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MAR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'sum-conso'!$A$1:$AC$2729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67" i="1" l="1"/>
  <c r="Z2765" i="1"/>
  <c r="AB2763" i="1"/>
  <c r="Z2744" i="1"/>
  <c r="Z2736" i="1"/>
  <c r="D2717" i="1"/>
  <c r="C2717" i="1"/>
  <c r="B2717" i="1"/>
  <c r="Z2705" i="1"/>
  <c r="D2703" i="1"/>
  <c r="D2704" i="1" s="1"/>
  <c r="B2700" i="1"/>
  <c r="B2703" i="1" s="1"/>
  <c r="Z2690" i="1"/>
  <c r="AA2690" i="1" s="1"/>
  <c r="P2690" i="1"/>
  <c r="C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Y2690" i="1" s="1"/>
  <c r="X2680" i="1"/>
  <c r="X2690" i="1" s="1"/>
  <c r="W2680" i="1"/>
  <c r="W2690" i="1" s="1"/>
  <c r="V2680" i="1"/>
  <c r="V2690" i="1" s="1"/>
  <c r="U2680" i="1"/>
  <c r="U2690" i="1" s="1"/>
  <c r="T2680" i="1"/>
  <c r="T2690" i="1" s="1"/>
  <c r="S2680" i="1"/>
  <c r="S2690" i="1" s="1"/>
  <c r="R2680" i="1"/>
  <c r="R2690" i="1" s="1"/>
  <c r="Q2680" i="1"/>
  <c r="Q2690" i="1" s="1"/>
  <c r="P2680" i="1"/>
  <c r="O2680" i="1"/>
  <c r="O2690" i="1" s="1"/>
  <c r="N2680" i="1"/>
  <c r="N2690" i="1" s="1"/>
  <c r="M2680" i="1"/>
  <c r="M2690" i="1" s="1"/>
  <c r="L2680" i="1"/>
  <c r="L2690" i="1" s="1"/>
  <c r="K2680" i="1"/>
  <c r="K2690" i="1" s="1"/>
  <c r="J2680" i="1"/>
  <c r="J2690" i="1" s="1"/>
  <c r="I2680" i="1"/>
  <c r="I2690" i="1" s="1"/>
  <c r="H2680" i="1"/>
  <c r="H2690" i="1" s="1"/>
  <c r="G2680" i="1"/>
  <c r="G2690" i="1" s="1"/>
  <c r="F2680" i="1"/>
  <c r="F2690" i="1" s="1"/>
  <c r="E2680" i="1"/>
  <c r="E2690" i="1" s="1"/>
  <c r="C2680" i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Z2664" i="1"/>
  <c r="Y2643" i="1"/>
  <c r="O2643" i="1"/>
  <c r="M2643" i="1"/>
  <c r="D2643" i="1"/>
  <c r="C2643" i="1"/>
  <c r="Z2642" i="1"/>
  <c r="AA2642" i="1" s="1"/>
  <c r="Y2641" i="1"/>
  <c r="X2641" i="1"/>
  <c r="X2643" i="1" s="1"/>
  <c r="W2641" i="1"/>
  <c r="W2643" i="1" s="1"/>
  <c r="V2641" i="1"/>
  <c r="V2643" i="1" s="1"/>
  <c r="U2641" i="1"/>
  <c r="U2643" i="1" s="1"/>
  <c r="T2641" i="1"/>
  <c r="T2643" i="1" s="1"/>
  <c r="S2641" i="1"/>
  <c r="S2643" i="1" s="1"/>
  <c r="R2641" i="1"/>
  <c r="R2643" i="1" s="1"/>
  <c r="Q2641" i="1"/>
  <c r="Q2643" i="1" s="1"/>
  <c r="P2641" i="1"/>
  <c r="P2643" i="1" s="1"/>
  <c r="O2641" i="1"/>
  <c r="N2641" i="1"/>
  <c r="N2643" i="1" s="1"/>
  <c r="M2641" i="1"/>
  <c r="L2641" i="1"/>
  <c r="L2643" i="1" s="1"/>
  <c r="K2641" i="1"/>
  <c r="K2643" i="1" s="1"/>
  <c r="J2641" i="1"/>
  <c r="J2643" i="1" s="1"/>
  <c r="I2641" i="1"/>
  <c r="I2643" i="1" s="1"/>
  <c r="H2641" i="1"/>
  <c r="H2643" i="1" s="1"/>
  <c r="G2641" i="1"/>
  <c r="G2643" i="1" s="1"/>
  <c r="F2641" i="1"/>
  <c r="F2643" i="1" s="1"/>
  <c r="E2641" i="1"/>
  <c r="E2643" i="1" s="1"/>
  <c r="D2641" i="1"/>
  <c r="C2641" i="1"/>
  <c r="B2641" i="1"/>
  <c r="B2643" i="1" s="1"/>
  <c r="Z2640" i="1"/>
  <c r="AA2639" i="1"/>
  <c r="Z2639" i="1"/>
  <c r="AB2639" i="1" s="1"/>
  <c r="Z2638" i="1"/>
  <c r="AA2638" i="1" s="1"/>
  <c r="Z2637" i="1"/>
  <c r="AB2637" i="1" s="1"/>
  <c r="Y2633" i="1"/>
  <c r="X2633" i="1"/>
  <c r="M2633" i="1"/>
  <c r="B2633" i="1"/>
  <c r="AB2632" i="1"/>
  <c r="Z2632" i="1"/>
  <c r="AA2632" i="1" s="1"/>
  <c r="Y2631" i="1"/>
  <c r="X2631" i="1"/>
  <c r="W2631" i="1"/>
  <c r="W2633" i="1" s="1"/>
  <c r="V2631" i="1"/>
  <c r="V2633" i="1" s="1"/>
  <c r="U2631" i="1"/>
  <c r="U2633" i="1" s="1"/>
  <c r="T2631" i="1"/>
  <c r="T2633" i="1" s="1"/>
  <c r="S2631" i="1"/>
  <c r="S2633" i="1" s="1"/>
  <c r="R2631" i="1"/>
  <c r="R2633" i="1" s="1"/>
  <c r="Q2631" i="1"/>
  <c r="Q2633" i="1" s="1"/>
  <c r="P2631" i="1"/>
  <c r="P2633" i="1" s="1"/>
  <c r="O2631" i="1"/>
  <c r="O2633" i="1" s="1"/>
  <c r="N2631" i="1"/>
  <c r="N2633" i="1" s="1"/>
  <c r="M2631" i="1"/>
  <c r="L2631" i="1"/>
  <c r="L2633" i="1" s="1"/>
  <c r="K2631" i="1"/>
  <c r="K2633" i="1" s="1"/>
  <c r="J2631" i="1"/>
  <c r="J2633" i="1" s="1"/>
  <c r="I2631" i="1"/>
  <c r="I2633" i="1" s="1"/>
  <c r="H2631" i="1"/>
  <c r="H2633" i="1" s="1"/>
  <c r="G2631" i="1"/>
  <c r="G2633" i="1" s="1"/>
  <c r="F2631" i="1"/>
  <c r="F2633" i="1" s="1"/>
  <c r="E2631" i="1"/>
  <c r="E2633" i="1" s="1"/>
  <c r="D2631" i="1"/>
  <c r="D2633" i="1" s="1"/>
  <c r="C2631" i="1"/>
  <c r="C2633" i="1" s="1"/>
  <c r="B2631" i="1"/>
  <c r="Z2630" i="1"/>
  <c r="AB2630" i="1" s="1"/>
  <c r="Z2629" i="1"/>
  <c r="AB2628" i="1"/>
  <c r="AA2628" i="1"/>
  <c r="Z2628" i="1"/>
  <c r="AB2627" i="1"/>
  <c r="Z2627" i="1"/>
  <c r="AA2627" i="1" s="1"/>
  <c r="V2623" i="1"/>
  <c r="K2623" i="1"/>
  <c r="J2623" i="1"/>
  <c r="G2623" i="1"/>
  <c r="Z2622" i="1"/>
  <c r="Y2621" i="1"/>
  <c r="Y2623" i="1" s="1"/>
  <c r="X2621" i="1"/>
  <c r="X2623" i="1" s="1"/>
  <c r="W2621" i="1"/>
  <c r="W2623" i="1" s="1"/>
  <c r="V2621" i="1"/>
  <c r="U2621" i="1"/>
  <c r="U2623" i="1" s="1"/>
  <c r="T2621" i="1"/>
  <c r="T2623" i="1" s="1"/>
  <c r="S2621" i="1"/>
  <c r="S2623" i="1" s="1"/>
  <c r="R2621" i="1"/>
  <c r="R2623" i="1" s="1"/>
  <c r="Q2621" i="1"/>
  <c r="Q2623" i="1" s="1"/>
  <c r="P2621" i="1"/>
  <c r="P2623" i="1" s="1"/>
  <c r="O2621" i="1"/>
  <c r="O2623" i="1" s="1"/>
  <c r="N2621" i="1"/>
  <c r="N2623" i="1" s="1"/>
  <c r="M2621" i="1"/>
  <c r="M2623" i="1" s="1"/>
  <c r="L2621" i="1"/>
  <c r="L2623" i="1" s="1"/>
  <c r="K2621" i="1"/>
  <c r="J2621" i="1"/>
  <c r="I2621" i="1"/>
  <c r="I2623" i="1" s="1"/>
  <c r="H2621" i="1"/>
  <c r="H2623" i="1" s="1"/>
  <c r="G2621" i="1"/>
  <c r="F2621" i="1"/>
  <c r="F2623" i="1" s="1"/>
  <c r="E2621" i="1"/>
  <c r="E2623" i="1" s="1"/>
  <c r="D2621" i="1"/>
  <c r="D2623" i="1" s="1"/>
  <c r="C2621" i="1"/>
  <c r="C2623" i="1" s="1"/>
  <c r="B2621" i="1"/>
  <c r="B2623" i="1" s="1"/>
  <c r="Z2620" i="1"/>
  <c r="AA2620" i="1" s="1"/>
  <c r="Z2619" i="1"/>
  <c r="AB2619" i="1" s="1"/>
  <c r="Z2618" i="1"/>
  <c r="AB2617" i="1"/>
  <c r="AA2617" i="1"/>
  <c r="Z2617" i="1"/>
  <c r="P2613" i="1"/>
  <c r="H2613" i="1"/>
  <c r="F2613" i="1"/>
  <c r="Z2612" i="1"/>
  <c r="Y2611" i="1"/>
  <c r="Y2613" i="1" s="1"/>
  <c r="X2611" i="1"/>
  <c r="X2613" i="1" s="1"/>
  <c r="W2611" i="1"/>
  <c r="W2613" i="1" s="1"/>
  <c r="V2611" i="1"/>
  <c r="V2613" i="1" s="1"/>
  <c r="U2611" i="1"/>
  <c r="U2613" i="1" s="1"/>
  <c r="T2611" i="1"/>
  <c r="T2613" i="1" s="1"/>
  <c r="S2611" i="1"/>
  <c r="S2613" i="1" s="1"/>
  <c r="R2611" i="1"/>
  <c r="R2613" i="1" s="1"/>
  <c r="Q2611" i="1"/>
  <c r="Q2613" i="1" s="1"/>
  <c r="P2611" i="1"/>
  <c r="O2611" i="1"/>
  <c r="O2613" i="1" s="1"/>
  <c r="N2611" i="1"/>
  <c r="N2613" i="1" s="1"/>
  <c r="M2611" i="1"/>
  <c r="M2613" i="1" s="1"/>
  <c r="L2611" i="1"/>
  <c r="L2613" i="1" s="1"/>
  <c r="K2611" i="1"/>
  <c r="K2613" i="1" s="1"/>
  <c r="J2611" i="1"/>
  <c r="J2613" i="1" s="1"/>
  <c r="I2611" i="1"/>
  <c r="I2613" i="1" s="1"/>
  <c r="H2611" i="1"/>
  <c r="G2611" i="1"/>
  <c r="G2613" i="1" s="1"/>
  <c r="F2611" i="1"/>
  <c r="E2611" i="1"/>
  <c r="E2613" i="1" s="1"/>
  <c r="D2611" i="1"/>
  <c r="D2613" i="1" s="1"/>
  <c r="C2611" i="1"/>
  <c r="C2613" i="1" s="1"/>
  <c r="B2611" i="1"/>
  <c r="B2613" i="1" s="1"/>
  <c r="AB2610" i="1"/>
  <c r="AA2610" i="1"/>
  <c r="Z2610" i="1"/>
  <c r="AB2609" i="1"/>
  <c r="Z2609" i="1"/>
  <c r="AA2609" i="1" s="1"/>
  <c r="Z2608" i="1"/>
  <c r="AB2608" i="1" s="1"/>
  <c r="Z2607" i="1"/>
  <c r="Y2603" i="1"/>
  <c r="P2603" i="1"/>
  <c r="E2603" i="1"/>
  <c r="D2603" i="1"/>
  <c r="AB2602" i="1"/>
  <c r="Z2602" i="1"/>
  <c r="AA2602" i="1" s="1"/>
  <c r="Y2601" i="1"/>
  <c r="X2601" i="1"/>
  <c r="X2603" i="1" s="1"/>
  <c r="W2601" i="1"/>
  <c r="W2603" i="1" s="1"/>
  <c r="V2601" i="1"/>
  <c r="V2603" i="1" s="1"/>
  <c r="U2601" i="1"/>
  <c r="U2603" i="1" s="1"/>
  <c r="T2601" i="1"/>
  <c r="T2603" i="1" s="1"/>
  <c r="S2601" i="1"/>
  <c r="S2603" i="1" s="1"/>
  <c r="R2601" i="1"/>
  <c r="R2603" i="1" s="1"/>
  <c r="Q2601" i="1"/>
  <c r="Q2603" i="1" s="1"/>
  <c r="P2601" i="1"/>
  <c r="O2601" i="1"/>
  <c r="O2603" i="1" s="1"/>
  <c r="N2601" i="1"/>
  <c r="N2603" i="1" s="1"/>
  <c r="M2601" i="1"/>
  <c r="M2603" i="1" s="1"/>
  <c r="L2601" i="1"/>
  <c r="L2603" i="1" s="1"/>
  <c r="K2601" i="1"/>
  <c r="K2603" i="1" s="1"/>
  <c r="J2601" i="1"/>
  <c r="J2603" i="1" s="1"/>
  <c r="I2601" i="1"/>
  <c r="I2603" i="1" s="1"/>
  <c r="H2601" i="1"/>
  <c r="H2603" i="1" s="1"/>
  <c r="G2601" i="1"/>
  <c r="G2603" i="1" s="1"/>
  <c r="F2601" i="1"/>
  <c r="F2603" i="1" s="1"/>
  <c r="E2601" i="1"/>
  <c r="D2601" i="1"/>
  <c r="C2601" i="1"/>
  <c r="C2603" i="1" s="1"/>
  <c r="B2601" i="1"/>
  <c r="B2603" i="1" s="1"/>
  <c r="Z2600" i="1"/>
  <c r="AB2599" i="1"/>
  <c r="AA2599" i="1"/>
  <c r="Z2599" i="1"/>
  <c r="AB2598" i="1"/>
  <c r="Z2598" i="1"/>
  <c r="AA2598" i="1" s="1"/>
  <c r="Z2597" i="1"/>
  <c r="AB2597" i="1" s="1"/>
  <c r="Y2593" i="1"/>
  <c r="N2593" i="1"/>
  <c r="J2593" i="1"/>
  <c r="B2593" i="1"/>
  <c r="AA2592" i="1"/>
  <c r="Z2592" i="1"/>
  <c r="AB2592" i="1" s="1"/>
  <c r="Y2591" i="1"/>
  <c r="X2591" i="1"/>
  <c r="X2593" i="1" s="1"/>
  <c r="W2591" i="1"/>
  <c r="W2593" i="1" s="1"/>
  <c r="V2591" i="1"/>
  <c r="V2593" i="1" s="1"/>
  <c r="U2591" i="1"/>
  <c r="U2593" i="1" s="1"/>
  <c r="T2591" i="1"/>
  <c r="T2593" i="1" s="1"/>
  <c r="S2591" i="1"/>
  <c r="S2593" i="1" s="1"/>
  <c r="R2591" i="1"/>
  <c r="R2593" i="1" s="1"/>
  <c r="Q2591" i="1"/>
  <c r="Q2593" i="1" s="1"/>
  <c r="P2591" i="1"/>
  <c r="P2593" i="1" s="1"/>
  <c r="O2591" i="1"/>
  <c r="O2593" i="1" s="1"/>
  <c r="N2591" i="1"/>
  <c r="M2591" i="1"/>
  <c r="M2593" i="1" s="1"/>
  <c r="L2591" i="1"/>
  <c r="L2593" i="1" s="1"/>
  <c r="K2591" i="1"/>
  <c r="K2593" i="1" s="1"/>
  <c r="J2591" i="1"/>
  <c r="I2591" i="1"/>
  <c r="I2593" i="1" s="1"/>
  <c r="H2591" i="1"/>
  <c r="H2593" i="1" s="1"/>
  <c r="G2591" i="1"/>
  <c r="G2593" i="1" s="1"/>
  <c r="F2591" i="1"/>
  <c r="F2593" i="1" s="1"/>
  <c r="E2591" i="1"/>
  <c r="E2593" i="1" s="1"/>
  <c r="D2591" i="1"/>
  <c r="D2593" i="1" s="1"/>
  <c r="C2591" i="1"/>
  <c r="C2593" i="1" s="1"/>
  <c r="B2591" i="1"/>
  <c r="Z2590" i="1"/>
  <c r="AB2590" i="1" s="1"/>
  <c r="Z2589" i="1"/>
  <c r="AB2588" i="1"/>
  <c r="Z2588" i="1"/>
  <c r="AA2588" i="1" s="1"/>
  <c r="Z2587" i="1"/>
  <c r="AA2587" i="1" s="1"/>
  <c r="W2583" i="1"/>
  <c r="V2583" i="1"/>
  <c r="S2583" i="1"/>
  <c r="Z2582" i="1"/>
  <c r="Y2581" i="1"/>
  <c r="Y2583" i="1" s="1"/>
  <c r="X2581" i="1"/>
  <c r="X2583" i="1" s="1"/>
  <c r="W2581" i="1"/>
  <c r="V2581" i="1"/>
  <c r="U2581" i="1"/>
  <c r="U2583" i="1" s="1"/>
  <c r="T2581" i="1"/>
  <c r="T2583" i="1" s="1"/>
  <c r="S2581" i="1"/>
  <c r="R2581" i="1"/>
  <c r="R2583" i="1" s="1"/>
  <c r="Q2581" i="1"/>
  <c r="Q2583" i="1" s="1"/>
  <c r="P2581" i="1"/>
  <c r="P2583" i="1" s="1"/>
  <c r="O2581" i="1"/>
  <c r="O2583" i="1" s="1"/>
  <c r="N2581" i="1"/>
  <c r="N2583" i="1" s="1"/>
  <c r="M2581" i="1"/>
  <c r="M2583" i="1" s="1"/>
  <c r="L2581" i="1"/>
  <c r="L2583" i="1" s="1"/>
  <c r="K2581" i="1"/>
  <c r="K2583" i="1" s="1"/>
  <c r="J2581" i="1"/>
  <c r="J2583" i="1" s="1"/>
  <c r="I2581" i="1"/>
  <c r="I2583" i="1" s="1"/>
  <c r="H2581" i="1"/>
  <c r="H2583" i="1" s="1"/>
  <c r="G2581" i="1"/>
  <c r="G2583" i="1" s="1"/>
  <c r="F2581" i="1"/>
  <c r="F2583" i="1" s="1"/>
  <c r="E2581" i="1"/>
  <c r="E2583" i="1" s="1"/>
  <c r="D2581" i="1"/>
  <c r="D2583" i="1" s="1"/>
  <c r="C2581" i="1"/>
  <c r="C2583" i="1" s="1"/>
  <c r="B2581" i="1"/>
  <c r="B2583" i="1" s="1"/>
  <c r="Z2580" i="1"/>
  <c r="AB2580" i="1" s="1"/>
  <c r="AA2579" i="1"/>
  <c r="Z2579" i="1"/>
  <c r="AB2579" i="1" s="1"/>
  <c r="Z2578" i="1"/>
  <c r="AB2578" i="1" s="1"/>
  <c r="Z2577" i="1"/>
  <c r="V2573" i="1"/>
  <c r="S2573" i="1"/>
  <c r="J2573" i="1"/>
  <c r="AA2572" i="1"/>
  <c r="Z2572" i="1"/>
  <c r="AB2572" i="1" s="1"/>
  <c r="Y2571" i="1"/>
  <c r="Y2573" i="1" s="1"/>
  <c r="X2571" i="1"/>
  <c r="X2573" i="1" s="1"/>
  <c r="W2571" i="1"/>
  <c r="W2573" i="1" s="1"/>
  <c r="V2571" i="1"/>
  <c r="U2571" i="1"/>
  <c r="U2573" i="1" s="1"/>
  <c r="T2571" i="1"/>
  <c r="T2573" i="1" s="1"/>
  <c r="S2571" i="1"/>
  <c r="R2571" i="1"/>
  <c r="R2573" i="1" s="1"/>
  <c r="Q2571" i="1"/>
  <c r="Q2573" i="1" s="1"/>
  <c r="P2571" i="1"/>
  <c r="P2573" i="1" s="1"/>
  <c r="O2571" i="1"/>
  <c r="O2573" i="1" s="1"/>
  <c r="N2571" i="1"/>
  <c r="N2573" i="1" s="1"/>
  <c r="M2571" i="1"/>
  <c r="M2573" i="1" s="1"/>
  <c r="L2571" i="1"/>
  <c r="L2573" i="1" s="1"/>
  <c r="K2571" i="1"/>
  <c r="K2573" i="1" s="1"/>
  <c r="J2571" i="1"/>
  <c r="I2571" i="1"/>
  <c r="I2573" i="1" s="1"/>
  <c r="H2571" i="1"/>
  <c r="H2573" i="1" s="1"/>
  <c r="G2571" i="1"/>
  <c r="G2573" i="1" s="1"/>
  <c r="F2571" i="1"/>
  <c r="F2573" i="1" s="1"/>
  <c r="E2571" i="1"/>
  <c r="E2573" i="1" s="1"/>
  <c r="D2571" i="1"/>
  <c r="D2573" i="1" s="1"/>
  <c r="C2571" i="1"/>
  <c r="C2573" i="1" s="1"/>
  <c r="B2571" i="1"/>
  <c r="B2573" i="1" s="1"/>
  <c r="Z2570" i="1"/>
  <c r="Z2569" i="1"/>
  <c r="AB2569" i="1" s="1"/>
  <c r="Z2568" i="1"/>
  <c r="AB2568" i="1" s="1"/>
  <c r="Z2567" i="1"/>
  <c r="AB2567" i="1" s="1"/>
  <c r="O2563" i="1"/>
  <c r="N2563" i="1"/>
  <c r="D2563" i="1"/>
  <c r="Z2562" i="1"/>
  <c r="AB2562" i="1" s="1"/>
  <c r="Y2561" i="1"/>
  <c r="Y2563" i="1" s="1"/>
  <c r="X2561" i="1"/>
  <c r="X2563" i="1" s="1"/>
  <c r="W2561" i="1"/>
  <c r="W2563" i="1" s="1"/>
  <c r="V2561" i="1"/>
  <c r="V2563" i="1" s="1"/>
  <c r="U2561" i="1"/>
  <c r="U2563" i="1" s="1"/>
  <c r="T2561" i="1"/>
  <c r="T2563" i="1" s="1"/>
  <c r="S2561" i="1"/>
  <c r="S2563" i="1" s="1"/>
  <c r="R2561" i="1"/>
  <c r="R2563" i="1" s="1"/>
  <c r="Q2561" i="1"/>
  <c r="Q2563" i="1" s="1"/>
  <c r="P2561" i="1"/>
  <c r="P2563" i="1" s="1"/>
  <c r="O2561" i="1"/>
  <c r="N2561" i="1"/>
  <c r="M2561" i="1"/>
  <c r="M2563" i="1" s="1"/>
  <c r="L2561" i="1"/>
  <c r="L2563" i="1" s="1"/>
  <c r="K2561" i="1"/>
  <c r="K2563" i="1" s="1"/>
  <c r="J2561" i="1"/>
  <c r="J2563" i="1" s="1"/>
  <c r="I2561" i="1"/>
  <c r="I2563" i="1" s="1"/>
  <c r="H2561" i="1"/>
  <c r="H2563" i="1" s="1"/>
  <c r="G2561" i="1"/>
  <c r="G2563" i="1" s="1"/>
  <c r="F2561" i="1"/>
  <c r="F2563" i="1" s="1"/>
  <c r="E2561" i="1"/>
  <c r="E2563" i="1" s="1"/>
  <c r="D2561" i="1"/>
  <c r="C2561" i="1"/>
  <c r="C2563" i="1" s="1"/>
  <c r="B2561" i="1"/>
  <c r="B2563" i="1" s="1"/>
  <c r="Z2560" i="1"/>
  <c r="AB2560" i="1" s="1"/>
  <c r="Z2559" i="1"/>
  <c r="Z2558" i="1"/>
  <c r="AB2558" i="1" s="1"/>
  <c r="Z2557" i="1"/>
  <c r="Z2561" i="1" s="1"/>
  <c r="AB2561" i="1" s="1"/>
  <c r="Y2553" i="1"/>
  <c r="P2553" i="1"/>
  <c r="Z2552" i="1"/>
  <c r="Y2551" i="1"/>
  <c r="X2551" i="1"/>
  <c r="X2553" i="1" s="1"/>
  <c r="W2551" i="1"/>
  <c r="W2553" i="1" s="1"/>
  <c r="V2551" i="1"/>
  <c r="V2553" i="1" s="1"/>
  <c r="U2551" i="1"/>
  <c r="U2553" i="1" s="1"/>
  <c r="T2551" i="1"/>
  <c r="T2553" i="1" s="1"/>
  <c r="S2551" i="1"/>
  <c r="S2553" i="1" s="1"/>
  <c r="R2551" i="1"/>
  <c r="R2553" i="1" s="1"/>
  <c r="Q2551" i="1"/>
  <c r="Q2553" i="1" s="1"/>
  <c r="P2551" i="1"/>
  <c r="O2551" i="1"/>
  <c r="O2553" i="1" s="1"/>
  <c r="N2551" i="1"/>
  <c r="N2553" i="1" s="1"/>
  <c r="M2551" i="1"/>
  <c r="M2553" i="1" s="1"/>
  <c r="L2551" i="1"/>
  <c r="L2553" i="1" s="1"/>
  <c r="K2551" i="1"/>
  <c r="K2553" i="1" s="1"/>
  <c r="J2551" i="1"/>
  <c r="J2553" i="1" s="1"/>
  <c r="I2551" i="1"/>
  <c r="I2553" i="1" s="1"/>
  <c r="H2551" i="1"/>
  <c r="H2553" i="1" s="1"/>
  <c r="G2551" i="1"/>
  <c r="G2553" i="1" s="1"/>
  <c r="F2551" i="1"/>
  <c r="F2553" i="1" s="1"/>
  <c r="E2551" i="1"/>
  <c r="E2553" i="1" s="1"/>
  <c r="D2551" i="1"/>
  <c r="D2553" i="1" s="1"/>
  <c r="C2551" i="1"/>
  <c r="C2553" i="1" s="1"/>
  <c r="B2551" i="1"/>
  <c r="B2553" i="1" s="1"/>
  <c r="Z2550" i="1"/>
  <c r="AB2550" i="1" s="1"/>
  <c r="Z2549" i="1"/>
  <c r="AB2549" i="1" s="1"/>
  <c r="Z2548" i="1"/>
  <c r="Z2547" i="1"/>
  <c r="AB2547" i="1" s="1"/>
  <c r="V2543" i="1"/>
  <c r="Z2542" i="1"/>
  <c r="Y2541" i="1"/>
  <c r="Y2543" i="1" s="1"/>
  <c r="X2541" i="1"/>
  <c r="X2543" i="1" s="1"/>
  <c r="W2541" i="1"/>
  <c r="W2543" i="1" s="1"/>
  <c r="V2541" i="1"/>
  <c r="U2541" i="1"/>
  <c r="U2543" i="1" s="1"/>
  <c r="T2541" i="1"/>
  <c r="T2543" i="1" s="1"/>
  <c r="S2541" i="1"/>
  <c r="S2543" i="1" s="1"/>
  <c r="R2541" i="1"/>
  <c r="R2543" i="1" s="1"/>
  <c r="Q2541" i="1"/>
  <c r="Q2543" i="1" s="1"/>
  <c r="P2541" i="1"/>
  <c r="P2543" i="1" s="1"/>
  <c r="O2541" i="1"/>
  <c r="O2543" i="1" s="1"/>
  <c r="N2541" i="1"/>
  <c r="N2543" i="1" s="1"/>
  <c r="M2541" i="1"/>
  <c r="M2543" i="1" s="1"/>
  <c r="L2541" i="1"/>
  <c r="L2543" i="1" s="1"/>
  <c r="K2541" i="1"/>
  <c r="K2543" i="1" s="1"/>
  <c r="J2541" i="1"/>
  <c r="J2543" i="1" s="1"/>
  <c r="I2541" i="1"/>
  <c r="I2543" i="1" s="1"/>
  <c r="H2541" i="1"/>
  <c r="H2543" i="1" s="1"/>
  <c r="G2541" i="1"/>
  <c r="G2543" i="1" s="1"/>
  <c r="F2541" i="1"/>
  <c r="F2543" i="1" s="1"/>
  <c r="E2541" i="1"/>
  <c r="E2543" i="1" s="1"/>
  <c r="D2541" i="1"/>
  <c r="D2543" i="1" s="1"/>
  <c r="C2541" i="1"/>
  <c r="C2543" i="1" s="1"/>
  <c r="B2541" i="1"/>
  <c r="B2543" i="1" s="1"/>
  <c r="Z2540" i="1"/>
  <c r="AB2540" i="1" s="1"/>
  <c r="AA2539" i="1"/>
  <c r="Z2539" i="1"/>
  <c r="AB2539" i="1" s="1"/>
  <c r="Z2538" i="1"/>
  <c r="AB2538" i="1" s="1"/>
  <c r="Z2537" i="1"/>
  <c r="AB2532" i="1"/>
  <c r="Z2532" i="1"/>
  <c r="AA2532" i="1" s="1"/>
  <c r="Y2531" i="1"/>
  <c r="Y2533" i="1" s="1"/>
  <c r="X2531" i="1"/>
  <c r="X2533" i="1" s="1"/>
  <c r="W2531" i="1"/>
  <c r="W2533" i="1" s="1"/>
  <c r="R2531" i="1"/>
  <c r="R2533" i="1" s="1"/>
  <c r="P2531" i="1"/>
  <c r="P2533" i="1" s="1"/>
  <c r="N2531" i="1"/>
  <c r="N2533" i="1" s="1"/>
  <c r="M2531" i="1"/>
  <c r="M2533" i="1" s="1"/>
  <c r="F2531" i="1"/>
  <c r="F2533" i="1" s="1"/>
  <c r="D2531" i="1"/>
  <c r="D2533" i="1" s="1"/>
  <c r="C2531" i="1"/>
  <c r="C2533" i="1" s="1"/>
  <c r="B2531" i="1"/>
  <c r="B2533" i="1" s="1"/>
  <c r="Z2530" i="1"/>
  <c r="Z2529" i="1"/>
  <c r="AB2529" i="1" s="1"/>
  <c r="Y2528" i="1"/>
  <c r="X2528" i="1"/>
  <c r="W2528" i="1"/>
  <c r="W2488" i="1" s="1"/>
  <c r="V2528" i="1"/>
  <c r="V2531" i="1" s="1"/>
  <c r="V2533" i="1" s="1"/>
  <c r="U2528" i="1"/>
  <c r="U2531" i="1" s="1"/>
  <c r="U2533" i="1" s="1"/>
  <c r="T2528" i="1"/>
  <c r="T2531" i="1" s="1"/>
  <c r="T2533" i="1" s="1"/>
  <c r="S2528" i="1"/>
  <c r="S2531" i="1" s="1"/>
  <c r="S2533" i="1" s="1"/>
  <c r="R2528" i="1"/>
  <c r="Q2528" i="1"/>
  <c r="Q2531" i="1" s="1"/>
  <c r="Q2533" i="1" s="1"/>
  <c r="P2528" i="1"/>
  <c r="O2528" i="1"/>
  <c r="O2531" i="1" s="1"/>
  <c r="O2533" i="1" s="1"/>
  <c r="N2528" i="1"/>
  <c r="M2528" i="1"/>
  <c r="Z2528" i="1" s="1"/>
  <c r="L2528" i="1"/>
  <c r="L2531" i="1" s="1"/>
  <c r="L2533" i="1" s="1"/>
  <c r="K2528" i="1"/>
  <c r="K2488" i="1" s="1"/>
  <c r="J2528" i="1"/>
  <c r="J2531" i="1" s="1"/>
  <c r="J2533" i="1" s="1"/>
  <c r="I2528" i="1"/>
  <c r="I2531" i="1" s="1"/>
  <c r="I2533" i="1" s="1"/>
  <c r="H2528" i="1"/>
  <c r="H2531" i="1" s="1"/>
  <c r="H2533" i="1" s="1"/>
  <c r="G2528" i="1"/>
  <c r="G2531" i="1" s="1"/>
  <c r="G2533" i="1" s="1"/>
  <c r="F2528" i="1"/>
  <c r="E2528" i="1"/>
  <c r="E2531" i="1" s="1"/>
  <c r="E2533" i="1" s="1"/>
  <c r="D2528" i="1"/>
  <c r="Z2527" i="1"/>
  <c r="AB2527" i="1" s="1"/>
  <c r="Z2522" i="1"/>
  <c r="V2521" i="1"/>
  <c r="V2523" i="1" s="1"/>
  <c r="T2521" i="1"/>
  <c r="T2523" i="1" s="1"/>
  <c r="S2521" i="1"/>
  <c r="S2523" i="1" s="1"/>
  <c r="R2521" i="1"/>
  <c r="R2523" i="1" s="1"/>
  <c r="Q2521" i="1"/>
  <c r="Q2523" i="1" s="1"/>
  <c r="N2521" i="1"/>
  <c r="N2523" i="1" s="1"/>
  <c r="J2521" i="1"/>
  <c r="J2523" i="1" s="1"/>
  <c r="H2521" i="1"/>
  <c r="H2523" i="1" s="1"/>
  <c r="G2521" i="1"/>
  <c r="G2523" i="1" s="1"/>
  <c r="F2521" i="1"/>
  <c r="F2523" i="1" s="1"/>
  <c r="E2521" i="1"/>
  <c r="E2523" i="1" s="1"/>
  <c r="B2521" i="1"/>
  <c r="B2523" i="1" s="1"/>
  <c r="Z2520" i="1"/>
  <c r="AA2520" i="1" s="1"/>
  <c r="Z2519" i="1"/>
  <c r="AA2519" i="1" s="1"/>
  <c r="Y2518" i="1"/>
  <c r="Y2521" i="1" s="1"/>
  <c r="Y2523" i="1" s="1"/>
  <c r="X2518" i="1"/>
  <c r="X2521" i="1" s="1"/>
  <c r="X2523" i="1" s="1"/>
  <c r="W2518" i="1"/>
  <c r="W2521" i="1" s="1"/>
  <c r="W2523" i="1" s="1"/>
  <c r="V2518" i="1"/>
  <c r="U2518" i="1"/>
  <c r="T2518" i="1"/>
  <c r="S2518" i="1"/>
  <c r="R2518" i="1"/>
  <c r="Q2518" i="1"/>
  <c r="P2518" i="1"/>
  <c r="P2521" i="1" s="1"/>
  <c r="P2523" i="1" s="1"/>
  <c r="O2518" i="1"/>
  <c r="O2521" i="1" s="1"/>
  <c r="O2523" i="1" s="1"/>
  <c r="N2518" i="1"/>
  <c r="M2518" i="1"/>
  <c r="M2521" i="1" s="1"/>
  <c r="M2523" i="1" s="1"/>
  <c r="L2518" i="1"/>
  <c r="L2521" i="1" s="1"/>
  <c r="L2523" i="1" s="1"/>
  <c r="K2518" i="1"/>
  <c r="K2521" i="1" s="1"/>
  <c r="K2523" i="1" s="1"/>
  <c r="J2518" i="1"/>
  <c r="I2518" i="1"/>
  <c r="H2518" i="1"/>
  <c r="G2518" i="1"/>
  <c r="F2518" i="1"/>
  <c r="E2518" i="1"/>
  <c r="D2518" i="1"/>
  <c r="D2521" i="1" s="1"/>
  <c r="D2523" i="1" s="1"/>
  <c r="C2518" i="1"/>
  <c r="C2521" i="1" s="1"/>
  <c r="C2523" i="1" s="1"/>
  <c r="B2518" i="1"/>
  <c r="Z2517" i="1"/>
  <c r="AA2517" i="1" s="1"/>
  <c r="Z2512" i="1"/>
  <c r="AA2512" i="1" s="1"/>
  <c r="Y2511" i="1"/>
  <c r="Y2513" i="1" s="1"/>
  <c r="X2511" i="1"/>
  <c r="X2513" i="1" s="1"/>
  <c r="W2511" i="1"/>
  <c r="W2513" i="1" s="1"/>
  <c r="V2511" i="1"/>
  <c r="V2513" i="1" s="1"/>
  <c r="S2511" i="1"/>
  <c r="S2513" i="1" s="1"/>
  <c r="O2511" i="1"/>
  <c r="O2513" i="1" s="1"/>
  <c r="M2511" i="1"/>
  <c r="M2513" i="1" s="1"/>
  <c r="L2511" i="1"/>
  <c r="L2513" i="1" s="1"/>
  <c r="K2511" i="1"/>
  <c r="K2513" i="1" s="1"/>
  <c r="J2511" i="1"/>
  <c r="J2513" i="1" s="1"/>
  <c r="G2511" i="1"/>
  <c r="G2513" i="1" s="1"/>
  <c r="C2511" i="1"/>
  <c r="C2513" i="1" s="1"/>
  <c r="AA2510" i="1"/>
  <c r="Z2510" i="1"/>
  <c r="Z2509" i="1"/>
  <c r="AA2509" i="1" s="1"/>
  <c r="Y2508" i="1"/>
  <c r="X2508" i="1"/>
  <c r="W2508" i="1"/>
  <c r="V2508" i="1"/>
  <c r="U2508" i="1"/>
  <c r="U2511" i="1" s="1"/>
  <c r="U2513" i="1" s="1"/>
  <c r="T2508" i="1"/>
  <c r="S2508" i="1"/>
  <c r="R2508" i="1"/>
  <c r="R2511" i="1" s="1"/>
  <c r="R2513" i="1" s="1"/>
  <c r="Q2508" i="1"/>
  <c r="P2508" i="1"/>
  <c r="P2511" i="1" s="1"/>
  <c r="P2513" i="1" s="1"/>
  <c r="O2508" i="1"/>
  <c r="N2508" i="1"/>
  <c r="M2508" i="1"/>
  <c r="L2508" i="1"/>
  <c r="K2508" i="1"/>
  <c r="J2508" i="1"/>
  <c r="I2508" i="1"/>
  <c r="I2511" i="1" s="1"/>
  <c r="I2513" i="1" s="1"/>
  <c r="H2508" i="1"/>
  <c r="G2508" i="1"/>
  <c r="F2508" i="1"/>
  <c r="F2511" i="1" s="1"/>
  <c r="F2513" i="1" s="1"/>
  <c r="E2508" i="1"/>
  <c r="D2508" i="1"/>
  <c r="C2508" i="1"/>
  <c r="B2508" i="1"/>
  <c r="Z2507" i="1"/>
  <c r="AA2507" i="1" s="1"/>
  <c r="AA2502" i="1"/>
  <c r="Z2502" i="1"/>
  <c r="X2501" i="1"/>
  <c r="X2503" i="1" s="1"/>
  <c r="R2501" i="1"/>
  <c r="R2503" i="1" s="1"/>
  <c r="O2501" i="1"/>
  <c r="O2503" i="1" s="1"/>
  <c r="L2501" i="1"/>
  <c r="L2503" i="1" s="1"/>
  <c r="F2501" i="1"/>
  <c r="F2503" i="1" s="1"/>
  <c r="C2501" i="1"/>
  <c r="C2503" i="1" s="1"/>
  <c r="Y2500" i="1"/>
  <c r="X2500" i="1"/>
  <c r="W2500" i="1"/>
  <c r="V2500" i="1"/>
  <c r="U2500" i="1"/>
  <c r="T2500" i="1"/>
  <c r="S2500" i="1"/>
  <c r="R2500" i="1"/>
  <c r="Q2500" i="1"/>
  <c r="P2500" i="1"/>
  <c r="O2500" i="1"/>
  <c r="N2500" i="1"/>
  <c r="N2490" i="1" s="1"/>
  <c r="M2500" i="1"/>
  <c r="L2500" i="1"/>
  <c r="K2500" i="1"/>
  <c r="J2500" i="1"/>
  <c r="I2500" i="1"/>
  <c r="H2500" i="1"/>
  <c r="G2500" i="1"/>
  <c r="F2500" i="1"/>
  <c r="E2500" i="1"/>
  <c r="D2500" i="1"/>
  <c r="C2500" i="1"/>
  <c r="B2500" i="1"/>
  <c r="B2490" i="1" s="1"/>
  <c r="Z2499" i="1"/>
  <c r="AA2499" i="1" s="1"/>
  <c r="Y2498" i="1"/>
  <c r="X2498" i="1"/>
  <c r="W2498" i="1"/>
  <c r="W2501" i="1" s="1"/>
  <c r="W2503" i="1" s="1"/>
  <c r="V2498" i="1"/>
  <c r="U2498" i="1"/>
  <c r="U2501" i="1" s="1"/>
  <c r="U2503" i="1" s="1"/>
  <c r="T2498" i="1"/>
  <c r="S2498" i="1"/>
  <c r="R2498" i="1"/>
  <c r="Q2498" i="1"/>
  <c r="P2498" i="1"/>
  <c r="P2501" i="1" s="1"/>
  <c r="P2503" i="1" s="1"/>
  <c r="O2498" i="1"/>
  <c r="N2498" i="1"/>
  <c r="M2498" i="1"/>
  <c r="L2498" i="1"/>
  <c r="K2498" i="1"/>
  <c r="K2501" i="1" s="1"/>
  <c r="K2503" i="1" s="1"/>
  <c r="J2498" i="1"/>
  <c r="I2498" i="1"/>
  <c r="I2501" i="1" s="1"/>
  <c r="I2503" i="1" s="1"/>
  <c r="H2498" i="1"/>
  <c r="G2498" i="1"/>
  <c r="F2498" i="1"/>
  <c r="E2498" i="1"/>
  <c r="D2498" i="1"/>
  <c r="D2501" i="1" s="1"/>
  <c r="D2503" i="1" s="1"/>
  <c r="C2498" i="1"/>
  <c r="B2498" i="1"/>
  <c r="Z2497" i="1"/>
  <c r="AA2497" i="1" s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W2491" i="1"/>
  <c r="Y2490" i="1"/>
  <c r="X2490" i="1"/>
  <c r="W2490" i="1"/>
  <c r="V2490" i="1"/>
  <c r="U2490" i="1"/>
  <c r="S2490" i="1"/>
  <c r="R2490" i="1"/>
  <c r="P2490" i="1"/>
  <c r="O2490" i="1"/>
  <c r="M2490" i="1"/>
  <c r="L2490" i="1"/>
  <c r="K2490" i="1"/>
  <c r="K2491" i="1" s="1"/>
  <c r="J2490" i="1"/>
  <c r="I2490" i="1"/>
  <c r="G2490" i="1"/>
  <c r="F2490" i="1"/>
  <c r="D2490" i="1"/>
  <c r="C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R2488" i="1"/>
  <c r="P2488" i="1"/>
  <c r="O2488" i="1"/>
  <c r="F2488" i="1"/>
  <c r="D2488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W2483" i="1"/>
  <c r="E2483" i="1"/>
  <c r="AA2482" i="1"/>
  <c r="Z2482" i="1"/>
  <c r="Y2481" i="1"/>
  <c r="Y2483" i="1" s="1"/>
  <c r="X2481" i="1"/>
  <c r="X2483" i="1" s="1"/>
  <c r="V2481" i="1"/>
  <c r="V2483" i="1" s="1"/>
  <c r="R2481" i="1"/>
  <c r="R2483" i="1" s="1"/>
  <c r="P2481" i="1"/>
  <c r="P2483" i="1" s="1"/>
  <c r="O2481" i="1"/>
  <c r="O2483" i="1" s="1"/>
  <c r="N2481" i="1"/>
  <c r="N2483" i="1" s="1"/>
  <c r="M2481" i="1"/>
  <c r="M2483" i="1" s="1"/>
  <c r="L2481" i="1"/>
  <c r="L2483" i="1" s="1"/>
  <c r="J2481" i="1"/>
  <c r="J2483" i="1" s="1"/>
  <c r="F2481" i="1"/>
  <c r="F2483" i="1" s="1"/>
  <c r="D2481" i="1"/>
  <c r="D2483" i="1" s="1"/>
  <c r="C2481" i="1"/>
  <c r="C2483" i="1" s="1"/>
  <c r="B2481" i="1"/>
  <c r="B2483" i="1" s="1"/>
  <c r="Z2480" i="1"/>
  <c r="AA2480" i="1" s="1"/>
  <c r="Z2479" i="1"/>
  <c r="AA2479" i="1" s="1"/>
  <c r="Y2478" i="1"/>
  <c r="X2478" i="1"/>
  <c r="W2478" i="1"/>
  <c r="W2481" i="1" s="1"/>
  <c r="V2478" i="1"/>
  <c r="U2478" i="1"/>
  <c r="U2481" i="1" s="1"/>
  <c r="U2483" i="1" s="1"/>
  <c r="T2478" i="1"/>
  <c r="T2481" i="1" s="1"/>
  <c r="T2483" i="1" s="1"/>
  <c r="S2478" i="1"/>
  <c r="S2481" i="1" s="1"/>
  <c r="S2483" i="1" s="1"/>
  <c r="R2478" i="1"/>
  <c r="Q2478" i="1"/>
  <c r="Q2481" i="1" s="1"/>
  <c r="Q2483" i="1" s="1"/>
  <c r="P2478" i="1"/>
  <c r="O2478" i="1"/>
  <c r="N2478" i="1"/>
  <c r="M2478" i="1"/>
  <c r="L2478" i="1"/>
  <c r="K2478" i="1"/>
  <c r="K2481" i="1" s="1"/>
  <c r="K2483" i="1" s="1"/>
  <c r="J2478" i="1"/>
  <c r="I2478" i="1"/>
  <c r="I2481" i="1" s="1"/>
  <c r="I2483" i="1" s="1"/>
  <c r="H2478" i="1"/>
  <c r="H2481" i="1" s="1"/>
  <c r="H2483" i="1" s="1"/>
  <c r="G2478" i="1"/>
  <c r="G2481" i="1" s="1"/>
  <c r="G2483" i="1" s="1"/>
  <c r="F2478" i="1"/>
  <c r="E2478" i="1"/>
  <c r="E2481" i="1" s="1"/>
  <c r="D2478" i="1"/>
  <c r="Z2477" i="1"/>
  <c r="AA2477" i="1" s="1"/>
  <c r="X2473" i="1"/>
  <c r="L2473" i="1"/>
  <c r="K2473" i="1"/>
  <c r="G2473" i="1"/>
  <c r="Z2472" i="1"/>
  <c r="Y2471" i="1"/>
  <c r="Y2473" i="1" s="1"/>
  <c r="X2471" i="1"/>
  <c r="W2471" i="1"/>
  <c r="W2473" i="1" s="1"/>
  <c r="V2471" i="1"/>
  <c r="V2473" i="1" s="1"/>
  <c r="U2471" i="1"/>
  <c r="U2473" i="1" s="1"/>
  <c r="T2471" i="1"/>
  <c r="T2473" i="1" s="1"/>
  <c r="S2471" i="1"/>
  <c r="S2473" i="1" s="1"/>
  <c r="R2471" i="1"/>
  <c r="R2473" i="1" s="1"/>
  <c r="Q2471" i="1"/>
  <c r="Q2473" i="1" s="1"/>
  <c r="P2471" i="1"/>
  <c r="P2473" i="1" s="1"/>
  <c r="O2471" i="1"/>
  <c r="O2473" i="1" s="1"/>
  <c r="N2471" i="1"/>
  <c r="N2473" i="1" s="1"/>
  <c r="M2471" i="1"/>
  <c r="M2473" i="1" s="1"/>
  <c r="L2471" i="1"/>
  <c r="K2471" i="1"/>
  <c r="J2471" i="1"/>
  <c r="J2473" i="1" s="1"/>
  <c r="I2471" i="1"/>
  <c r="I2473" i="1" s="1"/>
  <c r="H2471" i="1"/>
  <c r="H2473" i="1" s="1"/>
  <c r="G2471" i="1"/>
  <c r="F2471" i="1"/>
  <c r="F2473" i="1" s="1"/>
  <c r="E2471" i="1"/>
  <c r="E2473" i="1" s="1"/>
  <c r="D2471" i="1"/>
  <c r="D2473" i="1" s="1"/>
  <c r="C2471" i="1"/>
  <c r="C2473" i="1" s="1"/>
  <c r="B2471" i="1"/>
  <c r="B2473" i="1" s="1"/>
  <c r="AB2470" i="1"/>
  <c r="Z2470" i="1"/>
  <c r="AA2470" i="1" s="1"/>
  <c r="AB2469" i="1"/>
  <c r="Z2469" i="1"/>
  <c r="AA2469" i="1" s="1"/>
  <c r="Z2468" i="1"/>
  <c r="AA2468" i="1" s="1"/>
  <c r="Z2467" i="1"/>
  <c r="U2463" i="1"/>
  <c r="P2463" i="1"/>
  <c r="M2463" i="1"/>
  <c r="I2463" i="1"/>
  <c r="Z2462" i="1"/>
  <c r="Y2461" i="1"/>
  <c r="Y2463" i="1" s="1"/>
  <c r="X2461" i="1"/>
  <c r="X2463" i="1" s="1"/>
  <c r="W2461" i="1"/>
  <c r="W2463" i="1" s="1"/>
  <c r="V2461" i="1"/>
  <c r="V2463" i="1" s="1"/>
  <c r="U2461" i="1"/>
  <c r="T2461" i="1"/>
  <c r="T2463" i="1" s="1"/>
  <c r="S2461" i="1"/>
  <c r="S2463" i="1" s="1"/>
  <c r="R2461" i="1"/>
  <c r="R2463" i="1" s="1"/>
  <c r="Q2461" i="1"/>
  <c r="Q2463" i="1" s="1"/>
  <c r="P2461" i="1"/>
  <c r="O2461" i="1"/>
  <c r="O2463" i="1" s="1"/>
  <c r="N2461" i="1"/>
  <c r="N2463" i="1" s="1"/>
  <c r="M2461" i="1"/>
  <c r="L2461" i="1"/>
  <c r="L2463" i="1" s="1"/>
  <c r="K2461" i="1"/>
  <c r="K2463" i="1" s="1"/>
  <c r="J2461" i="1"/>
  <c r="J2463" i="1" s="1"/>
  <c r="I2461" i="1"/>
  <c r="H2461" i="1"/>
  <c r="H2463" i="1" s="1"/>
  <c r="G2461" i="1"/>
  <c r="G2463" i="1" s="1"/>
  <c r="F2461" i="1"/>
  <c r="F2463" i="1" s="1"/>
  <c r="E2461" i="1"/>
  <c r="E2463" i="1" s="1"/>
  <c r="D2461" i="1"/>
  <c r="D2463" i="1" s="1"/>
  <c r="C2461" i="1"/>
  <c r="C2463" i="1" s="1"/>
  <c r="B2461" i="1"/>
  <c r="B2463" i="1" s="1"/>
  <c r="Z2460" i="1"/>
  <c r="Z2459" i="1"/>
  <c r="AA2459" i="1" s="1"/>
  <c r="Z2458" i="1"/>
  <c r="AA2458" i="1" s="1"/>
  <c r="AB2457" i="1"/>
  <c r="AA2457" i="1"/>
  <c r="Z2457" i="1"/>
  <c r="V2453" i="1"/>
  <c r="R2453" i="1"/>
  <c r="M2453" i="1"/>
  <c r="Z2452" i="1"/>
  <c r="AA2452" i="1" s="1"/>
  <c r="Y2451" i="1"/>
  <c r="Y2453" i="1" s="1"/>
  <c r="X2451" i="1"/>
  <c r="X2453" i="1" s="1"/>
  <c r="W2451" i="1"/>
  <c r="W2453" i="1" s="1"/>
  <c r="V2451" i="1"/>
  <c r="U2451" i="1"/>
  <c r="U2453" i="1" s="1"/>
  <c r="T2451" i="1"/>
  <c r="T2453" i="1" s="1"/>
  <c r="S2451" i="1"/>
  <c r="S2453" i="1" s="1"/>
  <c r="R2451" i="1"/>
  <c r="Q2451" i="1"/>
  <c r="Q2453" i="1" s="1"/>
  <c r="P2451" i="1"/>
  <c r="P2453" i="1" s="1"/>
  <c r="O2451" i="1"/>
  <c r="O2453" i="1" s="1"/>
  <c r="N2451" i="1"/>
  <c r="N2453" i="1" s="1"/>
  <c r="M2451" i="1"/>
  <c r="L2451" i="1"/>
  <c r="L2453" i="1" s="1"/>
  <c r="K2451" i="1"/>
  <c r="K2453" i="1" s="1"/>
  <c r="J2451" i="1"/>
  <c r="J2453" i="1" s="1"/>
  <c r="I2451" i="1"/>
  <c r="I2453" i="1" s="1"/>
  <c r="H2451" i="1"/>
  <c r="H2453" i="1" s="1"/>
  <c r="G2451" i="1"/>
  <c r="G2453" i="1" s="1"/>
  <c r="F2451" i="1"/>
  <c r="F2453" i="1" s="1"/>
  <c r="E2451" i="1"/>
  <c r="E2453" i="1" s="1"/>
  <c r="D2451" i="1"/>
  <c r="D2453" i="1" s="1"/>
  <c r="C2451" i="1"/>
  <c r="C2453" i="1" s="1"/>
  <c r="B2451" i="1"/>
  <c r="B2453" i="1" s="1"/>
  <c r="Z2450" i="1"/>
  <c r="AB2450" i="1" s="1"/>
  <c r="Z2449" i="1"/>
  <c r="AB2448" i="1"/>
  <c r="Z2448" i="1"/>
  <c r="AA2448" i="1" s="1"/>
  <c r="Z2447" i="1"/>
  <c r="P2443" i="1"/>
  <c r="O2443" i="1"/>
  <c r="J2443" i="1"/>
  <c r="I2443" i="1"/>
  <c r="Z2442" i="1"/>
  <c r="Y2441" i="1"/>
  <c r="Y2443" i="1" s="1"/>
  <c r="X2441" i="1"/>
  <c r="X2443" i="1" s="1"/>
  <c r="W2441" i="1"/>
  <c r="W2443" i="1" s="1"/>
  <c r="V2441" i="1"/>
  <c r="V2443" i="1" s="1"/>
  <c r="U2441" i="1"/>
  <c r="U2443" i="1" s="1"/>
  <c r="T2441" i="1"/>
  <c r="T2443" i="1" s="1"/>
  <c r="S2441" i="1"/>
  <c r="S2443" i="1" s="1"/>
  <c r="R2441" i="1"/>
  <c r="R2443" i="1" s="1"/>
  <c r="Q2441" i="1"/>
  <c r="Q2443" i="1" s="1"/>
  <c r="P2441" i="1"/>
  <c r="O2441" i="1"/>
  <c r="N2441" i="1"/>
  <c r="N2443" i="1" s="1"/>
  <c r="M2441" i="1"/>
  <c r="M2443" i="1" s="1"/>
  <c r="L2441" i="1"/>
  <c r="L2443" i="1" s="1"/>
  <c r="K2441" i="1"/>
  <c r="K2443" i="1" s="1"/>
  <c r="J2441" i="1"/>
  <c r="I2441" i="1"/>
  <c r="H2441" i="1"/>
  <c r="H2443" i="1" s="1"/>
  <c r="G2441" i="1"/>
  <c r="G2443" i="1" s="1"/>
  <c r="F2441" i="1"/>
  <c r="F2443" i="1" s="1"/>
  <c r="E2441" i="1"/>
  <c r="E2443" i="1" s="1"/>
  <c r="D2441" i="1"/>
  <c r="D2443" i="1" s="1"/>
  <c r="C2441" i="1"/>
  <c r="C2443" i="1" s="1"/>
  <c r="B2441" i="1"/>
  <c r="B2443" i="1" s="1"/>
  <c r="AB2440" i="1"/>
  <c r="Z2440" i="1"/>
  <c r="AA2440" i="1" s="1"/>
  <c r="AB2439" i="1"/>
  <c r="AA2439" i="1"/>
  <c r="Z2439" i="1"/>
  <c r="Z2438" i="1"/>
  <c r="Z2437" i="1"/>
  <c r="AA2437" i="1" s="1"/>
  <c r="X2433" i="1"/>
  <c r="U2433" i="1"/>
  <c r="T2433" i="1"/>
  <c r="Q2433" i="1"/>
  <c r="E2433" i="1"/>
  <c r="AB2432" i="1"/>
  <c r="AA2432" i="1"/>
  <c r="Z2432" i="1"/>
  <c r="Y2431" i="1"/>
  <c r="Y2433" i="1" s="1"/>
  <c r="X2431" i="1"/>
  <c r="W2431" i="1"/>
  <c r="W2433" i="1" s="1"/>
  <c r="V2431" i="1"/>
  <c r="V2433" i="1" s="1"/>
  <c r="U2431" i="1"/>
  <c r="T2431" i="1"/>
  <c r="S2431" i="1"/>
  <c r="S2433" i="1" s="1"/>
  <c r="R2431" i="1"/>
  <c r="R2433" i="1" s="1"/>
  <c r="Q2431" i="1"/>
  <c r="P2431" i="1"/>
  <c r="P2433" i="1" s="1"/>
  <c r="O2431" i="1"/>
  <c r="O2433" i="1" s="1"/>
  <c r="N2431" i="1"/>
  <c r="N2433" i="1" s="1"/>
  <c r="M2431" i="1"/>
  <c r="M2433" i="1" s="1"/>
  <c r="L2431" i="1"/>
  <c r="L2433" i="1" s="1"/>
  <c r="K2431" i="1"/>
  <c r="K2433" i="1" s="1"/>
  <c r="J2431" i="1"/>
  <c r="J2433" i="1" s="1"/>
  <c r="I2431" i="1"/>
  <c r="I2433" i="1" s="1"/>
  <c r="H2431" i="1"/>
  <c r="H2433" i="1" s="1"/>
  <c r="G2431" i="1"/>
  <c r="G2433" i="1" s="1"/>
  <c r="F2431" i="1"/>
  <c r="F2433" i="1" s="1"/>
  <c r="E2431" i="1"/>
  <c r="D2431" i="1"/>
  <c r="D2433" i="1" s="1"/>
  <c r="C2431" i="1"/>
  <c r="C2433" i="1" s="1"/>
  <c r="B2431" i="1"/>
  <c r="B2433" i="1" s="1"/>
  <c r="Z2430" i="1"/>
  <c r="AA2430" i="1" s="1"/>
  <c r="AB2429" i="1"/>
  <c r="Z2429" i="1"/>
  <c r="AA2429" i="1" s="1"/>
  <c r="AB2428" i="1"/>
  <c r="Z2428" i="1"/>
  <c r="AA2428" i="1" s="1"/>
  <c r="Z2427" i="1"/>
  <c r="Z2431" i="1" s="1"/>
  <c r="U2423" i="1"/>
  <c r="R2423" i="1"/>
  <c r="Q2423" i="1"/>
  <c r="N2423" i="1"/>
  <c r="B2423" i="1"/>
  <c r="Z2422" i="1"/>
  <c r="AA2422" i="1" s="1"/>
  <c r="Y2421" i="1"/>
  <c r="Y2423" i="1" s="1"/>
  <c r="X2421" i="1"/>
  <c r="X2423" i="1" s="1"/>
  <c r="W2421" i="1"/>
  <c r="W2423" i="1" s="1"/>
  <c r="V2421" i="1"/>
  <c r="V2423" i="1" s="1"/>
  <c r="U2421" i="1"/>
  <c r="T2421" i="1"/>
  <c r="T2423" i="1" s="1"/>
  <c r="S2421" i="1"/>
  <c r="S2423" i="1" s="1"/>
  <c r="R2421" i="1"/>
  <c r="Q2421" i="1"/>
  <c r="P2421" i="1"/>
  <c r="P2423" i="1" s="1"/>
  <c r="O2421" i="1"/>
  <c r="O2423" i="1" s="1"/>
  <c r="N2421" i="1"/>
  <c r="M2421" i="1"/>
  <c r="M2423" i="1" s="1"/>
  <c r="L2421" i="1"/>
  <c r="L2423" i="1" s="1"/>
  <c r="K2421" i="1"/>
  <c r="K2423" i="1" s="1"/>
  <c r="J2421" i="1"/>
  <c r="J2423" i="1" s="1"/>
  <c r="I2421" i="1"/>
  <c r="I2423" i="1" s="1"/>
  <c r="H2421" i="1"/>
  <c r="H2423" i="1" s="1"/>
  <c r="G2421" i="1"/>
  <c r="G2423" i="1" s="1"/>
  <c r="F2421" i="1"/>
  <c r="F2423" i="1" s="1"/>
  <c r="E2421" i="1"/>
  <c r="E2423" i="1" s="1"/>
  <c r="D2421" i="1"/>
  <c r="D2423" i="1" s="1"/>
  <c r="C2421" i="1"/>
  <c r="C2423" i="1" s="1"/>
  <c r="B2421" i="1"/>
  <c r="Z2420" i="1"/>
  <c r="Z2419" i="1"/>
  <c r="AA2419" i="1" s="1"/>
  <c r="Z2418" i="1"/>
  <c r="AA2418" i="1" s="1"/>
  <c r="AB2417" i="1"/>
  <c r="AA2417" i="1"/>
  <c r="Z2417" i="1"/>
  <c r="R2413" i="1"/>
  <c r="N2413" i="1"/>
  <c r="K2413" i="1"/>
  <c r="C2413" i="1"/>
  <c r="B2413" i="1"/>
  <c r="Z2412" i="1"/>
  <c r="AA2412" i="1" s="1"/>
  <c r="Y2411" i="1"/>
  <c r="Y2413" i="1" s="1"/>
  <c r="X2411" i="1"/>
  <c r="X2413" i="1" s="1"/>
  <c r="W2411" i="1"/>
  <c r="W2413" i="1" s="1"/>
  <c r="V2411" i="1"/>
  <c r="V2413" i="1" s="1"/>
  <c r="U2411" i="1"/>
  <c r="U2413" i="1" s="1"/>
  <c r="T2411" i="1"/>
  <c r="T2413" i="1" s="1"/>
  <c r="S2411" i="1"/>
  <c r="S2413" i="1" s="1"/>
  <c r="R2411" i="1"/>
  <c r="Q2411" i="1"/>
  <c r="Q2413" i="1" s="1"/>
  <c r="P2411" i="1"/>
  <c r="P2413" i="1" s="1"/>
  <c r="O2411" i="1"/>
  <c r="O2413" i="1" s="1"/>
  <c r="N2411" i="1"/>
  <c r="M2411" i="1"/>
  <c r="M2413" i="1" s="1"/>
  <c r="L2411" i="1"/>
  <c r="L2413" i="1" s="1"/>
  <c r="K2411" i="1"/>
  <c r="J2411" i="1"/>
  <c r="J2413" i="1" s="1"/>
  <c r="I2411" i="1"/>
  <c r="I2413" i="1" s="1"/>
  <c r="H2411" i="1"/>
  <c r="H2413" i="1" s="1"/>
  <c r="G2411" i="1"/>
  <c r="G2413" i="1" s="1"/>
  <c r="F2411" i="1"/>
  <c r="F2413" i="1" s="1"/>
  <c r="E2411" i="1"/>
  <c r="E2413" i="1" s="1"/>
  <c r="D2411" i="1"/>
  <c r="D2413" i="1" s="1"/>
  <c r="C2411" i="1"/>
  <c r="B2411" i="1"/>
  <c r="AA2410" i="1"/>
  <c r="Z2410" i="1"/>
  <c r="AB2410" i="1" s="1"/>
  <c r="Z2409" i="1"/>
  <c r="Z2408" i="1"/>
  <c r="AA2408" i="1" s="1"/>
  <c r="Z2407" i="1"/>
  <c r="AA2407" i="1" s="1"/>
  <c r="L2403" i="1"/>
  <c r="Z2402" i="1"/>
  <c r="Y2401" i="1"/>
  <c r="Y2403" i="1" s="1"/>
  <c r="X2401" i="1"/>
  <c r="X2403" i="1" s="1"/>
  <c r="U2401" i="1"/>
  <c r="U2403" i="1" s="1"/>
  <c r="S2401" i="1"/>
  <c r="S2403" i="1" s="1"/>
  <c r="R2401" i="1"/>
  <c r="R2403" i="1" s="1"/>
  <c r="Q2401" i="1"/>
  <c r="Q2403" i="1" s="1"/>
  <c r="M2401" i="1"/>
  <c r="M2403" i="1" s="1"/>
  <c r="L2401" i="1"/>
  <c r="I2401" i="1"/>
  <c r="I2403" i="1" s="1"/>
  <c r="G2401" i="1"/>
  <c r="G2403" i="1" s="1"/>
  <c r="F2401" i="1"/>
  <c r="F2403" i="1" s="1"/>
  <c r="E2401" i="1"/>
  <c r="E2403" i="1" s="1"/>
  <c r="Z2400" i="1"/>
  <c r="AA2400" i="1" s="1"/>
  <c r="AA2399" i="1"/>
  <c r="Z2399" i="1"/>
  <c r="AB2399" i="1" s="1"/>
  <c r="Y2398" i="1"/>
  <c r="X2398" i="1"/>
  <c r="W2398" i="1"/>
  <c r="W2401" i="1" s="1"/>
  <c r="W2403" i="1" s="1"/>
  <c r="V2398" i="1"/>
  <c r="V2401" i="1" s="1"/>
  <c r="V2403" i="1" s="1"/>
  <c r="U2398" i="1"/>
  <c r="T2398" i="1"/>
  <c r="T2401" i="1" s="1"/>
  <c r="T2403" i="1" s="1"/>
  <c r="S2398" i="1"/>
  <c r="R2398" i="1"/>
  <c r="Q2398" i="1"/>
  <c r="P2398" i="1"/>
  <c r="P2401" i="1" s="1"/>
  <c r="P2403" i="1" s="1"/>
  <c r="O2398" i="1"/>
  <c r="O2401" i="1" s="1"/>
  <c r="O2403" i="1" s="1"/>
  <c r="N2398" i="1"/>
  <c r="N2401" i="1" s="1"/>
  <c r="N2403" i="1" s="1"/>
  <c r="M2398" i="1"/>
  <c r="L2398" i="1"/>
  <c r="K2398" i="1"/>
  <c r="K2401" i="1" s="1"/>
  <c r="K2403" i="1" s="1"/>
  <c r="J2398" i="1"/>
  <c r="J2401" i="1" s="1"/>
  <c r="J2403" i="1" s="1"/>
  <c r="I2398" i="1"/>
  <c r="H2398" i="1"/>
  <c r="H2401" i="1" s="1"/>
  <c r="H2403" i="1" s="1"/>
  <c r="G2398" i="1"/>
  <c r="F2398" i="1"/>
  <c r="E2398" i="1"/>
  <c r="D2398" i="1"/>
  <c r="C2398" i="1"/>
  <c r="C2401" i="1" s="1"/>
  <c r="C2403" i="1" s="1"/>
  <c r="B2398" i="1"/>
  <c r="B2401" i="1" s="1"/>
  <c r="B2403" i="1" s="1"/>
  <c r="Z2397" i="1"/>
  <c r="AA2397" i="1" s="1"/>
  <c r="D2393" i="1"/>
  <c r="AA2392" i="1"/>
  <c r="Z2392" i="1"/>
  <c r="AB2392" i="1" s="1"/>
  <c r="Y2391" i="1"/>
  <c r="Y2393" i="1" s="1"/>
  <c r="W2391" i="1"/>
  <c r="W2393" i="1" s="1"/>
  <c r="V2391" i="1"/>
  <c r="V2393" i="1" s="1"/>
  <c r="S2391" i="1"/>
  <c r="S2393" i="1" s="1"/>
  <c r="P2391" i="1"/>
  <c r="P2393" i="1" s="1"/>
  <c r="O2391" i="1"/>
  <c r="O2393" i="1" s="1"/>
  <c r="N2391" i="1"/>
  <c r="N2393" i="1" s="1"/>
  <c r="M2391" i="1"/>
  <c r="M2393" i="1" s="1"/>
  <c r="K2391" i="1"/>
  <c r="K2393" i="1" s="1"/>
  <c r="J2391" i="1"/>
  <c r="J2393" i="1" s="1"/>
  <c r="G2391" i="1"/>
  <c r="G2393" i="1" s="1"/>
  <c r="D2391" i="1"/>
  <c r="C2391" i="1"/>
  <c r="C2393" i="1" s="1"/>
  <c r="B2391" i="1"/>
  <c r="B2393" i="1" s="1"/>
  <c r="Z2390" i="1"/>
  <c r="AA2390" i="1" s="1"/>
  <c r="Z2389" i="1"/>
  <c r="Z2388" i="1"/>
  <c r="AB2388" i="1" s="1"/>
  <c r="Y2388" i="1"/>
  <c r="X2388" i="1"/>
  <c r="X2391" i="1" s="1"/>
  <c r="X2393" i="1" s="1"/>
  <c r="W2388" i="1"/>
  <c r="V2388" i="1"/>
  <c r="U2388" i="1"/>
  <c r="U2391" i="1" s="1"/>
  <c r="U2393" i="1" s="1"/>
  <c r="T2388" i="1"/>
  <c r="T2391" i="1" s="1"/>
  <c r="T2393" i="1" s="1"/>
  <c r="S2388" i="1"/>
  <c r="R2388" i="1"/>
  <c r="Q2388" i="1"/>
  <c r="Q2391" i="1" s="1"/>
  <c r="Q2393" i="1" s="1"/>
  <c r="P2388" i="1"/>
  <c r="O2388" i="1"/>
  <c r="N2388" i="1"/>
  <c r="M2388" i="1"/>
  <c r="L2388" i="1"/>
  <c r="L2391" i="1" s="1"/>
  <c r="L2393" i="1" s="1"/>
  <c r="K2388" i="1"/>
  <c r="J2388" i="1"/>
  <c r="I2388" i="1"/>
  <c r="I2391" i="1" s="1"/>
  <c r="I2393" i="1" s="1"/>
  <c r="H2388" i="1"/>
  <c r="H2391" i="1" s="1"/>
  <c r="H2393" i="1" s="1"/>
  <c r="G2388" i="1"/>
  <c r="F2388" i="1"/>
  <c r="E2388" i="1"/>
  <c r="E2391" i="1" s="1"/>
  <c r="E2393" i="1" s="1"/>
  <c r="D2388" i="1"/>
  <c r="C2388" i="1"/>
  <c r="B2388" i="1"/>
  <c r="Z2387" i="1"/>
  <c r="AA2387" i="1" s="1"/>
  <c r="N2383" i="1"/>
  <c r="Z2382" i="1"/>
  <c r="AA2382" i="1" s="1"/>
  <c r="X2381" i="1"/>
  <c r="X2383" i="1" s="1"/>
  <c r="U2381" i="1"/>
  <c r="U2383" i="1" s="1"/>
  <c r="T2381" i="1"/>
  <c r="T2383" i="1" s="1"/>
  <c r="S2381" i="1"/>
  <c r="S2383" i="1" s="1"/>
  <c r="R2381" i="1"/>
  <c r="R2383" i="1" s="1"/>
  <c r="P2381" i="1"/>
  <c r="P2383" i="1" s="1"/>
  <c r="O2381" i="1"/>
  <c r="O2383" i="1" s="1"/>
  <c r="L2381" i="1"/>
  <c r="L2383" i="1" s="1"/>
  <c r="I2381" i="1"/>
  <c r="I2383" i="1" s="1"/>
  <c r="H2381" i="1"/>
  <c r="H2383" i="1" s="1"/>
  <c r="G2381" i="1"/>
  <c r="G2383" i="1" s="1"/>
  <c r="F2381" i="1"/>
  <c r="F2383" i="1" s="1"/>
  <c r="D2381" i="1"/>
  <c r="D2383" i="1" s="1"/>
  <c r="C2381" i="1"/>
  <c r="C2383" i="1" s="1"/>
  <c r="Z2380" i="1"/>
  <c r="AA2380" i="1" s="1"/>
  <c r="Z2379" i="1"/>
  <c r="AA2379" i="1" s="1"/>
  <c r="Y2378" i="1"/>
  <c r="Y2381" i="1" s="1"/>
  <c r="Y2383" i="1" s="1"/>
  <c r="X2378" i="1"/>
  <c r="W2378" i="1"/>
  <c r="W2381" i="1" s="1"/>
  <c r="W2383" i="1" s="1"/>
  <c r="V2378" i="1"/>
  <c r="U2378" i="1"/>
  <c r="T2378" i="1"/>
  <c r="S2378" i="1"/>
  <c r="R2378" i="1"/>
  <c r="Q2378" i="1"/>
  <c r="Q2381" i="1" s="1"/>
  <c r="Q2383" i="1" s="1"/>
  <c r="P2378" i="1"/>
  <c r="O2378" i="1"/>
  <c r="N2378" i="1"/>
  <c r="N2381" i="1" s="1"/>
  <c r="M2378" i="1"/>
  <c r="M2381" i="1" s="1"/>
  <c r="M2383" i="1" s="1"/>
  <c r="L2378" i="1"/>
  <c r="K2378" i="1"/>
  <c r="K2381" i="1" s="1"/>
  <c r="K2383" i="1" s="1"/>
  <c r="J2378" i="1"/>
  <c r="I2378" i="1"/>
  <c r="H2378" i="1"/>
  <c r="G2378" i="1"/>
  <c r="F2378" i="1"/>
  <c r="E2378" i="1"/>
  <c r="E2381" i="1" s="1"/>
  <c r="E2383" i="1" s="1"/>
  <c r="D2378" i="1"/>
  <c r="C2378" i="1"/>
  <c r="B2378" i="1"/>
  <c r="B2381" i="1" s="1"/>
  <c r="B2383" i="1" s="1"/>
  <c r="AA2377" i="1"/>
  <c r="Z2377" i="1"/>
  <c r="P2373" i="1"/>
  <c r="Z2372" i="1"/>
  <c r="X2371" i="1"/>
  <c r="X2373" i="1" s="1"/>
  <c r="U2371" i="1"/>
  <c r="U2373" i="1" s="1"/>
  <c r="T2371" i="1"/>
  <c r="T2373" i="1" s="1"/>
  <c r="Q2371" i="1"/>
  <c r="Q2373" i="1" s="1"/>
  <c r="L2371" i="1"/>
  <c r="L2373" i="1" s="1"/>
  <c r="I2371" i="1"/>
  <c r="I2373" i="1" s="1"/>
  <c r="H2371" i="1"/>
  <c r="H2373" i="1" s="1"/>
  <c r="E2371" i="1"/>
  <c r="E2373" i="1" s="1"/>
  <c r="Y2370" i="1"/>
  <c r="X2370" i="1"/>
  <c r="W2370" i="1"/>
  <c r="V2370" i="1"/>
  <c r="U2370" i="1"/>
  <c r="T2370" i="1"/>
  <c r="S2370" i="1"/>
  <c r="R2370" i="1"/>
  <c r="Q2370" i="1"/>
  <c r="P2370" i="1"/>
  <c r="O2370" i="1"/>
  <c r="N2370" i="1"/>
  <c r="N2371" i="1" s="1"/>
  <c r="N2373" i="1" s="1"/>
  <c r="M2370" i="1"/>
  <c r="L2370" i="1"/>
  <c r="K2370" i="1"/>
  <c r="J2370" i="1"/>
  <c r="I2370" i="1"/>
  <c r="H2370" i="1"/>
  <c r="G2370" i="1"/>
  <c r="F2370" i="1"/>
  <c r="E2370" i="1"/>
  <c r="D2370" i="1"/>
  <c r="C2370" i="1"/>
  <c r="B2370" i="1"/>
  <c r="AA2369" i="1"/>
  <c r="Z2369" i="1"/>
  <c r="Y2368" i="1"/>
  <c r="Y2371" i="1" s="1"/>
  <c r="Y2373" i="1" s="1"/>
  <c r="X2368" i="1"/>
  <c r="W2368" i="1"/>
  <c r="V2368" i="1"/>
  <c r="V2371" i="1" s="1"/>
  <c r="V2373" i="1" s="1"/>
  <c r="U2368" i="1"/>
  <c r="T2368" i="1"/>
  <c r="S2368" i="1"/>
  <c r="S2371" i="1" s="1"/>
  <c r="S2373" i="1" s="1"/>
  <c r="R2368" i="1"/>
  <c r="R2371" i="1" s="1"/>
  <c r="R2373" i="1" s="1"/>
  <c r="Q2368" i="1"/>
  <c r="P2368" i="1"/>
  <c r="P2371" i="1" s="1"/>
  <c r="O2368" i="1"/>
  <c r="O2371" i="1" s="1"/>
  <c r="O2373" i="1" s="1"/>
  <c r="N2368" i="1"/>
  <c r="M2368" i="1"/>
  <c r="L2368" i="1"/>
  <c r="K2368" i="1"/>
  <c r="J2368" i="1"/>
  <c r="J2371" i="1" s="1"/>
  <c r="J2373" i="1" s="1"/>
  <c r="I2368" i="1"/>
  <c r="H2368" i="1"/>
  <c r="G2368" i="1"/>
  <c r="G2371" i="1" s="1"/>
  <c r="G2373" i="1" s="1"/>
  <c r="F2368" i="1"/>
  <c r="F2371" i="1" s="1"/>
  <c r="F2373" i="1" s="1"/>
  <c r="E2368" i="1"/>
  <c r="D2368" i="1"/>
  <c r="D2371" i="1" s="1"/>
  <c r="D2373" i="1" s="1"/>
  <c r="C2368" i="1"/>
  <c r="C2371" i="1" s="1"/>
  <c r="C2373" i="1" s="1"/>
  <c r="B2368" i="1"/>
  <c r="Z2367" i="1"/>
  <c r="AA2367" i="1" s="1"/>
  <c r="X2363" i="1"/>
  <c r="T2363" i="1"/>
  <c r="Z2362" i="1"/>
  <c r="Y2361" i="1"/>
  <c r="Y2363" i="1" s="1"/>
  <c r="R2361" i="1"/>
  <c r="R2363" i="1" s="1"/>
  <c r="N2361" i="1"/>
  <c r="N2363" i="1" s="1"/>
  <c r="M2361" i="1"/>
  <c r="M2363" i="1" s="1"/>
  <c r="F2361" i="1"/>
  <c r="F2363" i="1" s="1"/>
  <c r="E2361" i="1"/>
  <c r="E2363" i="1" s="1"/>
  <c r="B2361" i="1"/>
  <c r="B2363" i="1" s="1"/>
  <c r="Y2360" i="1"/>
  <c r="X2360" i="1"/>
  <c r="W2360" i="1"/>
  <c r="V2360" i="1"/>
  <c r="U2360" i="1"/>
  <c r="U2361" i="1" s="1"/>
  <c r="U2363" i="1" s="1"/>
  <c r="T2360" i="1"/>
  <c r="S2360" i="1"/>
  <c r="R2360" i="1"/>
  <c r="Q2360" i="1"/>
  <c r="Q2361" i="1" s="1"/>
  <c r="Q2363" i="1" s="1"/>
  <c r="P2360" i="1"/>
  <c r="O2360" i="1"/>
  <c r="N2360" i="1"/>
  <c r="M2360" i="1"/>
  <c r="L2360" i="1"/>
  <c r="K2360" i="1"/>
  <c r="J2360" i="1"/>
  <c r="I2360" i="1"/>
  <c r="I2361" i="1" s="1"/>
  <c r="I2363" i="1" s="1"/>
  <c r="H2360" i="1"/>
  <c r="G2360" i="1"/>
  <c r="F2360" i="1"/>
  <c r="E2360" i="1"/>
  <c r="D2360" i="1"/>
  <c r="Z2359" i="1"/>
  <c r="AA2359" i="1" s="1"/>
  <c r="Y2358" i="1"/>
  <c r="X2358" i="1"/>
  <c r="X2361" i="1" s="1"/>
  <c r="W2358" i="1"/>
  <c r="W2361" i="1" s="1"/>
  <c r="W2363" i="1" s="1"/>
  <c r="V2358" i="1"/>
  <c r="V2361" i="1" s="1"/>
  <c r="V2363" i="1" s="1"/>
  <c r="U2358" i="1"/>
  <c r="T2358" i="1"/>
  <c r="T2361" i="1" s="1"/>
  <c r="S2358" i="1"/>
  <c r="S2361" i="1" s="1"/>
  <c r="S2363" i="1" s="1"/>
  <c r="R2358" i="1"/>
  <c r="Q2358" i="1"/>
  <c r="P2358" i="1"/>
  <c r="O2358" i="1"/>
  <c r="O2361" i="1" s="1"/>
  <c r="O2363" i="1" s="1"/>
  <c r="N2358" i="1"/>
  <c r="M2358" i="1"/>
  <c r="L2358" i="1"/>
  <c r="L2361" i="1" s="1"/>
  <c r="L2363" i="1" s="1"/>
  <c r="K2358" i="1"/>
  <c r="K2361" i="1" s="1"/>
  <c r="K2363" i="1" s="1"/>
  <c r="J2358" i="1"/>
  <c r="J2361" i="1" s="1"/>
  <c r="J2363" i="1" s="1"/>
  <c r="I2358" i="1"/>
  <c r="H2358" i="1"/>
  <c r="H2361" i="1" s="1"/>
  <c r="H2363" i="1" s="1"/>
  <c r="G2358" i="1"/>
  <c r="G2361" i="1" s="1"/>
  <c r="G2363" i="1" s="1"/>
  <c r="F2358" i="1"/>
  <c r="E2358" i="1"/>
  <c r="D2358" i="1"/>
  <c r="C2358" i="1"/>
  <c r="C2361" i="1" s="1"/>
  <c r="C2363" i="1" s="1"/>
  <c r="B2358" i="1"/>
  <c r="AA2357" i="1"/>
  <c r="Z2357" i="1"/>
  <c r="P2353" i="1"/>
  <c r="D2353" i="1"/>
  <c r="AB2352" i="1"/>
  <c r="Z2352" i="1"/>
  <c r="AA2352" i="1" s="1"/>
  <c r="V2351" i="1"/>
  <c r="V2353" i="1" s="1"/>
  <c r="S2351" i="1"/>
  <c r="S2353" i="1" s="1"/>
  <c r="R2351" i="1"/>
  <c r="R2353" i="1" s="1"/>
  <c r="J2351" i="1"/>
  <c r="J2353" i="1" s="1"/>
  <c r="G2351" i="1"/>
  <c r="G2353" i="1" s="1"/>
  <c r="F2351" i="1"/>
  <c r="F2353" i="1" s="1"/>
  <c r="Y2350" i="1"/>
  <c r="X2350" i="1"/>
  <c r="W2350" i="1"/>
  <c r="V2350" i="1"/>
  <c r="U2350" i="1"/>
  <c r="T2350" i="1"/>
  <c r="S2350" i="1"/>
  <c r="R2350" i="1"/>
  <c r="Q2350" i="1"/>
  <c r="P2350" i="1"/>
  <c r="O2350" i="1"/>
  <c r="N2350" i="1"/>
  <c r="N2330" i="1" s="1"/>
  <c r="M2350" i="1"/>
  <c r="L2350" i="1"/>
  <c r="K2350" i="1"/>
  <c r="J2350" i="1"/>
  <c r="I2350" i="1"/>
  <c r="H2350" i="1"/>
  <c r="G2350" i="1"/>
  <c r="F2350" i="1"/>
  <c r="E2350" i="1"/>
  <c r="D2350" i="1"/>
  <c r="Z2349" i="1"/>
  <c r="AA2349" i="1" s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U2348" i="1"/>
  <c r="T2348" i="1"/>
  <c r="T2351" i="1" s="1"/>
  <c r="T2353" i="1" s="1"/>
  <c r="S2348" i="1"/>
  <c r="R2348" i="1"/>
  <c r="Q2348" i="1"/>
  <c r="Q2351" i="1" s="1"/>
  <c r="Q2353" i="1" s="1"/>
  <c r="P2348" i="1"/>
  <c r="P2351" i="1" s="1"/>
  <c r="O2348" i="1"/>
  <c r="O2351" i="1" s="1"/>
  <c r="O2353" i="1" s="1"/>
  <c r="N2348" i="1"/>
  <c r="N2351" i="1" s="1"/>
  <c r="N2353" i="1" s="1"/>
  <c r="M2348" i="1"/>
  <c r="M2351" i="1" s="1"/>
  <c r="M2353" i="1" s="1"/>
  <c r="L2348" i="1"/>
  <c r="L2351" i="1" s="1"/>
  <c r="L2353" i="1" s="1"/>
  <c r="K2348" i="1"/>
  <c r="K2351" i="1" s="1"/>
  <c r="K2353" i="1" s="1"/>
  <c r="J2348" i="1"/>
  <c r="I2348" i="1"/>
  <c r="H2348" i="1"/>
  <c r="H2351" i="1" s="1"/>
  <c r="H2353" i="1" s="1"/>
  <c r="G2348" i="1"/>
  <c r="F2348" i="1"/>
  <c r="E2348" i="1"/>
  <c r="E2351" i="1" s="1"/>
  <c r="E2353" i="1" s="1"/>
  <c r="D2348" i="1"/>
  <c r="D2351" i="1" s="1"/>
  <c r="C2348" i="1"/>
  <c r="C2351" i="1" s="1"/>
  <c r="C2353" i="1" s="1"/>
  <c r="B2348" i="1"/>
  <c r="B2351" i="1" s="1"/>
  <c r="B2353" i="1" s="1"/>
  <c r="Z2347" i="1"/>
  <c r="AA2342" i="1"/>
  <c r="Z2342" i="1"/>
  <c r="AB2342" i="1" s="1"/>
  <c r="W2341" i="1"/>
  <c r="W2343" i="1" s="1"/>
  <c r="V2341" i="1"/>
  <c r="V2343" i="1" s="1"/>
  <c r="N2341" i="1"/>
  <c r="N2343" i="1" s="1"/>
  <c r="K2341" i="1"/>
  <c r="K2343" i="1" s="1"/>
  <c r="J2341" i="1"/>
  <c r="J2343" i="1" s="1"/>
  <c r="B2341" i="1"/>
  <c r="B2343" i="1" s="1"/>
  <c r="Y2340" i="1"/>
  <c r="X2340" i="1"/>
  <c r="W2340" i="1"/>
  <c r="V2340" i="1"/>
  <c r="U2340" i="1"/>
  <c r="T2340" i="1"/>
  <c r="S2340" i="1"/>
  <c r="R2340" i="1"/>
  <c r="Q2340" i="1"/>
  <c r="P2340" i="1"/>
  <c r="P2330" i="1" s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Z2339" i="1"/>
  <c r="AA2339" i="1" s="1"/>
  <c r="Y2338" i="1"/>
  <c r="X2338" i="1"/>
  <c r="W2338" i="1"/>
  <c r="V2338" i="1"/>
  <c r="U2338" i="1"/>
  <c r="U2341" i="1" s="1"/>
  <c r="U2343" i="1" s="1"/>
  <c r="T2338" i="1"/>
  <c r="T2341" i="1" s="1"/>
  <c r="T2343" i="1" s="1"/>
  <c r="S2338" i="1"/>
  <c r="R2338" i="1"/>
  <c r="R2341" i="1" s="1"/>
  <c r="R2343" i="1" s="1"/>
  <c r="Q2338" i="1"/>
  <c r="Q2341" i="1" s="1"/>
  <c r="Q2343" i="1" s="1"/>
  <c r="P2338" i="1"/>
  <c r="O2338" i="1"/>
  <c r="N2338" i="1"/>
  <c r="M2338" i="1"/>
  <c r="L2338" i="1"/>
  <c r="K2338" i="1"/>
  <c r="J2338" i="1"/>
  <c r="I2338" i="1"/>
  <c r="I2341" i="1" s="1"/>
  <c r="I2343" i="1" s="1"/>
  <c r="H2338" i="1"/>
  <c r="H2341" i="1" s="1"/>
  <c r="H2343" i="1" s="1"/>
  <c r="G2338" i="1"/>
  <c r="F2338" i="1"/>
  <c r="F2341" i="1" s="1"/>
  <c r="F2343" i="1" s="1"/>
  <c r="E2338" i="1"/>
  <c r="E2341" i="1" s="1"/>
  <c r="E2343" i="1" s="1"/>
  <c r="D2338" i="1"/>
  <c r="C2338" i="1"/>
  <c r="B2338" i="1"/>
  <c r="Z2337" i="1"/>
  <c r="AA2337" i="1" s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S2330" i="1"/>
  <c r="R2330" i="1"/>
  <c r="O2330" i="1"/>
  <c r="G2330" i="1"/>
  <c r="F2330" i="1"/>
  <c r="C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Y2328" i="1"/>
  <c r="X2328" i="1"/>
  <c r="W2328" i="1"/>
  <c r="U2328" i="1"/>
  <c r="Q2328" i="1"/>
  <c r="N2328" i="1"/>
  <c r="M2328" i="1"/>
  <c r="I2328" i="1"/>
  <c r="E2328" i="1"/>
  <c r="B2328" i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W2323" i="1"/>
  <c r="P2323" i="1"/>
  <c r="K2323" i="1"/>
  <c r="Y2321" i="1"/>
  <c r="Y2323" i="1" s="1"/>
  <c r="U2321" i="1"/>
  <c r="U2323" i="1" s="1"/>
  <c r="T2321" i="1"/>
  <c r="T2323" i="1" s="1"/>
  <c r="P2321" i="1"/>
  <c r="N2321" i="1"/>
  <c r="N2323" i="1" s="1"/>
  <c r="L2321" i="1"/>
  <c r="L2323" i="1" s="1"/>
  <c r="I2321" i="1"/>
  <c r="I2323" i="1" s="1"/>
  <c r="D2321" i="1"/>
  <c r="D2323" i="1" s="1"/>
  <c r="B2321" i="1"/>
  <c r="B2323" i="1" s="1"/>
  <c r="Y2318" i="1"/>
  <c r="X2318" i="1"/>
  <c r="X2321" i="1" s="1"/>
  <c r="X2323" i="1" s="1"/>
  <c r="W2318" i="1"/>
  <c r="W2321" i="1" s="1"/>
  <c r="V2318" i="1"/>
  <c r="V2321" i="1" s="1"/>
  <c r="V2323" i="1" s="1"/>
  <c r="U2318" i="1"/>
  <c r="T2318" i="1"/>
  <c r="S2318" i="1"/>
  <c r="S2321" i="1" s="1"/>
  <c r="S2323" i="1" s="1"/>
  <c r="R2318" i="1"/>
  <c r="R2321" i="1" s="1"/>
  <c r="R2323" i="1" s="1"/>
  <c r="Q2318" i="1"/>
  <c r="Q2321" i="1" s="1"/>
  <c r="Q2323" i="1" s="1"/>
  <c r="P2318" i="1"/>
  <c r="O2318" i="1"/>
  <c r="O2321" i="1" s="1"/>
  <c r="O2323" i="1" s="1"/>
  <c r="N2318" i="1"/>
  <c r="M2318" i="1"/>
  <c r="M2321" i="1" s="1"/>
  <c r="M2323" i="1" s="1"/>
  <c r="L2318" i="1"/>
  <c r="K2318" i="1"/>
  <c r="K2321" i="1" s="1"/>
  <c r="J2318" i="1"/>
  <c r="J2321" i="1" s="1"/>
  <c r="J2323" i="1" s="1"/>
  <c r="I2318" i="1"/>
  <c r="H2318" i="1"/>
  <c r="H2321" i="1" s="1"/>
  <c r="H2323" i="1" s="1"/>
  <c r="G2318" i="1"/>
  <c r="G2321" i="1" s="1"/>
  <c r="G2323" i="1" s="1"/>
  <c r="F2318" i="1"/>
  <c r="F2321" i="1" s="1"/>
  <c r="F2323" i="1" s="1"/>
  <c r="E2318" i="1"/>
  <c r="E2321" i="1" s="1"/>
  <c r="E2323" i="1" s="1"/>
  <c r="D2318" i="1"/>
  <c r="C2318" i="1"/>
  <c r="C2321" i="1" s="1"/>
  <c r="C2323" i="1" s="1"/>
  <c r="B2318" i="1"/>
  <c r="W2313" i="1"/>
  <c r="Y2311" i="1"/>
  <c r="Y2313" i="1" s="1"/>
  <c r="W2311" i="1"/>
  <c r="M2311" i="1"/>
  <c r="M2313" i="1" s="1"/>
  <c r="K2311" i="1"/>
  <c r="K2313" i="1" s="1"/>
  <c r="J2311" i="1"/>
  <c r="J2313" i="1" s="1"/>
  <c r="I2311" i="1"/>
  <c r="I2313" i="1" s="1"/>
  <c r="E2311" i="1"/>
  <c r="E2313" i="1" s="1"/>
  <c r="Y2308" i="1"/>
  <c r="X2308" i="1"/>
  <c r="X2311" i="1" s="1"/>
  <c r="X2313" i="1" s="1"/>
  <c r="W2308" i="1"/>
  <c r="V2308" i="1"/>
  <c r="V2311" i="1" s="1"/>
  <c r="V2313" i="1" s="1"/>
  <c r="U2308" i="1"/>
  <c r="U2311" i="1" s="1"/>
  <c r="U2313" i="1" s="1"/>
  <c r="T2308" i="1"/>
  <c r="T2311" i="1" s="1"/>
  <c r="T2313" i="1" s="1"/>
  <c r="S2308" i="1"/>
  <c r="S2268" i="1" s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N2308" i="1"/>
  <c r="N2268" i="1" s="1"/>
  <c r="M2308" i="1"/>
  <c r="L2308" i="1"/>
  <c r="L2311" i="1" s="1"/>
  <c r="L2313" i="1" s="1"/>
  <c r="K2308" i="1"/>
  <c r="J2308" i="1"/>
  <c r="I2308" i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D2308" i="1"/>
  <c r="D2311" i="1" s="1"/>
  <c r="D2313" i="1" s="1"/>
  <c r="C2308" i="1"/>
  <c r="B2308" i="1"/>
  <c r="Y2301" i="1"/>
  <c r="Y2303" i="1" s="1"/>
  <c r="V2301" i="1"/>
  <c r="V2303" i="1" s="1"/>
  <c r="T2301" i="1"/>
  <c r="T2303" i="1" s="1"/>
  <c r="R2301" i="1"/>
  <c r="R2303" i="1" s="1"/>
  <c r="Q2301" i="1"/>
  <c r="Q2303" i="1" s="1"/>
  <c r="M2301" i="1"/>
  <c r="M2303" i="1" s="1"/>
  <c r="J2301" i="1"/>
  <c r="J2303" i="1" s="1"/>
  <c r="H2301" i="1"/>
  <c r="H2303" i="1" s="1"/>
  <c r="F2301" i="1"/>
  <c r="F2303" i="1" s="1"/>
  <c r="E2301" i="1"/>
  <c r="E2303" i="1" s="1"/>
  <c r="Y2298" i="1"/>
  <c r="X2298" i="1"/>
  <c r="X2301" i="1" s="1"/>
  <c r="X2303" i="1" s="1"/>
  <c r="W2298" i="1"/>
  <c r="W2301" i="1" s="1"/>
  <c r="W2303" i="1" s="1"/>
  <c r="V2298" i="1"/>
  <c r="U2298" i="1"/>
  <c r="U2301" i="1" s="1"/>
  <c r="U2303" i="1" s="1"/>
  <c r="T2298" i="1"/>
  <c r="S2298" i="1"/>
  <c r="S2301" i="1" s="1"/>
  <c r="S2303" i="1" s="1"/>
  <c r="R2298" i="1"/>
  <c r="Q2298" i="1"/>
  <c r="P2298" i="1"/>
  <c r="P2301" i="1" s="1"/>
  <c r="P2303" i="1" s="1"/>
  <c r="O2298" i="1"/>
  <c r="O2301" i="1" s="1"/>
  <c r="O2303" i="1" s="1"/>
  <c r="N2298" i="1"/>
  <c r="N2301" i="1" s="1"/>
  <c r="N2303" i="1" s="1"/>
  <c r="M2298" i="1"/>
  <c r="L2298" i="1"/>
  <c r="L2301" i="1" s="1"/>
  <c r="L2303" i="1" s="1"/>
  <c r="K2298" i="1"/>
  <c r="K2301" i="1" s="1"/>
  <c r="K2303" i="1" s="1"/>
  <c r="J2298" i="1"/>
  <c r="I2298" i="1"/>
  <c r="I2301" i="1" s="1"/>
  <c r="I2303" i="1" s="1"/>
  <c r="H2298" i="1"/>
  <c r="G2298" i="1"/>
  <c r="G2301" i="1" s="1"/>
  <c r="G2303" i="1" s="1"/>
  <c r="F2298" i="1"/>
  <c r="E2298" i="1"/>
  <c r="D2298" i="1"/>
  <c r="C2298" i="1"/>
  <c r="C2301" i="1" s="1"/>
  <c r="C2303" i="1" s="1"/>
  <c r="B2298" i="1"/>
  <c r="B2301" i="1" s="1"/>
  <c r="B2303" i="1" s="1"/>
  <c r="G2293" i="1"/>
  <c r="B2293" i="1"/>
  <c r="V2291" i="1"/>
  <c r="V2293" i="1" s="1"/>
  <c r="S2291" i="1"/>
  <c r="S2293" i="1" s="1"/>
  <c r="R2291" i="1"/>
  <c r="R2293" i="1" s="1"/>
  <c r="Q2291" i="1"/>
  <c r="Q2293" i="1" s="1"/>
  <c r="O2291" i="1"/>
  <c r="O2293" i="1" s="1"/>
  <c r="N2291" i="1"/>
  <c r="N2293" i="1" s="1"/>
  <c r="J2291" i="1"/>
  <c r="J2293" i="1" s="1"/>
  <c r="G2291" i="1"/>
  <c r="E2291" i="1"/>
  <c r="E2293" i="1" s="1"/>
  <c r="C2291" i="1"/>
  <c r="C2293" i="1" s="1"/>
  <c r="B2291" i="1"/>
  <c r="Y2288" i="1"/>
  <c r="Y2291" i="1" s="1"/>
  <c r="Y2293" i="1" s="1"/>
  <c r="X2288" i="1"/>
  <c r="X2291" i="1" s="1"/>
  <c r="X2293" i="1" s="1"/>
  <c r="W2288" i="1"/>
  <c r="W2291" i="1" s="1"/>
  <c r="W2293" i="1" s="1"/>
  <c r="V2288" i="1"/>
  <c r="U2288" i="1"/>
  <c r="T2288" i="1"/>
  <c r="S2288" i="1"/>
  <c r="R2288" i="1"/>
  <c r="Q2288" i="1"/>
  <c r="P2288" i="1"/>
  <c r="P2291" i="1" s="1"/>
  <c r="P2293" i="1" s="1"/>
  <c r="O2288" i="1"/>
  <c r="N2288" i="1"/>
  <c r="M2288" i="1"/>
  <c r="L2288" i="1"/>
  <c r="L2291" i="1" s="1"/>
  <c r="L2293" i="1" s="1"/>
  <c r="K2288" i="1"/>
  <c r="K2291" i="1" s="1"/>
  <c r="K2293" i="1" s="1"/>
  <c r="J2288" i="1"/>
  <c r="I2288" i="1"/>
  <c r="H2288" i="1"/>
  <c r="G2288" i="1"/>
  <c r="F2288" i="1"/>
  <c r="F2291" i="1" s="1"/>
  <c r="F2293" i="1" s="1"/>
  <c r="E2288" i="1"/>
  <c r="D2288" i="1"/>
  <c r="D2291" i="1" s="1"/>
  <c r="D2293" i="1" s="1"/>
  <c r="C2288" i="1"/>
  <c r="B2288" i="1"/>
  <c r="Z2282" i="1"/>
  <c r="Y2282" i="1"/>
  <c r="X2282" i="1"/>
  <c r="W2282" i="1"/>
  <c r="W2272" i="1" s="1"/>
  <c r="V2282" i="1"/>
  <c r="U2282" i="1"/>
  <c r="T2282" i="1"/>
  <c r="S2282" i="1"/>
  <c r="R2282" i="1"/>
  <c r="Q2282" i="1"/>
  <c r="P2282" i="1"/>
  <c r="O2282" i="1"/>
  <c r="N2282" i="1"/>
  <c r="M2282" i="1"/>
  <c r="L2282" i="1"/>
  <c r="K2282" i="1"/>
  <c r="K2272" i="1" s="1"/>
  <c r="J2282" i="1"/>
  <c r="I2282" i="1"/>
  <c r="H2282" i="1"/>
  <c r="G2282" i="1"/>
  <c r="F2282" i="1"/>
  <c r="E2282" i="1"/>
  <c r="D2282" i="1"/>
  <c r="C2282" i="1"/>
  <c r="B2282" i="1"/>
  <c r="P2281" i="1"/>
  <c r="P2283" i="1" s="1"/>
  <c r="N2281" i="1"/>
  <c r="I2281" i="1"/>
  <c r="I2283" i="1" s="1"/>
  <c r="E2281" i="1"/>
  <c r="D2281" i="1"/>
  <c r="D2283" i="1" s="1"/>
  <c r="B2281" i="1"/>
  <c r="Y2280" i="1"/>
  <c r="X2280" i="1"/>
  <c r="X2270" i="1" s="1"/>
  <c r="W2280" i="1"/>
  <c r="V2280" i="1"/>
  <c r="U2280" i="1"/>
  <c r="T2280" i="1"/>
  <c r="S2280" i="1"/>
  <c r="S2270" i="1" s="1"/>
  <c r="R2280" i="1"/>
  <c r="Q2280" i="1"/>
  <c r="Q2270" i="1" s="1"/>
  <c r="P2280" i="1"/>
  <c r="O2280" i="1"/>
  <c r="N2280" i="1"/>
  <c r="M2280" i="1"/>
  <c r="L2280" i="1"/>
  <c r="L2270" i="1" s="1"/>
  <c r="K2280" i="1"/>
  <c r="J2280" i="1"/>
  <c r="I2280" i="1"/>
  <c r="H2280" i="1"/>
  <c r="G2280" i="1"/>
  <c r="G2270" i="1" s="1"/>
  <c r="F2280" i="1"/>
  <c r="E2280" i="1"/>
  <c r="E2270" i="1" s="1"/>
  <c r="D2280" i="1"/>
  <c r="C2280" i="1"/>
  <c r="B2280" i="1"/>
  <c r="Y2279" i="1"/>
  <c r="X2279" i="1"/>
  <c r="W2279" i="1"/>
  <c r="V2279" i="1"/>
  <c r="V2269" i="1" s="1"/>
  <c r="U2279" i="1"/>
  <c r="U2269" i="1" s="1"/>
  <c r="T2279" i="1"/>
  <c r="S2279" i="1"/>
  <c r="S2269" i="1" s="1"/>
  <c r="R2279" i="1"/>
  <c r="Q2279" i="1"/>
  <c r="P2279" i="1"/>
  <c r="O2279" i="1"/>
  <c r="N2279" i="1"/>
  <c r="N2269" i="1" s="1"/>
  <c r="M2279" i="1"/>
  <c r="L2279" i="1"/>
  <c r="K2279" i="1"/>
  <c r="J2279" i="1"/>
  <c r="J2269" i="1" s="1"/>
  <c r="I2279" i="1"/>
  <c r="I2269" i="1" s="1"/>
  <c r="H2279" i="1"/>
  <c r="G2279" i="1"/>
  <c r="G2269" i="1" s="1"/>
  <c r="F2279" i="1"/>
  <c r="E2279" i="1"/>
  <c r="D2279" i="1"/>
  <c r="C2279" i="1"/>
  <c r="B2279" i="1"/>
  <c r="B2269" i="1" s="1"/>
  <c r="Y2278" i="1"/>
  <c r="X2278" i="1"/>
  <c r="W2278" i="1"/>
  <c r="V2278" i="1"/>
  <c r="U2278" i="1"/>
  <c r="T2278" i="1"/>
  <c r="S2278" i="1"/>
  <c r="R2278" i="1"/>
  <c r="Q2278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E2268" i="1" s="1"/>
  <c r="D2278" i="1"/>
  <c r="C2278" i="1"/>
  <c r="B2278" i="1"/>
  <c r="Y2277" i="1"/>
  <c r="X2277" i="1"/>
  <c r="W2277" i="1"/>
  <c r="W2281" i="1" s="1"/>
  <c r="W2283" i="1" s="1"/>
  <c r="V2277" i="1"/>
  <c r="V2281" i="1" s="1"/>
  <c r="U2277" i="1"/>
  <c r="T2277" i="1"/>
  <c r="S2277" i="1"/>
  <c r="R2277" i="1"/>
  <c r="R2281" i="1" s="1"/>
  <c r="Q2277" i="1"/>
  <c r="P2277" i="1"/>
  <c r="O2277" i="1"/>
  <c r="N2277" i="1"/>
  <c r="N2267" i="1" s="1"/>
  <c r="M2277" i="1"/>
  <c r="L2277" i="1"/>
  <c r="K2277" i="1"/>
  <c r="K2281" i="1" s="1"/>
  <c r="K2283" i="1" s="1"/>
  <c r="J2277" i="1"/>
  <c r="J2281" i="1" s="1"/>
  <c r="I2277" i="1"/>
  <c r="H2277" i="1"/>
  <c r="G2277" i="1"/>
  <c r="F2277" i="1"/>
  <c r="F2281" i="1" s="1"/>
  <c r="E2277" i="1"/>
  <c r="D2277" i="1"/>
  <c r="C2277" i="1"/>
  <c r="B2277" i="1"/>
  <c r="B2267" i="1" s="1"/>
  <c r="Z2272" i="1"/>
  <c r="X2272" i="1"/>
  <c r="V2272" i="1"/>
  <c r="U2272" i="1"/>
  <c r="T2272" i="1"/>
  <c r="S2272" i="1"/>
  <c r="Q2272" i="1"/>
  <c r="P2272" i="1"/>
  <c r="O2272" i="1"/>
  <c r="L2272" i="1"/>
  <c r="J2272" i="1"/>
  <c r="I2272" i="1"/>
  <c r="H2272" i="1"/>
  <c r="G2272" i="1"/>
  <c r="E2272" i="1"/>
  <c r="D2272" i="1"/>
  <c r="C2272" i="1"/>
  <c r="Y2270" i="1"/>
  <c r="W2270" i="1"/>
  <c r="V2270" i="1"/>
  <c r="U2270" i="1"/>
  <c r="R2270" i="1"/>
  <c r="P2270" i="1"/>
  <c r="O2270" i="1"/>
  <c r="N2270" i="1"/>
  <c r="M2270" i="1"/>
  <c r="K2270" i="1"/>
  <c r="J2270" i="1"/>
  <c r="I2270" i="1"/>
  <c r="F2270" i="1"/>
  <c r="D2270" i="1"/>
  <c r="C2270" i="1"/>
  <c r="B2270" i="1"/>
  <c r="Y2269" i="1"/>
  <c r="X2269" i="1"/>
  <c r="W2269" i="1"/>
  <c r="T2269" i="1"/>
  <c r="R2269" i="1"/>
  <c r="Q2269" i="1"/>
  <c r="P2269" i="1"/>
  <c r="O2269" i="1"/>
  <c r="M2269" i="1"/>
  <c r="L2269" i="1"/>
  <c r="K2269" i="1"/>
  <c r="H2269" i="1"/>
  <c r="F2269" i="1"/>
  <c r="E2269" i="1"/>
  <c r="D2269" i="1"/>
  <c r="C2269" i="1"/>
  <c r="W2268" i="1"/>
  <c r="R2268" i="1"/>
  <c r="P2268" i="1"/>
  <c r="K2268" i="1"/>
  <c r="F2268" i="1"/>
  <c r="D2268" i="1"/>
  <c r="Y2267" i="1"/>
  <c r="W2267" i="1"/>
  <c r="V2267" i="1"/>
  <c r="U2267" i="1"/>
  <c r="T2267" i="1"/>
  <c r="R2267" i="1"/>
  <c r="Q2267" i="1"/>
  <c r="P2267" i="1"/>
  <c r="P2271" i="1" s="1"/>
  <c r="M2267" i="1"/>
  <c r="K2267" i="1"/>
  <c r="J2267" i="1"/>
  <c r="I2267" i="1"/>
  <c r="H2267" i="1"/>
  <c r="F2267" i="1"/>
  <c r="F2271" i="1" s="1"/>
  <c r="E2267" i="1"/>
  <c r="D2267" i="1"/>
  <c r="M2263" i="1"/>
  <c r="Z2262" i="1"/>
  <c r="Y2261" i="1"/>
  <c r="Y2263" i="1" s="1"/>
  <c r="V2261" i="1"/>
  <c r="V2263" i="1" s="1"/>
  <c r="U2261" i="1"/>
  <c r="U2263" i="1" s="1"/>
  <c r="T2261" i="1"/>
  <c r="T2263" i="1" s="1"/>
  <c r="R2261" i="1"/>
  <c r="R2263" i="1" s="1"/>
  <c r="Q2261" i="1"/>
  <c r="Q2263" i="1" s="1"/>
  <c r="M2261" i="1"/>
  <c r="J2261" i="1"/>
  <c r="J2263" i="1" s="1"/>
  <c r="I2261" i="1"/>
  <c r="I2263" i="1" s="1"/>
  <c r="H2261" i="1"/>
  <c r="H2263" i="1" s="1"/>
  <c r="F2261" i="1"/>
  <c r="F2263" i="1" s="1"/>
  <c r="E2261" i="1"/>
  <c r="E2263" i="1" s="1"/>
  <c r="Z2260" i="1"/>
  <c r="AA2260" i="1" s="1"/>
  <c r="Z2259" i="1"/>
  <c r="AA2259" i="1" s="1"/>
  <c r="Z2258" i="1"/>
  <c r="AA2258" i="1" s="1"/>
  <c r="Y2257" i="1"/>
  <c r="X2257" i="1"/>
  <c r="X2261" i="1" s="1"/>
  <c r="X2263" i="1" s="1"/>
  <c r="W2257" i="1"/>
  <c r="W2261" i="1" s="1"/>
  <c r="W2263" i="1" s="1"/>
  <c r="V2257" i="1"/>
  <c r="U2257" i="1"/>
  <c r="T2257" i="1"/>
  <c r="S2257" i="1"/>
  <c r="S2261" i="1" s="1"/>
  <c r="S2263" i="1" s="1"/>
  <c r="R2257" i="1"/>
  <c r="Q2257" i="1"/>
  <c r="P2257" i="1"/>
  <c r="P2261" i="1" s="1"/>
  <c r="P2263" i="1" s="1"/>
  <c r="O2257" i="1"/>
  <c r="O2261" i="1" s="1"/>
  <c r="O2263" i="1" s="1"/>
  <c r="N2257" i="1"/>
  <c r="N2261" i="1" s="1"/>
  <c r="N2263" i="1" s="1"/>
  <c r="M2257" i="1"/>
  <c r="L2257" i="1"/>
  <c r="L2261" i="1" s="1"/>
  <c r="L2263" i="1" s="1"/>
  <c r="K2257" i="1"/>
  <c r="K2261" i="1" s="1"/>
  <c r="K2263" i="1" s="1"/>
  <c r="J2257" i="1"/>
  <c r="I2257" i="1"/>
  <c r="H2257" i="1"/>
  <c r="G2257" i="1"/>
  <c r="G2261" i="1" s="1"/>
  <c r="G2263" i="1" s="1"/>
  <c r="F2257" i="1"/>
  <c r="E2257" i="1"/>
  <c r="D2257" i="1"/>
  <c r="D2261" i="1" s="1"/>
  <c r="D2263" i="1" s="1"/>
  <c r="C2257" i="1"/>
  <c r="C2261" i="1" s="1"/>
  <c r="C2263" i="1" s="1"/>
  <c r="B2257" i="1"/>
  <c r="B2261" i="1" s="1"/>
  <c r="B2263" i="1" s="1"/>
  <c r="R2251" i="1"/>
  <c r="H2251" i="1"/>
  <c r="Z2250" i="1"/>
  <c r="AB2250" i="1" s="1"/>
  <c r="Y2249" i="1"/>
  <c r="Y2251" i="1" s="1"/>
  <c r="X2249" i="1"/>
  <c r="X2251" i="1" s="1"/>
  <c r="W2249" i="1"/>
  <c r="W2251" i="1" s="1"/>
  <c r="V2249" i="1"/>
  <c r="V2251" i="1" s="1"/>
  <c r="U2249" i="1"/>
  <c r="U2251" i="1" s="1"/>
  <c r="T2249" i="1"/>
  <c r="T2251" i="1" s="1"/>
  <c r="S2249" i="1"/>
  <c r="S2251" i="1" s="1"/>
  <c r="R2249" i="1"/>
  <c r="Q2249" i="1"/>
  <c r="Q2251" i="1" s="1"/>
  <c r="P2249" i="1"/>
  <c r="P2251" i="1" s="1"/>
  <c r="O2249" i="1"/>
  <c r="O2251" i="1" s="1"/>
  <c r="N2249" i="1"/>
  <c r="N2251" i="1" s="1"/>
  <c r="M2249" i="1"/>
  <c r="M2251" i="1" s="1"/>
  <c r="L2249" i="1"/>
  <c r="L2251" i="1" s="1"/>
  <c r="K2249" i="1"/>
  <c r="K2251" i="1" s="1"/>
  <c r="J2249" i="1"/>
  <c r="J2251" i="1" s="1"/>
  <c r="I2249" i="1"/>
  <c r="I2251" i="1" s="1"/>
  <c r="H2249" i="1"/>
  <c r="G2249" i="1"/>
  <c r="G2251" i="1" s="1"/>
  <c r="F2249" i="1"/>
  <c r="F2251" i="1" s="1"/>
  <c r="E2249" i="1"/>
  <c r="E2251" i="1" s="1"/>
  <c r="D2249" i="1"/>
  <c r="D2251" i="1" s="1"/>
  <c r="C2249" i="1"/>
  <c r="C2251" i="1" s="1"/>
  <c r="B2249" i="1"/>
  <c r="B2251" i="1" s="1"/>
  <c r="Z2248" i="1"/>
  <c r="AB2248" i="1" s="1"/>
  <c r="Z2247" i="1"/>
  <c r="AB2247" i="1" s="1"/>
  <c r="AB2246" i="1"/>
  <c r="AA2246" i="1"/>
  <c r="Z2246" i="1"/>
  <c r="Z2245" i="1"/>
  <c r="AA2245" i="1" s="1"/>
  <c r="O2241" i="1"/>
  <c r="E2241" i="1"/>
  <c r="Z2240" i="1"/>
  <c r="AB2240" i="1" s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P2241" i="1" s="1"/>
  <c r="O2239" i="1"/>
  <c r="N2239" i="1"/>
  <c r="N2241" i="1" s="1"/>
  <c r="M2239" i="1"/>
  <c r="M2241" i="1" s="1"/>
  <c r="L2239" i="1"/>
  <c r="L2241" i="1" s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D2239" i="1"/>
  <c r="D2241" i="1" s="1"/>
  <c r="C2239" i="1"/>
  <c r="C2241" i="1" s="1"/>
  <c r="B2239" i="1"/>
  <c r="B2241" i="1" s="1"/>
  <c r="Z2238" i="1"/>
  <c r="AA2238" i="1" s="1"/>
  <c r="Z2237" i="1"/>
  <c r="Z2236" i="1"/>
  <c r="AB2236" i="1" s="1"/>
  <c r="AB2235" i="1"/>
  <c r="AA2235" i="1"/>
  <c r="Z2235" i="1"/>
  <c r="M2231" i="1"/>
  <c r="Z2230" i="1"/>
  <c r="Y2229" i="1"/>
  <c r="Y2231" i="1" s="1"/>
  <c r="X2229" i="1"/>
  <c r="X2231" i="1" s="1"/>
  <c r="W2229" i="1"/>
  <c r="W2231" i="1" s="1"/>
  <c r="V2229" i="1"/>
  <c r="V2231" i="1" s="1"/>
  <c r="U2229" i="1"/>
  <c r="U2231" i="1" s="1"/>
  <c r="T2229" i="1"/>
  <c r="T2231" i="1" s="1"/>
  <c r="S2229" i="1"/>
  <c r="S2231" i="1" s="1"/>
  <c r="R2229" i="1"/>
  <c r="R2231" i="1" s="1"/>
  <c r="Q2229" i="1"/>
  <c r="Q2231" i="1" s="1"/>
  <c r="P2229" i="1"/>
  <c r="P2231" i="1" s="1"/>
  <c r="O2229" i="1"/>
  <c r="O2231" i="1" s="1"/>
  <c r="N2229" i="1"/>
  <c r="N2231" i="1" s="1"/>
  <c r="M2229" i="1"/>
  <c r="L2229" i="1"/>
  <c r="L2231" i="1" s="1"/>
  <c r="K2229" i="1"/>
  <c r="K2231" i="1" s="1"/>
  <c r="J2229" i="1"/>
  <c r="J2231" i="1" s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D2231" i="1" s="1"/>
  <c r="C2229" i="1"/>
  <c r="C2231" i="1" s="1"/>
  <c r="B2229" i="1"/>
  <c r="B2231" i="1" s="1"/>
  <c r="AB2228" i="1"/>
  <c r="AA2228" i="1"/>
  <c r="Z2228" i="1"/>
  <c r="AB2227" i="1"/>
  <c r="Z2227" i="1"/>
  <c r="AA2227" i="1" s="1"/>
  <c r="AA2226" i="1"/>
  <c r="Z2226" i="1"/>
  <c r="AB2226" i="1" s="1"/>
  <c r="AA2225" i="1"/>
  <c r="Z2225" i="1"/>
  <c r="AB2225" i="1" s="1"/>
  <c r="Y2221" i="1"/>
  <c r="J2221" i="1"/>
  <c r="Z2220" i="1"/>
  <c r="Y2219" i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C2221" i="1" s="1"/>
  <c r="B2219" i="1"/>
  <c r="B2221" i="1" s="1"/>
  <c r="Z2218" i="1"/>
  <c r="AB2218" i="1" s="1"/>
  <c r="Z2217" i="1"/>
  <c r="AB2217" i="1" s="1"/>
  <c r="Z2216" i="1"/>
  <c r="AA2216" i="1" s="1"/>
  <c r="Z2215" i="1"/>
  <c r="AB2215" i="1" s="1"/>
  <c r="J2211" i="1"/>
  <c r="Z2210" i="1"/>
  <c r="AB2210" i="1" s="1"/>
  <c r="X2209" i="1"/>
  <c r="X2211" i="1" s="1"/>
  <c r="W2209" i="1"/>
  <c r="W2211" i="1" s="1"/>
  <c r="U2209" i="1"/>
  <c r="U2211" i="1" s="1"/>
  <c r="P2209" i="1"/>
  <c r="P2211" i="1" s="1"/>
  <c r="L2209" i="1"/>
  <c r="L2211" i="1" s="1"/>
  <c r="D2209" i="1"/>
  <c r="D2211" i="1" s="1"/>
  <c r="B2209" i="1"/>
  <c r="B2211" i="1" s="1"/>
  <c r="AA2208" i="1"/>
  <c r="Z2208" i="1"/>
  <c r="AB2208" i="1" s="1"/>
  <c r="Z2207" i="1"/>
  <c r="AB2207" i="1" s="1"/>
  <c r="Z2206" i="1"/>
  <c r="AB2206" i="1" s="1"/>
  <c r="Y2205" i="1"/>
  <c r="Y2209" i="1" s="1"/>
  <c r="Y2211" i="1" s="1"/>
  <c r="X2205" i="1"/>
  <c r="W2205" i="1"/>
  <c r="V2205" i="1"/>
  <c r="V2209" i="1" s="1"/>
  <c r="V2211" i="1" s="1"/>
  <c r="U2205" i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O2205" i="1"/>
  <c r="O2209" i="1" s="1"/>
  <c r="O2211" i="1" s="1"/>
  <c r="N2205" i="1"/>
  <c r="N2209" i="1" s="1"/>
  <c r="N2211" i="1" s="1"/>
  <c r="M2205" i="1"/>
  <c r="M2209" i="1" s="1"/>
  <c r="M2211" i="1" s="1"/>
  <c r="L2205" i="1"/>
  <c r="K2205" i="1"/>
  <c r="K2209" i="1" s="1"/>
  <c r="K2211" i="1" s="1"/>
  <c r="J2205" i="1"/>
  <c r="J2209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F2209" i="1" s="1"/>
  <c r="F2211" i="1" s="1"/>
  <c r="E2205" i="1"/>
  <c r="E2209" i="1" s="1"/>
  <c r="E2211" i="1" s="1"/>
  <c r="D2205" i="1"/>
  <c r="C2205" i="1"/>
  <c r="C2209" i="1" s="1"/>
  <c r="C2211" i="1" s="1"/>
  <c r="B2205" i="1"/>
  <c r="O2201" i="1"/>
  <c r="AA2200" i="1"/>
  <c r="Z2200" i="1"/>
  <c r="AB2200" i="1" s="1"/>
  <c r="Y2199" i="1"/>
  <c r="Y2201" i="1" s="1"/>
  <c r="X2199" i="1"/>
  <c r="X2201" i="1" s="1"/>
  <c r="W2199" i="1"/>
  <c r="W2201" i="1" s="1"/>
  <c r="U2199" i="1"/>
  <c r="U2201" i="1" s="1"/>
  <c r="T2199" i="1"/>
  <c r="T2201" i="1" s="1"/>
  <c r="L2199" i="1"/>
  <c r="L2201" i="1" s="1"/>
  <c r="Z2198" i="1"/>
  <c r="Z2197" i="1"/>
  <c r="AB2197" i="1" s="1"/>
  <c r="Z2196" i="1"/>
  <c r="AB2196" i="1" s="1"/>
  <c r="Z2195" i="1"/>
  <c r="Y2195" i="1"/>
  <c r="X2195" i="1"/>
  <c r="W2195" i="1"/>
  <c r="V2195" i="1"/>
  <c r="V2199" i="1" s="1"/>
  <c r="V2201" i="1" s="1"/>
  <c r="U2195" i="1"/>
  <c r="T2195" i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N2195" i="1"/>
  <c r="N2199" i="1" s="1"/>
  <c r="N2201" i="1" s="1"/>
  <c r="M2195" i="1"/>
  <c r="M2199" i="1" s="1"/>
  <c r="M2201" i="1" s="1"/>
  <c r="L2195" i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B2191" i="1"/>
  <c r="Z2190" i="1"/>
  <c r="U2189" i="1"/>
  <c r="U2191" i="1" s="1"/>
  <c r="T2189" i="1"/>
  <c r="T2191" i="1" s="1"/>
  <c r="S2189" i="1"/>
  <c r="S2191" i="1" s="1"/>
  <c r="N2189" i="1"/>
  <c r="N2191" i="1" s="1"/>
  <c r="I2189" i="1"/>
  <c r="I2191" i="1" s="1"/>
  <c r="H2189" i="1"/>
  <c r="H2191" i="1" s="1"/>
  <c r="G2189" i="1"/>
  <c r="G2191" i="1" s="1"/>
  <c r="E2189" i="1"/>
  <c r="E2191" i="1" s="1"/>
  <c r="B2189" i="1"/>
  <c r="Z2188" i="1"/>
  <c r="AA2188" i="1" s="1"/>
  <c r="Z2187" i="1"/>
  <c r="AA2187" i="1" s="1"/>
  <c r="Z2186" i="1"/>
  <c r="AA2186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T2185" i="1"/>
  <c r="S2185" i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M2185" i="1"/>
  <c r="M2145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H2185" i="1"/>
  <c r="G2185" i="1"/>
  <c r="F2185" i="1"/>
  <c r="F2189" i="1" s="1"/>
  <c r="F2191" i="1" s="1"/>
  <c r="E2185" i="1"/>
  <c r="D2185" i="1"/>
  <c r="C2185" i="1"/>
  <c r="C2189" i="1" s="1"/>
  <c r="C2191" i="1" s="1"/>
  <c r="B2185" i="1"/>
  <c r="T2181" i="1"/>
  <c r="Z2180" i="1"/>
  <c r="AA2180" i="1" s="1"/>
  <c r="Y2179" i="1"/>
  <c r="Y2181" i="1" s="1"/>
  <c r="W2179" i="1"/>
  <c r="W2181" i="1" s="1"/>
  <c r="U2179" i="1"/>
  <c r="U2181" i="1" s="1"/>
  <c r="T2179" i="1"/>
  <c r="S2179" i="1"/>
  <c r="S2181" i="1" s="1"/>
  <c r="Q2179" i="1"/>
  <c r="Q2181" i="1" s="1"/>
  <c r="P2179" i="1"/>
  <c r="P2181" i="1" s="1"/>
  <c r="M2179" i="1"/>
  <c r="M2181" i="1" s="1"/>
  <c r="K2179" i="1"/>
  <c r="K2181" i="1" s="1"/>
  <c r="I2179" i="1"/>
  <c r="I2181" i="1" s="1"/>
  <c r="H2179" i="1"/>
  <c r="H2181" i="1" s="1"/>
  <c r="G2179" i="1"/>
  <c r="G2181" i="1" s="1"/>
  <c r="E2179" i="1"/>
  <c r="E2181" i="1" s="1"/>
  <c r="D2179" i="1"/>
  <c r="D2181" i="1" s="1"/>
  <c r="AA2178" i="1"/>
  <c r="Z2178" i="1"/>
  <c r="AA2177" i="1"/>
  <c r="Z2177" i="1"/>
  <c r="AA2176" i="1"/>
  <c r="Z2176" i="1"/>
  <c r="Y2175" i="1"/>
  <c r="X2175" i="1"/>
  <c r="X2179" i="1" s="1"/>
  <c r="X2181" i="1" s="1"/>
  <c r="W2175" i="1"/>
  <c r="V2175" i="1"/>
  <c r="U2175" i="1"/>
  <c r="T2175" i="1"/>
  <c r="S2175" i="1"/>
  <c r="R2175" i="1"/>
  <c r="Q2175" i="1"/>
  <c r="P2175" i="1"/>
  <c r="O2175" i="1"/>
  <c r="O2179" i="1" s="1"/>
  <c r="O2181" i="1" s="1"/>
  <c r="N2175" i="1"/>
  <c r="M2175" i="1"/>
  <c r="L2175" i="1"/>
  <c r="L2179" i="1" s="1"/>
  <c r="L2181" i="1" s="1"/>
  <c r="K2175" i="1"/>
  <c r="J2175" i="1"/>
  <c r="I2175" i="1"/>
  <c r="H2175" i="1"/>
  <c r="G2175" i="1"/>
  <c r="F2175" i="1"/>
  <c r="F2179" i="1" s="1"/>
  <c r="F2181" i="1" s="1"/>
  <c r="E2175" i="1"/>
  <c r="D2175" i="1"/>
  <c r="C2175" i="1"/>
  <c r="C2179" i="1" s="1"/>
  <c r="C2181" i="1" s="1"/>
  <c r="B2175" i="1"/>
  <c r="D2171" i="1"/>
  <c r="Z2170" i="1"/>
  <c r="AA2170" i="1" s="1"/>
  <c r="Y2169" i="1"/>
  <c r="Y2171" i="1" s="1"/>
  <c r="X2169" i="1"/>
  <c r="X2171" i="1" s="1"/>
  <c r="W2169" i="1"/>
  <c r="W2171" i="1" s="1"/>
  <c r="V2169" i="1"/>
  <c r="V2171" i="1" s="1"/>
  <c r="U2169" i="1"/>
  <c r="U2171" i="1" s="1"/>
  <c r="R2169" i="1"/>
  <c r="R2171" i="1" s="1"/>
  <c r="P2169" i="1"/>
  <c r="P2171" i="1" s="1"/>
  <c r="N2169" i="1"/>
  <c r="N2171" i="1" s="1"/>
  <c r="M2169" i="1"/>
  <c r="M2171" i="1" s="1"/>
  <c r="L2169" i="1"/>
  <c r="L2171" i="1" s="1"/>
  <c r="J2169" i="1"/>
  <c r="J2171" i="1" s="1"/>
  <c r="I2169" i="1"/>
  <c r="I2171" i="1" s="1"/>
  <c r="F2169" i="1"/>
  <c r="F2171" i="1" s="1"/>
  <c r="D2169" i="1"/>
  <c r="B2169" i="1"/>
  <c r="B2171" i="1" s="1"/>
  <c r="Z2168" i="1"/>
  <c r="AA2168" i="1" s="1"/>
  <c r="AA2167" i="1"/>
  <c r="Z2167" i="1"/>
  <c r="Z2166" i="1"/>
  <c r="AA2166" i="1" s="1"/>
  <c r="Y2165" i="1"/>
  <c r="X2165" i="1"/>
  <c r="W2165" i="1"/>
  <c r="V2165" i="1"/>
  <c r="U2165" i="1"/>
  <c r="T2165" i="1"/>
  <c r="T2169" i="1" s="1"/>
  <c r="T2171" i="1" s="1"/>
  <c r="S2165" i="1"/>
  <c r="R2165" i="1"/>
  <c r="Q2165" i="1"/>
  <c r="Q2169" i="1" s="1"/>
  <c r="Q2171" i="1" s="1"/>
  <c r="P2165" i="1"/>
  <c r="O2165" i="1"/>
  <c r="N2165" i="1"/>
  <c r="M2165" i="1"/>
  <c r="L2165" i="1"/>
  <c r="K2165" i="1"/>
  <c r="K2169" i="1" s="1"/>
  <c r="K2171" i="1" s="1"/>
  <c r="J2165" i="1"/>
  <c r="I2165" i="1"/>
  <c r="H2165" i="1"/>
  <c r="H2169" i="1" s="1"/>
  <c r="H2171" i="1" s="1"/>
  <c r="G2165" i="1"/>
  <c r="F2165" i="1"/>
  <c r="E2165" i="1"/>
  <c r="E2169" i="1" s="1"/>
  <c r="E2171" i="1" s="1"/>
  <c r="D2165" i="1"/>
  <c r="C2165" i="1"/>
  <c r="B2165" i="1"/>
  <c r="R2161" i="1"/>
  <c r="Z2160" i="1"/>
  <c r="AA2160" i="1" s="1"/>
  <c r="S2159" i="1"/>
  <c r="S2161" i="1" s="1"/>
  <c r="Q2159" i="1"/>
  <c r="Q2161" i="1" s="1"/>
  <c r="O2159" i="1"/>
  <c r="O2161" i="1" s="1"/>
  <c r="G2159" i="1"/>
  <c r="G2161" i="1" s="1"/>
  <c r="E2159" i="1"/>
  <c r="E2161" i="1" s="1"/>
  <c r="D2159" i="1"/>
  <c r="D2161" i="1" s="1"/>
  <c r="C2159" i="1"/>
  <c r="C2161" i="1" s="1"/>
  <c r="AA2158" i="1"/>
  <c r="Z2158" i="1"/>
  <c r="Z2157" i="1"/>
  <c r="AA2157" i="1" s="1"/>
  <c r="Y2156" i="1"/>
  <c r="X2156" i="1"/>
  <c r="W2156" i="1"/>
  <c r="W2146" i="1" s="1"/>
  <c r="V2156" i="1"/>
  <c r="V2146" i="1" s="1"/>
  <c r="U2156" i="1"/>
  <c r="U2146" i="1" s="1"/>
  <c r="T2156" i="1"/>
  <c r="S2156" i="1"/>
  <c r="R2156" i="1"/>
  <c r="R2159" i="1" s="1"/>
  <c r="Q2156" i="1"/>
  <c r="P2156" i="1"/>
  <c r="O2156" i="1"/>
  <c r="N2156" i="1"/>
  <c r="N2159" i="1" s="1"/>
  <c r="N2161" i="1" s="1"/>
  <c r="M2156" i="1"/>
  <c r="L2156" i="1"/>
  <c r="K2156" i="1"/>
  <c r="K2146" i="1" s="1"/>
  <c r="J2156" i="1"/>
  <c r="J2146" i="1" s="1"/>
  <c r="I2156" i="1"/>
  <c r="I2146" i="1" s="1"/>
  <c r="H2156" i="1"/>
  <c r="G2156" i="1"/>
  <c r="F2156" i="1"/>
  <c r="F2159" i="1" s="1"/>
  <c r="F2161" i="1" s="1"/>
  <c r="E2156" i="1"/>
  <c r="D2156" i="1"/>
  <c r="C2156" i="1"/>
  <c r="B2156" i="1"/>
  <c r="B2159" i="1" s="1"/>
  <c r="B2161" i="1" s="1"/>
  <c r="Y2155" i="1"/>
  <c r="Y2159" i="1" s="1"/>
  <c r="Y2161" i="1" s="1"/>
  <c r="X2155" i="1"/>
  <c r="W2155" i="1"/>
  <c r="W2145" i="1" s="1"/>
  <c r="V2155" i="1"/>
  <c r="V2159" i="1" s="1"/>
  <c r="V2161" i="1" s="1"/>
  <c r="U2155" i="1"/>
  <c r="T2155" i="1"/>
  <c r="S2155" i="1"/>
  <c r="R2155" i="1"/>
  <c r="Q2155" i="1"/>
  <c r="P2155" i="1"/>
  <c r="P2159" i="1" s="1"/>
  <c r="P2161" i="1" s="1"/>
  <c r="O2155" i="1"/>
  <c r="N2155" i="1"/>
  <c r="M2155" i="1"/>
  <c r="L2155" i="1"/>
  <c r="K2155" i="1"/>
  <c r="K2145" i="1" s="1"/>
  <c r="J2155" i="1"/>
  <c r="J2159" i="1" s="1"/>
  <c r="J2161" i="1" s="1"/>
  <c r="I2155" i="1"/>
  <c r="H2155" i="1"/>
  <c r="G2155" i="1"/>
  <c r="F2155" i="1"/>
  <c r="E2155" i="1"/>
  <c r="D2155" i="1"/>
  <c r="C2155" i="1"/>
  <c r="B2155" i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X2146" i="1"/>
  <c r="T2146" i="1"/>
  <c r="S2146" i="1"/>
  <c r="R2146" i="1"/>
  <c r="Q2146" i="1"/>
  <c r="P2146" i="1"/>
  <c r="O2146" i="1"/>
  <c r="M2146" i="1"/>
  <c r="L2146" i="1"/>
  <c r="H2146" i="1"/>
  <c r="G2146" i="1"/>
  <c r="F2146" i="1"/>
  <c r="E2146" i="1"/>
  <c r="D2146" i="1"/>
  <c r="C2146" i="1"/>
  <c r="B2146" i="1"/>
  <c r="Y2145" i="1"/>
  <c r="U2145" i="1"/>
  <c r="Q2145" i="1"/>
  <c r="P2145" i="1"/>
  <c r="P2149" i="1" s="1"/>
  <c r="P2151" i="1" s="1"/>
  <c r="I2145" i="1"/>
  <c r="E2145" i="1"/>
  <c r="D2145" i="1"/>
  <c r="D2149" i="1" s="1"/>
  <c r="D2151" i="1" s="1"/>
  <c r="S2137" i="1"/>
  <c r="V2136" i="1"/>
  <c r="X2135" i="1"/>
  <c r="T2135" i="1"/>
  <c r="Q2135" i="1"/>
  <c r="P2135" i="1"/>
  <c r="O2135" i="1"/>
  <c r="L2135" i="1"/>
  <c r="E2135" i="1"/>
  <c r="D2135" i="1"/>
  <c r="V2134" i="1"/>
  <c r="S2134" i="1"/>
  <c r="R2134" i="1"/>
  <c r="Q2134" i="1"/>
  <c r="N2134" i="1"/>
  <c r="J2134" i="1"/>
  <c r="F2134" i="1"/>
  <c r="B2134" i="1"/>
  <c r="V2133" i="1"/>
  <c r="U2133" i="1"/>
  <c r="T2133" i="1"/>
  <c r="Q2133" i="1"/>
  <c r="I2133" i="1"/>
  <c r="E2133" i="1"/>
  <c r="V2132" i="1"/>
  <c r="S2132" i="1"/>
  <c r="S2136" i="1" s="1"/>
  <c r="O2132" i="1"/>
  <c r="L2132" i="1"/>
  <c r="K2132" i="1"/>
  <c r="K2136" i="1" s="1"/>
  <c r="J2132" i="1"/>
  <c r="G2132" i="1"/>
  <c r="C2132" i="1"/>
  <c r="V2128" i="1"/>
  <c r="R2128" i="1"/>
  <c r="Q2128" i="1"/>
  <c r="O2128" i="1"/>
  <c r="N2128" i="1"/>
  <c r="J2128" i="1"/>
  <c r="F2128" i="1"/>
  <c r="E2128" i="1"/>
  <c r="B2128" i="1"/>
  <c r="AB2127" i="1"/>
  <c r="AA2127" i="1"/>
  <c r="W2126" i="1"/>
  <c r="W2128" i="1" s="1"/>
  <c r="V2126" i="1"/>
  <c r="T2126" i="1"/>
  <c r="T2128" i="1" s="1"/>
  <c r="S2126" i="1"/>
  <c r="S2128" i="1" s="1"/>
  <c r="R2126" i="1"/>
  <c r="Q2126" i="1"/>
  <c r="O2126" i="1"/>
  <c r="J2126" i="1"/>
  <c r="G2126" i="1"/>
  <c r="G2128" i="1" s="1"/>
  <c r="F2126" i="1"/>
  <c r="E2126" i="1"/>
  <c r="C2126" i="1"/>
  <c r="C2128" i="1" s="1"/>
  <c r="AA2125" i="1"/>
  <c r="AA2124" i="1"/>
  <c r="Y2123" i="1"/>
  <c r="X2123" i="1"/>
  <c r="W2123" i="1"/>
  <c r="W2133" i="1" s="1"/>
  <c r="V2123" i="1"/>
  <c r="U2123" i="1"/>
  <c r="U2126" i="1" s="1"/>
  <c r="U2128" i="1" s="1"/>
  <c r="T2123" i="1"/>
  <c r="S2123" i="1"/>
  <c r="R2123" i="1"/>
  <c r="R2133" i="1" s="1"/>
  <c r="Q2123" i="1"/>
  <c r="P2123" i="1"/>
  <c r="O2123" i="1"/>
  <c r="N2123" i="1"/>
  <c r="N2126" i="1" s="1"/>
  <c r="M2123" i="1"/>
  <c r="L2123" i="1"/>
  <c r="K2123" i="1"/>
  <c r="K2133" i="1" s="1"/>
  <c r="J2123" i="1"/>
  <c r="I2123" i="1"/>
  <c r="I2126" i="1" s="1"/>
  <c r="I2128" i="1" s="1"/>
  <c r="H2123" i="1"/>
  <c r="H2133" i="1" s="1"/>
  <c r="G2123" i="1"/>
  <c r="F2123" i="1"/>
  <c r="F2133" i="1" s="1"/>
  <c r="E2123" i="1"/>
  <c r="D2123" i="1"/>
  <c r="C2123" i="1"/>
  <c r="B2123" i="1"/>
  <c r="B2126" i="1" s="1"/>
  <c r="AA2122" i="1"/>
  <c r="X2118" i="1"/>
  <c r="Q2118" i="1"/>
  <c r="P2118" i="1"/>
  <c r="O2118" i="1"/>
  <c r="N2118" i="1"/>
  <c r="L2118" i="1"/>
  <c r="E2118" i="1"/>
  <c r="D2118" i="1"/>
  <c r="B2118" i="1"/>
  <c r="AA2117" i="1"/>
  <c r="Z2117" i="1"/>
  <c r="AB2117" i="1" s="1"/>
  <c r="Y2117" i="1"/>
  <c r="X2117" i="1"/>
  <c r="W2117" i="1"/>
  <c r="V2117" i="1"/>
  <c r="U2117" i="1"/>
  <c r="T2117" i="1"/>
  <c r="S2117" i="1"/>
  <c r="S2118" i="1" s="1"/>
  <c r="R2117" i="1"/>
  <c r="Q2117" i="1"/>
  <c r="P2117" i="1"/>
  <c r="O2117" i="1"/>
  <c r="N2117" i="1"/>
  <c r="M2117" i="1"/>
  <c r="L2117" i="1"/>
  <c r="K2117" i="1"/>
  <c r="J2117" i="1"/>
  <c r="I2117" i="1"/>
  <c r="H2117" i="1"/>
  <c r="G2117" i="1"/>
  <c r="G2118" i="1" s="1"/>
  <c r="F2117" i="1"/>
  <c r="E2117" i="1"/>
  <c r="D2117" i="1"/>
  <c r="C2117" i="1"/>
  <c r="C2118" i="1" s="1"/>
  <c r="B2117" i="1"/>
  <c r="Y2116" i="1"/>
  <c r="X2116" i="1"/>
  <c r="W2116" i="1"/>
  <c r="V2116" i="1"/>
  <c r="U2116" i="1"/>
  <c r="T2116" i="1"/>
  <c r="S2116" i="1"/>
  <c r="R2116" i="1"/>
  <c r="Q2116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C2116" i="1"/>
  <c r="B2116" i="1"/>
  <c r="AA2115" i="1"/>
  <c r="Z2115" i="1"/>
  <c r="Z2114" i="1"/>
  <c r="AA2114" i="1" s="1"/>
  <c r="Z2113" i="1"/>
  <c r="AA2113" i="1" s="1"/>
  <c r="AA2112" i="1"/>
  <c r="AA2116" i="1" s="1"/>
  <c r="AA2118" i="1" s="1"/>
  <c r="Z2112" i="1"/>
  <c r="T2108" i="1"/>
  <c r="R2108" i="1"/>
  <c r="P2108" i="1"/>
  <c r="L2108" i="1"/>
  <c r="H2108" i="1"/>
  <c r="G2108" i="1"/>
  <c r="F2108" i="1"/>
  <c r="D2108" i="1"/>
  <c r="Y2107" i="1"/>
  <c r="X2107" i="1"/>
  <c r="X2097" i="1" s="1"/>
  <c r="W2107" i="1"/>
  <c r="W2108" i="1" s="1"/>
  <c r="V2107" i="1"/>
  <c r="U2107" i="1"/>
  <c r="U2097" i="1" s="1"/>
  <c r="T2107" i="1"/>
  <c r="S2107" i="1"/>
  <c r="S2108" i="1" s="1"/>
  <c r="R2107" i="1"/>
  <c r="Q2107" i="1"/>
  <c r="Q2108" i="1" s="1"/>
  <c r="P2107" i="1"/>
  <c r="O2107" i="1"/>
  <c r="N2107" i="1"/>
  <c r="M2107" i="1"/>
  <c r="L2107" i="1"/>
  <c r="L2097" i="1" s="1"/>
  <c r="L2137" i="1" s="1"/>
  <c r="K2107" i="1"/>
  <c r="K2108" i="1" s="1"/>
  <c r="J2107" i="1"/>
  <c r="I2107" i="1"/>
  <c r="I2097" i="1" s="1"/>
  <c r="H2107" i="1"/>
  <c r="G2107" i="1"/>
  <c r="F2107" i="1"/>
  <c r="E2107" i="1"/>
  <c r="E2108" i="1" s="1"/>
  <c r="D2107" i="1"/>
  <c r="C2107" i="1"/>
  <c r="B2107" i="1"/>
  <c r="Z2106" i="1"/>
  <c r="Y2106" i="1"/>
  <c r="X2106" i="1"/>
  <c r="W2106" i="1"/>
  <c r="V2106" i="1"/>
  <c r="U2106" i="1"/>
  <c r="U2108" i="1" s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I2108" i="1" s="1"/>
  <c r="H2106" i="1"/>
  <c r="G2106" i="1"/>
  <c r="F2106" i="1"/>
  <c r="E2106" i="1"/>
  <c r="D2106" i="1"/>
  <c r="C2106" i="1"/>
  <c r="B2106" i="1"/>
  <c r="AA2105" i="1"/>
  <c r="Z2105" i="1"/>
  <c r="AA2104" i="1"/>
  <c r="Z2104" i="1"/>
  <c r="AA2103" i="1"/>
  <c r="Z2103" i="1"/>
  <c r="AA2102" i="1"/>
  <c r="Z2102" i="1"/>
  <c r="Y2097" i="1"/>
  <c r="Y2137" i="1" s="1"/>
  <c r="S2097" i="1"/>
  <c r="P2097" i="1"/>
  <c r="P2137" i="1" s="1"/>
  <c r="N2097" i="1"/>
  <c r="M2097" i="1"/>
  <c r="M2137" i="1" s="1"/>
  <c r="G2097" i="1"/>
  <c r="D2097" i="1"/>
  <c r="B2097" i="1"/>
  <c r="E2096" i="1"/>
  <c r="D2096" i="1"/>
  <c r="Y2095" i="1"/>
  <c r="Y2135" i="1" s="1"/>
  <c r="X2095" i="1"/>
  <c r="W2095" i="1"/>
  <c r="W2135" i="1" s="1"/>
  <c r="V2095" i="1"/>
  <c r="V2135" i="1" s="1"/>
  <c r="U2095" i="1"/>
  <c r="U2135" i="1" s="1"/>
  <c r="T2095" i="1"/>
  <c r="S2095" i="1"/>
  <c r="S2135" i="1" s="1"/>
  <c r="R2095" i="1"/>
  <c r="Q2095" i="1"/>
  <c r="P2095" i="1"/>
  <c r="O2095" i="1"/>
  <c r="N2095" i="1"/>
  <c r="N2135" i="1" s="1"/>
  <c r="M2095" i="1"/>
  <c r="M2135" i="1" s="1"/>
  <c r="L2095" i="1"/>
  <c r="K2095" i="1"/>
  <c r="K2135" i="1" s="1"/>
  <c r="J2095" i="1"/>
  <c r="J2135" i="1" s="1"/>
  <c r="I2095" i="1"/>
  <c r="I2135" i="1" s="1"/>
  <c r="H2095" i="1"/>
  <c r="H2135" i="1" s="1"/>
  <c r="G2095" i="1"/>
  <c r="G2135" i="1" s="1"/>
  <c r="F2095" i="1"/>
  <c r="E2095" i="1"/>
  <c r="D2095" i="1"/>
  <c r="C2095" i="1"/>
  <c r="C2135" i="1" s="1"/>
  <c r="B2095" i="1"/>
  <c r="B2135" i="1" s="1"/>
  <c r="Y2094" i="1"/>
  <c r="Y2134" i="1" s="1"/>
  <c r="X2094" i="1"/>
  <c r="X2134" i="1" s="1"/>
  <c r="W2094" i="1"/>
  <c r="W2134" i="1" s="1"/>
  <c r="V2094" i="1"/>
  <c r="U2094" i="1"/>
  <c r="U2134" i="1" s="1"/>
  <c r="T2094" i="1"/>
  <c r="S2094" i="1"/>
  <c r="R2094" i="1"/>
  <c r="Q2094" i="1"/>
  <c r="P2094" i="1"/>
  <c r="P2134" i="1" s="1"/>
  <c r="O2094" i="1"/>
  <c r="O2134" i="1" s="1"/>
  <c r="N2094" i="1"/>
  <c r="M2094" i="1"/>
  <c r="L2094" i="1"/>
  <c r="L2134" i="1" s="1"/>
  <c r="K2094" i="1"/>
  <c r="K2134" i="1" s="1"/>
  <c r="J2094" i="1"/>
  <c r="I2094" i="1"/>
  <c r="I2134" i="1" s="1"/>
  <c r="H2094" i="1"/>
  <c r="G2094" i="1"/>
  <c r="G2134" i="1" s="1"/>
  <c r="F2094" i="1"/>
  <c r="E2094" i="1"/>
  <c r="E2134" i="1" s="1"/>
  <c r="D2094" i="1"/>
  <c r="D2134" i="1" s="1"/>
  <c r="C2094" i="1"/>
  <c r="C2134" i="1" s="1"/>
  <c r="B2094" i="1"/>
  <c r="Y2093" i="1"/>
  <c r="X2093" i="1"/>
  <c r="W2093" i="1"/>
  <c r="V2093" i="1"/>
  <c r="U2093" i="1"/>
  <c r="T2093" i="1"/>
  <c r="S2093" i="1"/>
  <c r="S2133" i="1" s="1"/>
  <c r="R2093" i="1"/>
  <c r="Q2093" i="1"/>
  <c r="P2093" i="1"/>
  <c r="O2093" i="1"/>
  <c r="O2096" i="1" s="1"/>
  <c r="N2093" i="1"/>
  <c r="M2093" i="1"/>
  <c r="L2093" i="1"/>
  <c r="K2093" i="1"/>
  <c r="J2093" i="1"/>
  <c r="J2133" i="1" s="1"/>
  <c r="I2093" i="1"/>
  <c r="H2093" i="1"/>
  <c r="G2093" i="1"/>
  <c r="G2133" i="1" s="1"/>
  <c r="F2093" i="1"/>
  <c r="E2093" i="1"/>
  <c r="D2093" i="1"/>
  <c r="C2093" i="1"/>
  <c r="C2096" i="1" s="1"/>
  <c r="B2093" i="1"/>
  <c r="Y2092" i="1"/>
  <c r="Y2132" i="1" s="1"/>
  <c r="X2092" i="1"/>
  <c r="W2092" i="1"/>
  <c r="V2092" i="1"/>
  <c r="V2096" i="1" s="1"/>
  <c r="U2092" i="1"/>
  <c r="T2092" i="1"/>
  <c r="T2132" i="1" s="1"/>
  <c r="S2092" i="1"/>
  <c r="R2092" i="1"/>
  <c r="R2132" i="1" s="1"/>
  <c r="Q2092" i="1"/>
  <c r="Q2132" i="1" s="1"/>
  <c r="P2092" i="1"/>
  <c r="O2092" i="1"/>
  <c r="N2092" i="1"/>
  <c r="M2092" i="1"/>
  <c r="M2132" i="1" s="1"/>
  <c r="L2092" i="1"/>
  <c r="K2092" i="1"/>
  <c r="J2092" i="1"/>
  <c r="J2096" i="1" s="1"/>
  <c r="I2092" i="1"/>
  <c r="I2132" i="1" s="1"/>
  <c r="I2136" i="1" s="1"/>
  <c r="H2092" i="1"/>
  <c r="H2132" i="1" s="1"/>
  <c r="G2092" i="1"/>
  <c r="F2092" i="1"/>
  <c r="F2132" i="1" s="1"/>
  <c r="E2092" i="1"/>
  <c r="E2132" i="1" s="1"/>
  <c r="D2092" i="1"/>
  <c r="C2092" i="1"/>
  <c r="B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X2066" i="1"/>
  <c r="W2066" i="1"/>
  <c r="T2066" i="1"/>
  <c r="L2066" i="1"/>
  <c r="K2066" i="1"/>
  <c r="F2066" i="1"/>
  <c r="AA2065" i="1"/>
  <c r="Y2064" i="1"/>
  <c r="Y2066" i="1" s="1"/>
  <c r="X2064" i="1"/>
  <c r="W2064" i="1"/>
  <c r="V2064" i="1"/>
  <c r="V2066" i="1" s="1"/>
  <c r="P2064" i="1"/>
  <c r="P2066" i="1" s="1"/>
  <c r="O2064" i="1"/>
  <c r="O2066" i="1" s="1"/>
  <c r="N2064" i="1"/>
  <c r="N2066" i="1" s="1"/>
  <c r="M2064" i="1"/>
  <c r="M2066" i="1" s="1"/>
  <c r="L2064" i="1"/>
  <c r="K2064" i="1"/>
  <c r="J2064" i="1"/>
  <c r="J2066" i="1" s="1"/>
  <c r="D2064" i="1"/>
  <c r="D2066" i="1" s="1"/>
  <c r="C2064" i="1"/>
  <c r="C2066" i="1" s="1"/>
  <c r="B2064" i="1"/>
  <c r="B2066" i="1" s="1"/>
  <c r="AA2063" i="1"/>
  <c r="AA2062" i="1"/>
  <c r="Y2061" i="1"/>
  <c r="X2061" i="1"/>
  <c r="W2061" i="1"/>
  <c r="V2061" i="1"/>
  <c r="U2061" i="1"/>
  <c r="U2064" i="1" s="1"/>
  <c r="U2066" i="1" s="1"/>
  <c r="T2061" i="1"/>
  <c r="T2064" i="1" s="1"/>
  <c r="S2061" i="1"/>
  <c r="S2064" i="1" s="1"/>
  <c r="S2066" i="1" s="1"/>
  <c r="R2061" i="1"/>
  <c r="R2064" i="1" s="1"/>
  <c r="R2066" i="1" s="1"/>
  <c r="Q2061" i="1"/>
  <c r="Q2064" i="1" s="1"/>
  <c r="Q2066" i="1" s="1"/>
  <c r="P2061" i="1"/>
  <c r="O2061" i="1"/>
  <c r="N2061" i="1"/>
  <c r="M2061" i="1"/>
  <c r="Z2061" i="1" s="1"/>
  <c r="L2061" i="1"/>
  <c r="K2061" i="1"/>
  <c r="J2061" i="1"/>
  <c r="I2061" i="1"/>
  <c r="I2064" i="1" s="1"/>
  <c r="I2066" i="1" s="1"/>
  <c r="H2061" i="1"/>
  <c r="H2064" i="1" s="1"/>
  <c r="H2066" i="1" s="1"/>
  <c r="G2061" i="1"/>
  <c r="G2064" i="1" s="1"/>
  <c r="G2066" i="1" s="1"/>
  <c r="F2061" i="1"/>
  <c r="F2064" i="1" s="1"/>
  <c r="E2061" i="1"/>
  <c r="E2064" i="1" s="1"/>
  <c r="E2066" i="1" s="1"/>
  <c r="D2061" i="1"/>
  <c r="C2061" i="1"/>
  <c r="B2061" i="1"/>
  <c r="AA2060" i="1"/>
  <c r="V2056" i="1"/>
  <c r="G2056" i="1"/>
  <c r="AA2055" i="1"/>
  <c r="Z2055" i="1"/>
  <c r="U2054" i="1"/>
  <c r="U2056" i="1" s="1"/>
  <c r="R2054" i="1"/>
  <c r="R2056" i="1" s="1"/>
  <c r="O2054" i="1"/>
  <c r="O2056" i="1" s="1"/>
  <c r="N2054" i="1"/>
  <c r="N2056" i="1" s="1"/>
  <c r="J2054" i="1"/>
  <c r="J2056" i="1" s="1"/>
  <c r="I2054" i="1"/>
  <c r="I2056" i="1" s="1"/>
  <c r="F2054" i="1"/>
  <c r="F2056" i="1" s="1"/>
  <c r="D2054" i="1"/>
  <c r="D2056" i="1" s="1"/>
  <c r="C2054" i="1"/>
  <c r="C2056" i="1" s="1"/>
  <c r="B2054" i="1"/>
  <c r="B2056" i="1" s="1"/>
  <c r="Z2053" i="1"/>
  <c r="AA2053" i="1" s="1"/>
  <c r="Z2052" i="1"/>
  <c r="AA2052" i="1" s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V2054" i="1" s="1"/>
  <c r="U2051" i="1"/>
  <c r="T2051" i="1"/>
  <c r="T2054" i="1" s="1"/>
  <c r="T2056" i="1" s="1"/>
  <c r="S2051" i="1"/>
  <c r="S2054" i="1" s="1"/>
  <c r="S2056" i="1" s="1"/>
  <c r="R2051" i="1"/>
  <c r="Q2051" i="1"/>
  <c r="Q2054" i="1" s="1"/>
  <c r="Q2056" i="1" s="1"/>
  <c r="P2051" i="1"/>
  <c r="P2054" i="1" s="1"/>
  <c r="P2056" i="1" s="1"/>
  <c r="O2051" i="1"/>
  <c r="N2051" i="1"/>
  <c r="M2051" i="1"/>
  <c r="L2051" i="1"/>
  <c r="L2054" i="1" s="1"/>
  <c r="L2056" i="1" s="1"/>
  <c r="K2051" i="1"/>
  <c r="K2054" i="1" s="1"/>
  <c r="K2056" i="1" s="1"/>
  <c r="J2051" i="1"/>
  <c r="I2051" i="1"/>
  <c r="H2051" i="1"/>
  <c r="H2054" i="1" s="1"/>
  <c r="H2056" i="1" s="1"/>
  <c r="G2051" i="1"/>
  <c r="G2054" i="1" s="1"/>
  <c r="F2051" i="1"/>
  <c r="E2051" i="1"/>
  <c r="E2054" i="1" s="1"/>
  <c r="E2056" i="1" s="1"/>
  <c r="D2051" i="1"/>
  <c r="C2051" i="1"/>
  <c r="B2051" i="1"/>
  <c r="Z2050" i="1"/>
  <c r="Y2046" i="1"/>
  <c r="X2046" i="1"/>
  <c r="R2046" i="1"/>
  <c r="P2046" i="1"/>
  <c r="N2046" i="1"/>
  <c r="M2046" i="1"/>
  <c r="L2046" i="1"/>
  <c r="AA2045" i="1"/>
  <c r="Z2045" i="1"/>
  <c r="AA2044" i="1"/>
  <c r="W2044" i="1"/>
  <c r="W2046" i="1" s="1"/>
  <c r="U2044" i="1"/>
  <c r="U2046" i="1" s="1"/>
  <c r="T2044" i="1"/>
  <c r="T2046" i="1" s="1"/>
  <c r="S2044" i="1"/>
  <c r="S2046" i="1" s="1"/>
  <c r="R2044" i="1"/>
  <c r="K2044" i="1"/>
  <c r="K2046" i="1" s="1"/>
  <c r="J2044" i="1"/>
  <c r="J2046" i="1" s="1"/>
  <c r="I2044" i="1"/>
  <c r="I2046" i="1" s="1"/>
  <c r="H2044" i="1"/>
  <c r="H2046" i="1" s="1"/>
  <c r="G2044" i="1"/>
  <c r="G2046" i="1" s="1"/>
  <c r="F2044" i="1"/>
  <c r="F2046" i="1" s="1"/>
  <c r="Z2043" i="1"/>
  <c r="AA2043" i="1" s="1"/>
  <c r="Z2042" i="1"/>
  <c r="AA2042" i="1" s="1"/>
  <c r="AA2041" i="1"/>
  <c r="Z2041" i="1"/>
  <c r="AB2041" i="1" s="1"/>
  <c r="Y2041" i="1"/>
  <c r="Y2044" i="1" s="1"/>
  <c r="X2041" i="1"/>
  <c r="X2044" i="1" s="1"/>
  <c r="W2041" i="1"/>
  <c r="V2041" i="1"/>
  <c r="V2044" i="1" s="1"/>
  <c r="V2046" i="1" s="1"/>
  <c r="U2041" i="1"/>
  <c r="T2041" i="1"/>
  <c r="S2041" i="1"/>
  <c r="R2041" i="1"/>
  <c r="Q2041" i="1"/>
  <c r="Q2044" i="1" s="1"/>
  <c r="Q2046" i="1" s="1"/>
  <c r="P2041" i="1"/>
  <c r="P2044" i="1" s="1"/>
  <c r="O2041" i="1"/>
  <c r="O2044" i="1" s="1"/>
  <c r="O2046" i="1" s="1"/>
  <c r="N2041" i="1"/>
  <c r="N2044" i="1" s="1"/>
  <c r="M2041" i="1"/>
  <c r="M2044" i="1" s="1"/>
  <c r="L2041" i="1"/>
  <c r="L2044" i="1" s="1"/>
  <c r="K2041" i="1"/>
  <c r="J2041" i="1"/>
  <c r="I2041" i="1"/>
  <c r="H2041" i="1"/>
  <c r="G2041" i="1"/>
  <c r="F2041" i="1"/>
  <c r="E2041" i="1"/>
  <c r="E2044" i="1" s="1"/>
  <c r="E2046" i="1" s="1"/>
  <c r="D2041" i="1"/>
  <c r="D2044" i="1" s="1"/>
  <c r="D2046" i="1" s="1"/>
  <c r="C2041" i="1"/>
  <c r="C2044" i="1" s="1"/>
  <c r="C2046" i="1" s="1"/>
  <c r="B2041" i="1"/>
  <c r="B2044" i="1" s="1"/>
  <c r="B2046" i="1" s="1"/>
  <c r="AA2040" i="1"/>
  <c r="Z2040" i="1"/>
  <c r="U2036" i="1"/>
  <c r="R2036" i="1"/>
  <c r="Q2036" i="1"/>
  <c r="O2036" i="1"/>
  <c r="K2036" i="1"/>
  <c r="B2036" i="1"/>
  <c r="Z2035" i="1"/>
  <c r="Z2034" i="1"/>
  <c r="AB2034" i="1" s="1"/>
  <c r="Y2034" i="1"/>
  <c r="Y2036" i="1" s="1"/>
  <c r="W2034" i="1"/>
  <c r="W2036" i="1" s="1"/>
  <c r="Q2034" i="1"/>
  <c r="P2034" i="1"/>
  <c r="P2036" i="1" s="1"/>
  <c r="O2034" i="1"/>
  <c r="M2034" i="1"/>
  <c r="M2036" i="1" s="1"/>
  <c r="L2034" i="1"/>
  <c r="L2036" i="1" s="1"/>
  <c r="K2034" i="1"/>
  <c r="D2034" i="1"/>
  <c r="D2036" i="1" s="1"/>
  <c r="C2034" i="1"/>
  <c r="C2036" i="1" s="1"/>
  <c r="B2034" i="1"/>
  <c r="AA2033" i="1"/>
  <c r="Z2033" i="1"/>
  <c r="Z2032" i="1"/>
  <c r="AA2032" i="1" s="1"/>
  <c r="Z2031" i="1"/>
  <c r="AB2031" i="1" s="1"/>
  <c r="Y2031" i="1"/>
  <c r="X2031" i="1"/>
  <c r="X2034" i="1" s="1"/>
  <c r="X2036" i="1" s="1"/>
  <c r="W2031" i="1"/>
  <c r="V2031" i="1"/>
  <c r="V2034" i="1" s="1"/>
  <c r="V2036" i="1" s="1"/>
  <c r="U2031" i="1"/>
  <c r="U2034" i="1" s="1"/>
  <c r="T2031" i="1"/>
  <c r="T2034" i="1" s="1"/>
  <c r="T2036" i="1" s="1"/>
  <c r="S2031" i="1"/>
  <c r="S2034" i="1" s="1"/>
  <c r="S2036" i="1" s="1"/>
  <c r="R2031" i="1"/>
  <c r="R2034" i="1" s="1"/>
  <c r="Q2031" i="1"/>
  <c r="P2031" i="1"/>
  <c r="O2031" i="1"/>
  <c r="N2031" i="1"/>
  <c r="N2034" i="1" s="1"/>
  <c r="N2036" i="1" s="1"/>
  <c r="M2031" i="1"/>
  <c r="L2031" i="1"/>
  <c r="K2031" i="1"/>
  <c r="J2031" i="1"/>
  <c r="J2034" i="1" s="1"/>
  <c r="J2036" i="1" s="1"/>
  <c r="I2031" i="1"/>
  <c r="I2034" i="1" s="1"/>
  <c r="I2036" i="1" s="1"/>
  <c r="H2031" i="1"/>
  <c r="H2034" i="1" s="1"/>
  <c r="H2036" i="1" s="1"/>
  <c r="G2031" i="1"/>
  <c r="G2034" i="1" s="1"/>
  <c r="G2036" i="1" s="1"/>
  <c r="F2031" i="1"/>
  <c r="F2034" i="1" s="1"/>
  <c r="F2036" i="1" s="1"/>
  <c r="E2031" i="1"/>
  <c r="E2034" i="1" s="1"/>
  <c r="E2036" i="1" s="1"/>
  <c r="D2031" i="1"/>
  <c r="C2031" i="1"/>
  <c r="B2031" i="1"/>
  <c r="Z2030" i="1"/>
  <c r="AB2030" i="1" s="1"/>
  <c r="Y2026" i="1"/>
  <c r="X2026" i="1"/>
  <c r="K2026" i="1"/>
  <c r="AA2025" i="1"/>
  <c r="Z2025" i="1"/>
  <c r="Y2024" i="1"/>
  <c r="W2024" i="1"/>
  <c r="W2026" i="1" s="1"/>
  <c r="V2024" i="1"/>
  <c r="V2026" i="1" s="1"/>
  <c r="T2024" i="1"/>
  <c r="T2026" i="1" s="1"/>
  <c r="S2024" i="1"/>
  <c r="S2026" i="1" s="1"/>
  <c r="M2024" i="1"/>
  <c r="M2026" i="1" s="1"/>
  <c r="K2024" i="1"/>
  <c r="J2024" i="1"/>
  <c r="J2026" i="1" s="1"/>
  <c r="I2024" i="1"/>
  <c r="I2026" i="1" s="1"/>
  <c r="G2024" i="1"/>
  <c r="G2026" i="1" s="1"/>
  <c r="AA2023" i="1"/>
  <c r="Z2023" i="1"/>
  <c r="AA2022" i="1"/>
  <c r="Z2022" i="1"/>
  <c r="Z2021" i="1"/>
  <c r="Y2021" i="1"/>
  <c r="X2021" i="1"/>
  <c r="X2024" i="1" s="1"/>
  <c r="W2021" i="1"/>
  <c r="V2021" i="1"/>
  <c r="U2021" i="1"/>
  <c r="U2024" i="1" s="1"/>
  <c r="U2026" i="1" s="1"/>
  <c r="T2021" i="1"/>
  <c r="S2021" i="1"/>
  <c r="R2021" i="1"/>
  <c r="R2024" i="1" s="1"/>
  <c r="R2026" i="1" s="1"/>
  <c r="Q2021" i="1"/>
  <c r="Q2024" i="1" s="1"/>
  <c r="Q2026" i="1" s="1"/>
  <c r="P2021" i="1"/>
  <c r="P2024" i="1" s="1"/>
  <c r="P2026" i="1" s="1"/>
  <c r="O2021" i="1"/>
  <c r="O2024" i="1" s="1"/>
  <c r="O2026" i="1" s="1"/>
  <c r="N2021" i="1"/>
  <c r="N2024" i="1" s="1"/>
  <c r="N2026" i="1" s="1"/>
  <c r="M2021" i="1"/>
  <c r="L2021" i="1"/>
  <c r="L2024" i="1" s="1"/>
  <c r="L2026" i="1" s="1"/>
  <c r="K2021" i="1"/>
  <c r="J2021" i="1"/>
  <c r="I2021" i="1"/>
  <c r="H2021" i="1"/>
  <c r="H2024" i="1" s="1"/>
  <c r="H2026" i="1" s="1"/>
  <c r="G2021" i="1"/>
  <c r="F2021" i="1"/>
  <c r="F2024" i="1" s="1"/>
  <c r="F2026" i="1" s="1"/>
  <c r="E2021" i="1"/>
  <c r="E2024" i="1" s="1"/>
  <c r="E2026" i="1" s="1"/>
  <c r="D2021" i="1"/>
  <c r="D2024" i="1" s="1"/>
  <c r="D2026" i="1" s="1"/>
  <c r="C2021" i="1"/>
  <c r="C2024" i="1" s="1"/>
  <c r="C2026" i="1" s="1"/>
  <c r="B2021" i="1"/>
  <c r="B2024" i="1" s="1"/>
  <c r="B2026" i="1" s="1"/>
  <c r="Z2020" i="1"/>
  <c r="AA2020" i="1" s="1"/>
  <c r="R2016" i="1"/>
  <c r="N2016" i="1"/>
  <c r="E2016" i="1"/>
  <c r="AA2015" i="1"/>
  <c r="Z2015" i="1"/>
  <c r="X2014" i="1"/>
  <c r="X2016" i="1" s="1"/>
  <c r="V2014" i="1"/>
  <c r="V2016" i="1" s="1"/>
  <c r="U2014" i="1"/>
  <c r="U2016" i="1" s="1"/>
  <c r="T2014" i="1"/>
  <c r="T2016" i="1" s="1"/>
  <c r="R2014" i="1"/>
  <c r="N2014" i="1"/>
  <c r="L2014" i="1"/>
  <c r="L2016" i="1" s="1"/>
  <c r="J2014" i="1"/>
  <c r="J2016" i="1" s="1"/>
  <c r="I2014" i="1"/>
  <c r="I2016" i="1" s="1"/>
  <c r="H2014" i="1"/>
  <c r="H2016" i="1" s="1"/>
  <c r="F2014" i="1"/>
  <c r="F2016" i="1" s="1"/>
  <c r="B2014" i="1"/>
  <c r="B2016" i="1" s="1"/>
  <c r="Z2013" i="1"/>
  <c r="AA2013" i="1" s="1"/>
  <c r="Z2012" i="1"/>
  <c r="AA2012" i="1" s="1"/>
  <c r="Y2011" i="1"/>
  <c r="Y2014" i="1" s="1"/>
  <c r="Y2016" i="1" s="1"/>
  <c r="X2011" i="1"/>
  <c r="W2011" i="1"/>
  <c r="W2014" i="1" s="1"/>
  <c r="W2016" i="1" s="1"/>
  <c r="V2011" i="1"/>
  <c r="U2011" i="1"/>
  <c r="T2011" i="1"/>
  <c r="S2011" i="1"/>
  <c r="S2014" i="1" s="1"/>
  <c r="S2016" i="1" s="1"/>
  <c r="R2011" i="1"/>
  <c r="Q2011" i="1"/>
  <c r="Q2014" i="1" s="1"/>
  <c r="Q2016" i="1" s="1"/>
  <c r="P2011" i="1"/>
  <c r="P2014" i="1" s="1"/>
  <c r="P2016" i="1" s="1"/>
  <c r="O2011" i="1"/>
  <c r="O2014" i="1" s="1"/>
  <c r="O2016" i="1" s="1"/>
  <c r="N2011" i="1"/>
  <c r="M2011" i="1"/>
  <c r="L2011" i="1"/>
  <c r="K2011" i="1"/>
  <c r="K2014" i="1" s="1"/>
  <c r="K2016" i="1" s="1"/>
  <c r="J2011" i="1"/>
  <c r="I2011" i="1"/>
  <c r="H2011" i="1"/>
  <c r="G2011" i="1"/>
  <c r="G2014" i="1" s="1"/>
  <c r="G2016" i="1" s="1"/>
  <c r="F2011" i="1"/>
  <c r="E2011" i="1"/>
  <c r="E2014" i="1" s="1"/>
  <c r="D2011" i="1"/>
  <c r="C2011" i="1"/>
  <c r="C2014" i="1" s="1"/>
  <c r="C2016" i="1" s="1"/>
  <c r="B2011" i="1"/>
  <c r="AA2010" i="1"/>
  <c r="Z2010" i="1"/>
  <c r="V2006" i="1"/>
  <c r="U2006" i="1"/>
  <c r="R2006" i="1"/>
  <c r="L2006" i="1"/>
  <c r="J2006" i="1"/>
  <c r="Z2005" i="1"/>
  <c r="Y2004" i="1"/>
  <c r="Y2006" i="1" s="1"/>
  <c r="W2004" i="1"/>
  <c r="W2006" i="1" s="1"/>
  <c r="S2004" i="1"/>
  <c r="S2006" i="1" s="1"/>
  <c r="Q2004" i="1"/>
  <c r="Q2006" i="1" s="1"/>
  <c r="O2004" i="1"/>
  <c r="O2006" i="1" s="1"/>
  <c r="N2004" i="1"/>
  <c r="N2006" i="1" s="1"/>
  <c r="M2004" i="1"/>
  <c r="M2006" i="1" s="1"/>
  <c r="K2004" i="1"/>
  <c r="K2006" i="1" s="1"/>
  <c r="G2004" i="1"/>
  <c r="G2006" i="1" s="1"/>
  <c r="E2004" i="1"/>
  <c r="E2006" i="1" s="1"/>
  <c r="C2004" i="1"/>
  <c r="C2006" i="1" s="1"/>
  <c r="B2004" i="1"/>
  <c r="B2006" i="1" s="1"/>
  <c r="AA2003" i="1"/>
  <c r="Z2003" i="1"/>
  <c r="AA2002" i="1"/>
  <c r="Z2002" i="1"/>
  <c r="Z2001" i="1"/>
  <c r="AB2001" i="1" s="1"/>
  <c r="Y2001" i="1"/>
  <c r="X2001" i="1"/>
  <c r="X2004" i="1" s="1"/>
  <c r="X2006" i="1" s="1"/>
  <c r="W2001" i="1"/>
  <c r="V2001" i="1"/>
  <c r="V2004" i="1" s="1"/>
  <c r="U2001" i="1"/>
  <c r="U2004" i="1" s="1"/>
  <c r="T2001" i="1"/>
  <c r="T2004" i="1" s="1"/>
  <c r="T2006" i="1" s="1"/>
  <c r="S2001" i="1"/>
  <c r="R2001" i="1"/>
  <c r="R2004" i="1" s="1"/>
  <c r="Q2001" i="1"/>
  <c r="P2001" i="1"/>
  <c r="P2004" i="1" s="1"/>
  <c r="P2006" i="1" s="1"/>
  <c r="O2001" i="1"/>
  <c r="N2001" i="1"/>
  <c r="M2001" i="1"/>
  <c r="L2001" i="1"/>
  <c r="L2004" i="1" s="1"/>
  <c r="K2001" i="1"/>
  <c r="J2001" i="1"/>
  <c r="J2004" i="1" s="1"/>
  <c r="I2001" i="1"/>
  <c r="I2004" i="1" s="1"/>
  <c r="I2006" i="1" s="1"/>
  <c r="H2001" i="1"/>
  <c r="H2004" i="1" s="1"/>
  <c r="H2006" i="1" s="1"/>
  <c r="G2001" i="1"/>
  <c r="F2001" i="1"/>
  <c r="F2004" i="1" s="1"/>
  <c r="F2006" i="1" s="1"/>
  <c r="E2001" i="1"/>
  <c r="D2001" i="1"/>
  <c r="AA2001" i="1" s="1"/>
  <c r="C2001" i="1"/>
  <c r="B2001" i="1"/>
  <c r="Z2000" i="1"/>
  <c r="Q1996" i="1"/>
  <c r="E1996" i="1"/>
  <c r="C1996" i="1"/>
  <c r="B1996" i="1"/>
  <c r="AA1995" i="1"/>
  <c r="Z1995" i="1"/>
  <c r="X1994" i="1"/>
  <c r="X1996" i="1" s="1"/>
  <c r="V1994" i="1"/>
  <c r="V1996" i="1" s="1"/>
  <c r="T1994" i="1"/>
  <c r="T1996" i="1" s="1"/>
  <c r="S1994" i="1"/>
  <c r="S1996" i="1" s="1"/>
  <c r="R1994" i="1"/>
  <c r="R1996" i="1" s="1"/>
  <c r="P1994" i="1"/>
  <c r="P1996" i="1" s="1"/>
  <c r="L1994" i="1"/>
  <c r="L1996" i="1" s="1"/>
  <c r="J1994" i="1"/>
  <c r="J1996" i="1" s="1"/>
  <c r="H1994" i="1"/>
  <c r="H1996" i="1" s="1"/>
  <c r="G1994" i="1"/>
  <c r="G1996" i="1" s="1"/>
  <c r="F1994" i="1"/>
  <c r="F1996" i="1" s="1"/>
  <c r="D1994" i="1"/>
  <c r="D1996" i="1" s="1"/>
  <c r="Z1993" i="1"/>
  <c r="AA1993" i="1" s="1"/>
  <c r="Z1992" i="1"/>
  <c r="AA1992" i="1" s="1"/>
  <c r="AA1991" i="1"/>
  <c r="Z1991" i="1"/>
  <c r="Y1991" i="1"/>
  <c r="Y1994" i="1" s="1"/>
  <c r="Y1996" i="1" s="1"/>
  <c r="X1991" i="1"/>
  <c r="W1991" i="1"/>
  <c r="W1994" i="1" s="1"/>
  <c r="W1996" i="1" s="1"/>
  <c r="V1991" i="1"/>
  <c r="U1991" i="1"/>
  <c r="U1994" i="1" s="1"/>
  <c r="U1996" i="1" s="1"/>
  <c r="T1991" i="1"/>
  <c r="S1991" i="1"/>
  <c r="R1991" i="1"/>
  <c r="Q1991" i="1"/>
  <c r="Q1994" i="1" s="1"/>
  <c r="P1991" i="1"/>
  <c r="O1991" i="1"/>
  <c r="O1994" i="1" s="1"/>
  <c r="O1996" i="1" s="1"/>
  <c r="N1991" i="1"/>
  <c r="N1994" i="1" s="1"/>
  <c r="N1996" i="1" s="1"/>
  <c r="M1991" i="1"/>
  <c r="M1994" i="1" s="1"/>
  <c r="M1996" i="1" s="1"/>
  <c r="L1991" i="1"/>
  <c r="K1991" i="1"/>
  <c r="K1994" i="1" s="1"/>
  <c r="K1996" i="1" s="1"/>
  <c r="J1991" i="1"/>
  <c r="I1991" i="1"/>
  <c r="I1994" i="1" s="1"/>
  <c r="I1996" i="1" s="1"/>
  <c r="H1991" i="1"/>
  <c r="G1991" i="1"/>
  <c r="F1991" i="1"/>
  <c r="E1991" i="1"/>
  <c r="E1994" i="1" s="1"/>
  <c r="D1991" i="1"/>
  <c r="C1991" i="1"/>
  <c r="C1994" i="1" s="1"/>
  <c r="B1991" i="1"/>
  <c r="B1994" i="1" s="1"/>
  <c r="AA1990" i="1"/>
  <c r="Z1990" i="1"/>
  <c r="V1986" i="1"/>
  <c r="T1986" i="1"/>
  <c r="S1986" i="1"/>
  <c r="P1986" i="1"/>
  <c r="J1986" i="1"/>
  <c r="Z1985" i="1"/>
  <c r="Y1984" i="1"/>
  <c r="Y1986" i="1" s="1"/>
  <c r="X1984" i="1"/>
  <c r="X1986" i="1" s="1"/>
  <c r="W1984" i="1"/>
  <c r="W1986" i="1" s="1"/>
  <c r="U1984" i="1"/>
  <c r="U1986" i="1" s="1"/>
  <c r="Q1984" i="1"/>
  <c r="Q1986" i="1" s="1"/>
  <c r="O1984" i="1"/>
  <c r="O1986" i="1" s="1"/>
  <c r="M1984" i="1"/>
  <c r="M1986" i="1" s="1"/>
  <c r="L1984" i="1"/>
  <c r="L1986" i="1" s="1"/>
  <c r="K1984" i="1"/>
  <c r="K1986" i="1" s="1"/>
  <c r="I1984" i="1"/>
  <c r="I1986" i="1" s="1"/>
  <c r="E1984" i="1"/>
  <c r="E1986" i="1" s="1"/>
  <c r="C1984" i="1"/>
  <c r="C1986" i="1" s="1"/>
  <c r="Z1983" i="1"/>
  <c r="AA1983" i="1" s="1"/>
  <c r="AA1982" i="1"/>
  <c r="Z1982" i="1"/>
  <c r="Z1981" i="1"/>
  <c r="Y1981" i="1"/>
  <c r="X1981" i="1"/>
  <c r="W1981" i="1"/>
  <c r="V1981" i="1"/>
  <c r="V1984" i="1" s="1"/>
  <c r="U1981" i="1"/>
  <c r="T1981" i="1"/>
  <c r="T1984" i="1" s="1"/>
  <c r="S1981" i="1"/>
  <c r="S1984" i="1" s="1"/>
  <c r="R1981" i="1"/>
  <c r="R1984" i="1" s="1"/>
  <c r="R1986" i="1" s="1"/>
  <c r="Q1981" i="1"/>
  <c r="P1981" i="1"/>
  <c r="P1984" i="1" s="1"/>
  <c r="O1981" i="1"/>
  <c r="N1981" i="1"/>
  <c r="N1984" i="1" s="1"/>
  <c r="N1986" i="1" s="1"/>
  <c r="M1981" i="1"/>
  <c r="L1981" i="1"/>
  <c r="K1981" i="1"/>
  <c r="J1981" i="1"/>
  <c r="J1984" i="1" s="1"/>
  <c r="I1981" i="1"/>
  <c r="H1981" i="1"/>
  <c r="H1984" i="1" s="1"/>
  <c r="H1986" i="1" s="1"/>
  <c r="G1981" i="1"/>
  <c r="G1984" i="1" s="1"/>
  <c r="G1986" i="1" s="1"/>
  <c r="F1981" i="1"/>
  <c r="F1984" i="1" s="1"/>
  <c r="F1986" i="1" s="1"/>
  <c r="E1981" i="1"/>
  <c r="D1981" i="1"/>
  <c r="AB1981" i="1" s="1"/>
  <c r="C1981" i="1"/>
  <c r="B1981" i="1"/>
  <c r="B1984" i="1" s="1"/>
  <c r="B1986" i="1" s="1"/>
  <c r="Z1980" i="1"/>
  <c r="AA1980" i="1" s="1"/>
  <c r="X1976" i="1"/>
  <c r="O1976" i="1"/>
  <c r="L1976" i="1"/>
  <c r="C1976" i="1"/>
  <c r="Z1975" i="1"/>
  <c r="V1974" i="1"/>
  <c r="V1976" i="1" s="1"/>
  <c r="T1974" i="1"/>
  <c r="T1976" i="1" s="1"/>
  <c r="R1974" i="1"/>
  <c r="R1976" i="1" s="1"/>
  <c r="Q1974" i="1"/>
  <c r="Q1976" i="1" s="1"/>
  <c r="P1974" i="1"/>
  <c r="P1976" i="1" s="1"/>
  <c r="N1974" i="1"/>
  <c r="N1976" i="1" s="1"/>
  <c r="J1974" i="1"/>
  <c r="J1976" i="1" s="1"/>
  <c r="H1974" i="1"/>
  <c r="H1976" i="1" s="1"/>
  <c r="F1974" i="1"/>
  <c r="F1976" i="1" s="1"/>
  <c r="E1974" i="1"/>
  <c r="E1976" i="1" s="1"/>
  <c r="D1974" i="1"/>
  <c r="D1976" i="1" s="1"/>
  <c r="B1974" i="1"/>
  <c r="B1976" i="1" s="1"/>
  <c r="Z1973" i="1"/>
  <c r="AA1973" i="1" s="1"/>
  <c r="Z1972" i="1"/>
  <c r="AA1972" i="1" s="1"/>
  <c r="Y1971" i="1"/>
  <c r="Y1974" i="1" s="1"/>
  <c r="Y1976" i="1" s="1"/>
  <c r="X1971" i="1"/>
  <c r="X1974" i="1" s="1"/>
  <c r="W1971" i="1"/>
  <c r="W1974" i="1" s="1"/>
  <c r="W1976" i="1" s="1"/>
  <c r="V1971" i="1"/>
  <c r="U1971" i="1"/>
  <c r="U1974" i="1" s="1"/>
  <c r="U1976" i="1" s="1"/>
  <c r="T1971" i="1"/>
  <c r="S1971" i="1"/>
  <c r="S1974" i="1" s="1"/>
  <c r="S1976" i="1" s="1"/>
  <c r="R1971" i="1"/>
  <c r="Q1971" i="1"/>
  <c r="P1971" i="1"/>
  <c r="O1971" i="1"/>
  <c r="O1974" i="1" s="1"/>
  <c r="N1971" i="1"/>
  <c r="M1971" i="1"/>
  <c r="L1971" i="1"/>
  <c r="L1974" i="1" s="1"/>
  <c r="K1971" i="1"/>
  <c r="K1974" i="1" s="1"/>
  <c r="K1976" i="1" s="1"/>
  <c r="J1971" i="1"/>
  <c r="I1971" i="1"/>
  <c r="I1974" i="1" s="1"/>
  <c r="I1976" i="1" s="1"/>
  <c r="H1971" i="1"/>
  <c r="G1971" i="1"/>
  <c r="G1974" i="1" s="1"/>
  <c r="G1976" i="1" s="1"/>
  <c r="F1971" i="1"/>
  <c r="E1971" i="1"/>
  <c r="D1971" i="1"/>
  <c r="C1971" i="1"/>
  <c r="C1974" i="1" s="1"/>
  <c r="B1971" i="1"/>
  <c r="AB1970" i="1"/>
  <c r="AA1970" i="1"/>
  <c r="Z1970" i="1"/>
  <c r="U1966" i="1"/>
  <c r="S1966" i="1"/>
  <c r="R1966" i="1"/>
  <c r="O1966" i="1"/>
  <c r="I1966" i="1"/>
  <c r="AA1965" i="1"/>
  <c r="Z1965" i="1"/>
  <c r="X1964" i="1"/>
  <c r="X1966" i="1" s="1"/>
  <c r="W1964" i="1"/>
  <c r="W1966" i="1" s="1"/>
  <c r="V1964" i="1"/>
  <c r="V1966" i="1" s="1"/>
  <c r="T1964" i="1"/>
  <c r="T1966" i="1" s="1"/>
  <c r="P1964" i="1"/>
  <c r="P1966" i="1" s="1"/>
  <c r="N1964" i="1"/>
  <c r="N1966" i="1" s="1"/>
  <c r="L1964" i="1"/>
  <c r="L1966" i="1" s="1"/>
  <c r="K1964" i="1"/>
  <c r="K1966" i="1" s="1"/>
  <c r="J1964" i="1"/>
  <c r="J1966" i="1" s="1"/>
  <c r="H1964" i="1"/>
  <c r="H1966" i="1" s="1"/>
  <c r="D1964" i="1"/>
  <c r="D1966" i="1" s="1"/>
  <c r="B1964" i="1"/>
  <c r="B1966" i="1" s="1"/>
  <c r="Z1963" i="1"/>
  <c r="AA1963" i="1" s="1"/>
  <c r="AA1962" i="1"/>
  <c r="Z1962" i="1"/>
  <c r="Y1961" i="1"/>
  <c r="Y1964" i="1" s="1"/>
  <c r="Y1966" i="1" s="1"/>
  <c r="X1961" i="1"/>
  <c r="W1961" i="1"/>
  <c r="V1961" i="1"/>
  <c r="U1961" i="1"/>
  <c r="U1964" i="1" s="1"/>
  <c r="T1961" i="1"/>
  <c r="S1961" i="1"/>
  <c r="S1964" i="1" s="1"/>
  <c r="R1961" i="1"/>
  <c r="R1964" i="1" s="1"/>
  <c r="Q1961" i="1"/>
  <c r="Q1964" i="1" s="1"/>
  <c r="Q1966" i="1" s="1"/>
  <c r="P1961" i="1"/>
  <c r="O1961" i="1"/>
  <c r="O1964" i="1" s="1"/>
  <c r="N1961" i="1"/>
  <c r="M1961" i="1"/>
  <c r="Z1961" i="1" s="1"/>
  <c r="L1961" i="1"/>
  <c r="K1961" i="1"/>
  <c r="J1961" i="1"/>
  <c r="I1961" i="1"/>
  <c r="I1964" i="1" s="1"/>
  <c r="H1961" i="1"/>
  <c r="G1961" i="1"/>
  <c r="G1964" i="1" s="1"/>
  <c r="G1966" i="1" s="1"/>
  <c r="F1961" i="1"/>
  <c r="F1964" i="1" s="1"/>
  <c r="F1966" i="1" s="1"/>
  <c r="E1961" i="1"/>
  <c r="E1964" i="1" s="1"/>
  <c r="E1966" i="1" s="1"/>
  <c r="D1961" i="1"/>
  <c r="C1961" i="1"/>
  <c r="C1964" i="1" s="1"/>
  <c r="C1966" i="1" s="1"/>
  <c r="B1961" i="1"/>
  <c r="Z1960" i="1"/>
  <c r="AB1960" i="1" s="1"/>
  <c r="U1956" i="1"/>
  <c r="O1956" i="1"/>
  <c r="C1956" i="1"/>
  <c r="AA1955" i="1"/>
  <c r="Z1955" i="1"/>
  <c r="V1954" i="1"/>
  <c r="V1956" i="1" s="1"/>
  <c r="T1954" i="1"/>
  <c r="T1956" i="1" s="1"/>
  <c r="R1954" i="1"/>
  <c r="R1956" i="1" s="1"/>
  <c r="Q1954" i="1"/>
  <c r="Q1956" i="1" s="1"/>
  <c r="P1954" i="1"/>
  <c r="P1956" i="1" s="1"/>
  <c r="N1954" i="1"/>
  <c r="N1956" i="1" s="1"/>
  <c r="J1954" i="1"/>
  <c r="J1956" i="1" s="1"/>
  <c r="H1954" i="1"/>
  <c r="H1956" i="1" s="1"/>
  <c r="F1954" i="1"/>
  <c r="F1956" i="1" s="1"/>
  <c r="E1954" i="1"/>
  <c r="E1956" i="1" s="1"/>
  <c r="D1954" i="1"/>
  <c r="D1956" i="1" s="1"/>
  <c r="B1954" i="1"/>
  <c r="B1956" i="1" s="1"/>
  <c r="Z1953" i="1"/>
  <c r="AA1953" i="1" s="1"/>
  <c r="Z1952" i="1"/>
  <c r="AA1952" i="1" s="1"/>
  <c r="Y1951" i="1"/>
  <c r="Y1954" i="1" s="1"/>
  <c r="Y1956" i="1" s="1"/>
  <c r="X1951" i="1"/>
  <c r="X1954" i="1" s="1"/>
  <c r="X1956" i="1" s="1"/>
  <c r="W1951" i="1"/>
  <c r="W1954" i="1" s="1"/>
  <c r="W1956" i="1" s="1"/>
  <c r="V1951" i="1"/>
  <c r="U1951" i="1"/>
  <c r="U1954" i="1" s="1"/>
  <c r="T1951" i="1"/>
  <c r="S1951" i="1"/>
  <c r="S1954" i="1" s="1"/>
  <c r="S1956" i="1" s="1"/>
  <c r="R1951" i="1"/>
  <c r="Q1951" i="1"/>
  <c r="P1951" i="1"/>
  <c r="O1951" i="1"/>
  <c r="O1954" i="1" s="1"/>
  <c r="N1951" i="1"/>
  <c r="M1951" i="1"/>
  <c r="L1951" i="1"/>
  <c r="L1954" i="1" s="1"/>
  <c r="L1956" i="1" s="1"/>
  <c r="K1951" i="1"/>
  <c r="K1954" i="1" s="1"/>
  <c r="K1956" i="1" s="1"/>
  <c r="J1951" i="1"/>
  <c r="I1951" i="1"/>
  <c r="I1954" i="1" s="1"/>
  <c r="I1956" i="1" s="1"/>
  <c r="H1951" i="1"/>
  <c r="G1951" i="1"/>
  <c r="G1954" i="1" s="1"/>
  <c r="G1956" i="1" s="1"/>
  <c r="F1951" i="1"/>
  <c r="E1951" i="1"/>
  <c r="D1951" i="1"/>
  <c r="C1951" i="1"/>
  <c r="C1954" i="1" s="1"/>
  <c r="B1951" i="1"/>
  <c r="AB1950" i="1"/>
  <c r="AA1950" i="1"/>
  <c r="Z1950" i="1"/>
  <c r="U1946" i="1"/>
  <c r="S1946" i="1"/>
  <c r="R1946" i="1"/>
  <c r="I1946" i="1"/>
  <c r="G1946" i="1"/>
  <c r="AA1945" i="1"/>
  <c r="Z1945" i="1"/>
  <c r="X1944" i="1"/>
  <c r="X1946" i="1" s="1"/>
  <c r="V1944" i="1"/>
  <c r="V1946" i="1" s="1"/>
  <c r="T1944" i="1"/>
  <c r="T1946" i="1" s="1"/>
  <c r="P1944" i="1"/>
  <c r="P1946" i="1" s="1"/>
  <c r="N1944" i="1"/>
  <c r="N1946" i="1" s="1"/>
  <c r="L1944" i="1"/>
  <c r="L1946" i="1" s="1"/>
  <c r="J1944" i="1"/>
  <c r="J1946" i="1" s="1"/>
  <c r="H1944" i="1"/>
  <c r="H1946" i="1" s="1"/>
  <c r="D1944" i="1"/>
  <c r="D1946" i="1" s="1"/>
  <c r="B1944" i="1"/>
  <c r="B1946" i="1" s="1"/>
  <c r="Z1943" i="1"/>
  <c r="AA1943" i="1" s="1"/>
  <c r="AA1942" i="1"/>
  <c r="Z1942" i="1"/>
  <c r="AA1941" i="1"/>
  <c r="Y1941" i="1"/>
  <c r="Y1944" i="1" s="1"/>
  <c r="Y1946" i="1" s="1"/>
  <c r="X1941" i="1"/>
  <c r="W1941" i="1"/>
  <c r="W1944" i="1" s="1"/>
  <c r="W1946" i="1" s="1"/>
  <c r="V1941" i="1"/>
  <c r="U1941" i="1"/>
  <c r="U1944" i="1" s="1"/>
  <c r="T1941" i="1"/>
  <c r="S1941" i="1"/>
  <c r="S1944" i="1" s="1"/>
  <c r="R1941" i="1"/>
  <c r="R1944" i="1" s="1"/>
  <c r="Q1941" i="1"/>
  <c r="Q1944" i="1" s="1"/>
  <c r="Q1946" i="1" s="1"/>
  <c r="P1941" i="1"/>
  <c r="O1941" i="1"/>
  <c r="O1944" i="1" s="1"/>
  <c r="O1946" i="1" s="1"/>
  <c r="N1941" i="1"/>
  <c r="M1941" i="1"/>
  <c r="Z1941" i="1" s="1"/>
  <c r="AB1941" i="1" s="1"/>
  <c r="L1941" i="1"/>
  <c r="K1941" i="1"/>
  <c r="K1944" i="1" s="1"/>
  <c r="K1946" i="1" s="1"/>
  <c r="J1941" i="1"/>
  <c r="I1941" i="1"/>
  <c r="I1944" i="1" s="1"/>
  <c r="H1941" i="1"/>
  <c r="G1941" i="1"/>
  <c r="G1944" i="1" s="1"/>
  <c r="F1941" i="1"/>
  <c r="F1944" i="1" s="1"/>
  <c r="F1946" i="1" s="1"/>
  <c r="E1941" i="1"/>
  <c r="E1944" i="1" s="1"/>
  <c r="E1946" i="1" s="1"/>
  <c r="D1941" i="1"/>
  <c r="C1941" i="1"/>
  <c r="C1944" i="1" s="1"/>
  <c r="C1946" i="1" s="1"/>
  <c r="B1941" i="1"/>
  <c r="Z1940" i="1"/>
  <c r="Y1936" i="1"/>
  <c r="O1936" i="1"/>
  <c r="C1936" i="1"/>
  <c r="Z1935" i="1"/>
  <c r="V1934" i="1"/>
  <c r="V1936" i="1" s="1"/>
  <c r="T1934" i="1"/>
  <c r="T1936" i="1" s="1"/>
  <c r="R1934" i="1"/>
  <c r="R1936" i="1" s="1"/>
  <c r="P1934" i="1"/>
  <c r="P1936" i="1" s="1"/>
  <c r="N1934" i="1"/>
  <c r="N1936" i="1" s="1"/>
  <c r="J1934" i="1"/>
  <c r="J1936" i="1" s="1"/>
  <c r="H1934" i="1"/>
  <c r="H1936" i="1" s="1"/>
  <c r="F1934" i="1"/>
  <c r="F1936" i="1" s="1"/>
  <c r="D1934" i="1"/>
  <c r="D1936" i="1" s="1"/>
  <c r="B1934" i="1"/>
  <c r="B1936" i="1" s="1"/>
  <c r="Z1933" i="1"/>
  <c r="AA1933" i="1" s="1"/>
  <c r="Z1932" i="1"/>
  <c r="AA1932" i="1" s="1"/>
  <c r="Y1931" i="1"/>
  <c r="Y1934" i="1" s="1"/>
  <c r="X1931" i="1"/>
  <c r="X1934" i="1" s="1"/>
  <c r="X1936" i="1" s="1"/>
  <c r="W1931" i="1"/>
  <c r="W1934" i="1" s="1"/>
  <c r="W1936" i="1" s="1"/>
  <c r="V1931" i="1"/>
  <c r="U1931" i="1"/>
  <c r="U1934" i="1" s="1"/>
  <c r="U1936" i="1" s="1"/>
  <c r="T1931" i="1"/>
  <c r="S1931" i="1"/>
  <c r="S1934" i="1" s="1"/>
  <c r="S1936" i="1" s="1"/>
  <c r="R1931" i="1"/>
  <c r="Q1931" i="1"/>
  <c r="Q1934" i="1" s="1"/>
  <c r="Q1936" i="1" s="1"/>
  <c r="P1931" i="1"/>
  <c r="O1931" i="1"/>
  <c r="O1934" i="1" s="1"/>
  <c r="N1931" i="1"/>
  <c r="M1931" i="1"/>
  <c r="L1931" i="1"/>
  <c r="L1934" i="1" s="1"/>
  <c r="L1936" i="1" s="1"/>
  <c r="K1931" i="1"/>
  <c r="K1934" i="1" s="1"/>
  <c r="K1936" i="1" s="1"/>
  <c r="J1931" i="1"/>
  <c r="I1931" i="1"/>
  <c r="I1934" i="1" s="1"/>
  <c r="I1936" i="1" s="1"/>
  <c r="H1931" i="1"/>
  <c r="G1931" i="1"/>
  <c r="G1934" i="1" s="1"/>
  <c r="G1936" i="1" s="1"/>
  <c r="F1931" i="1"/>
  <c r="E1931" i="1"/>
  <c r="E1934" i="1" s="1"/>
  <c r="E1936" i="1" s="1"/>
  <c r="D1931" i="1"/>
  <c r="C1931" i="1"/>
  <c r="C1934" i="1" s="1"/>
  <c r="B1931" i="1"/>
  <c r="AB1930" i="1"/>
  <c r="AA1930" i="1"/>
  <c r="Z1930" i="1"/>
  <c r="Y1926" i="1"/>
  <c r="S1926" i="1"/>
  <c r="K1926" i="1"/>
  <c r="C1926" i="1"/>
  <c r="AA1925" i="1"/>
  <c r="Z1925" i="1"/>
  <c r="X1924" i="1"/>
  <c r="X1926" i="1" s="1"/>
  <c r="T1924" i="1"/>
  <c r="T1926" i="1" s="1"/>
  <c r="P1924" i="1"/>
  <c r="P1926" i="1" s="1"/>
  <c r="N1924" i="1"/>
  <c r="N1926" i="1" s="1"/>
  <c r="L1924" i="1"/>
  <c r="L1926" i="1" s="1"/>
  <c r="K1924" i="1"/>
  <c r="H1924" i="1"/>
  <c r="H1926" i="1" s="1"/>
  <c r="D1924" i="1"/>
  <c r="D1926" i="1" s="1"/>
  <c r="B1924" i="1"/>
  <c r="B1926" i="1" s="1"/>
  <c r="Z1923" i="1"/>
  <c r="AA1923" i="1" s="1"/>
  <c r="AA1922" i="1"/>
  <c r="Z1922" i="1"/>
  <c r="Y1921" i="1"/>
  <c r="Y1924" i="1" s="1"/>
  <c r="X1921" i="1"/>
  <c r="W1921" i="1"/>
  <c r="W1924" i="1" s="1"/>
  <c r="W1926" i="1" s="1"/>
  <c r="V1921" i="1"/>
  <c r="V1924" i="1" s="1"/>
  <c r="V1926" i="1" s="1"/>
  <c r="U1921" i="1"/>
  <c r="U1924" i="1" s="1"/>
  <c r="U1926" i="1" s="1"/>
  <c r="T1921" i="1"/>
  <c r="S1921" i="1"/>
  <c r="S1924" i="1" s="1"/>
  <c r="R1921" i="1"/>
  <c r="R1924" i="1" s="1"/>
  <c r="R1926" i="1" s="1"/>
  <c r="Q1921" i="1"/>
  <c r="Q1924" i="1" s="1"/>
  <c r="Q1926" i="1" s="1"/>
  <c r="P1921" i="1"/>
  <c r="O1921" i="1"/>
  <c r="O1924" i="1" s="1"/>
  <c r="O1926" i="1" s="1"/>
  <c r="N1921" i="1"/>
  <c r="M1921" i="1"/>
  <c r="L1921" i="1"/>
  <c r="K1921" i="1"/>
  <c r="J1921" i="1"/>
  <c r="J1924" i="1" s="1"/>
  <c r="J1926" i="1" s="1"/>
  <c r="I1921" i="1"/>
  <c r="I1924" i="1" s="1"/>
  <c r="I1926" i="1" s="1"/>
  <c r="H1921" i="1"/>
  <c r="G1921" i="1"/>
  <c r="G1924" i="1" s="1"/>
  <c r="G1926" i="1" s="1"/>
  <c r="F1921" i="1"/>
  <c r="F1924" i="1" s="1"/>
  <c r="F1926" i="1" s="1"/>
  <c r="E1921" i="1"/>
  <c r="E1924" i="1" s="1"/>
  <c r="E1926" i="1" s="1"/>
  <c r="D1921" i="1"/>
  <c r="C1921" i="1"/>
  <c r="C1924" i="1" s="1"/>
  <c r="B1921" i="1"/>
  <c r="Z1920" i="1"/>
  <c r="AA1920" i="1" s="1"/>
  <c r="Y1916" i="1"/>
  <c r="X1916" i="1"/>
  <c r="U1916" i="1"/>
  <c r="S1916" i="1"/>
  <c r="Q1916" i="1"/>
  <c r="Z1915" i="1"/>
  <c r="X1914" i="1"/>
  <c r="V1914" i="1"/>
  <c r="V1916" i="1" s="1"/>
  <c r="T1914" i="1"/>
  <c r="T1916" i="1" s="1"/>
  <c r="L1914" i="1"/>
  <c r="L1916" i="1" s="1"/>
  <c r="J1914" i="1"/>
  <c r="J1916" i="1" s="1"/>
  <c r="Z1913" i="1"/>
  <c r="AA1913" i="1" s="1"/>
  <c r="Z1912" i="1"/>
  <c r="AA1912" i="1" s="1"/>
  <c r="Y1911" i="1"/>
  <c r="Y1914" i="1" s="1"/>
  <c r="X1911" i="1"/>
  <c r="W1911" i="1"/>
  <c r="W1914" i="1" s="1"/>
  <c r="W1916" i="1" s="1"/>
  <c r="V1911" i="1"/>
  <c r="U1911" i="1"/>
  <c r="U1914" i="1" s="1"/>
  <c r="T1911" i="1"/>
  <c r="S1911" i="1"/>
  <c r="S1914" i="1" s="1"/>
  <c r="R1911" i="1"/>
  <c r="R1914" i="1" s="1"/>
  <c r="R1916" i="1" s="1"/>
  <c r="Q1911" i="1"/>
  <c r="Q1914" i="1" s="1"/>
  <c r="P1911" i="1"/>
  <c r="P1914" i="1" s="1"/>
  <c r="P1916" i="1" s="1"/>
  <c r="O1911" i="1"/>
  <c r="O1914" i="1" s="1"/>
  <c r="O1916" i="1" s="1"/>
  <c r="N1911" i="1"/>
  <c r="N1914" i="1" s="1"/>
  <c r="N1916" i="1" s="1"/>
  <c r="M1911" i="1"/>
  <c r="L1911" i="1"/>
  <c r="K1911" i="1"/>
  <c r="K1914" i="1" s="1"/>
  <c r="K1916" i="1" s="1"/>
  <c r="J1911" i="1"/>
  <c r="I1911" i="1"/>
  <c r="I1914" i="1" s="1"/>
  <c r="I1916" i="1" s="1"/>
  <c r="H1911" i="1"/>
  <c r="H1914" i="1" s="1"/>
  <c r="H1916" i="1" s="1"/>
  <c r="G1911" i="1"/>
  <c r="G1914" i="1" s="1"/>
  <c r="G1916" i="1" s="1"/>
  <c r="F1911" i="1"/>
  <c r="F1914" i="1" s="1"/>
  <c r="F1916" i="1" s="1"/>
  <c r="E1911" i="1"/>
  <c r="E1914" i="1" s="1"/>
  <c r="E1916" i="1" s="1"/>
  <c r="D1911" i="1"/>
  <c r="D1914" i="1" s="1"/>
  <c r="D1916" i="1" s="1"/>
  <c r="C1911" i="1"/>
  <c r="C1914" i="1" s="1"/>
  <c r="C1916" i="1" s="1"/>
  <c r="B1911" i="1"/>
  <c r="B1914" i="1" s="1"/>
  <c r="B1916" i="1" s="1"/>
  <c r="Z1910" i="1"/>
  <c r="AB1910" i="1" s="1"/>
  <c r="U1906" i="1"/>
  <c r="Z1905" i="1"/>
  <c r="Y1905" i="1"/>
  <c r="Y1906" i="1" s="1"/>
  <c r="X1905" i="1"/>
  <c r="W1905" i="1"/>
  <c r="V1905" i="1"/>
  <c r="U1905" i="1"/>
  <c r="T1905" i="1"/>
  <c r="S1905" i="1"/>
  <c r="S1906" i="1" s="1"/>
  <c r="R1905" i="1"/>
  <c r="R1906" i="1" s="1"/>
  <c r="Q1905" i="1"/>
  <c r="Q1906" i="1" s="1"/>
  <c r="P1905" i="1"/>
  <c r="O1905" i="1"/>
  <c r="N1905" i="1"/>
  <c r="M1905" i="1"/>
  <c r="M1906" i="1" s="1"/>
  <c r="L1905" i="1"/>
  <c r="K1905" i="1"/>
  <c r="J1905" i="1"/>
  <c r="I1905" i="1"/>
  <c r="H1905" i="1"/>
  <c r="G1905" i="1"/>
  <c r="G1906" i="1" s="1"/>
  <c r="F1905" i="1"/>
  <c r="F1906" i="1" s="1"/>
  <c r="E1905" i="1"/>
  <c r="E1906" i="1" s="1"/>
  <c r="D1905" i="1"/>
  <c r="C1905" i="1"/>
  <c r="B1905" i="1"/>
  <c r="B1906" i="1" s="1"/>
  <c r="Z1904" i="1"/>
  <c r="AB1904" i="1" s="1"/>
  <c r="Y1904" i="1"/>
  <c r="S1904" i="1"/>
  <c r="R1904" i="1"/>
  <c r="Q1904" i="1"/>
  <c r="P1904" i="1"/>
  <c r="P1906" i="1" s="1"/>
  <c r="O1904" i="1"/>
  <c r="O1906" i="1" s="1"/>
  <c r="N1904" i="1"/>
  <c r="M1904" i="1"/>
  <c r="G1904" i="1"/>
  <c r="F1904" i="1"/>
  <c r="E1904" i="1"/>
  <c r="D1904" i="1"/>
  <c r="D1906" i="1" s="1"/>
  <c r="C1904" i="1"/>
  <c r="C1906" i="1" s="1"/>
  <c r="B1904" i="1"/>
  <c r="AA1903" i="1"/>
  <c r="Z1903" i="1"/>
  <c r="Z1902" i="1"/>
  <c r="AA1902" i="1" s="1"/>
  <c r="Y1901" i="1"/>
  <c r="X1901" i="1"/>
  <c r="X1904" i="1" s="1"/>
  <c r="X1906" i="1" s="1"/>
  <c r="W1901" i="1"/>
  <c r="W1904" i="1" s="1"/>
  <c r="V1901" i="1"/>
  <c r="V1904" i="1" s="1"/>
  <c r="U1901" i="1"/>
  <c r="U1904" i="1" s="1"/>
  <c r="T1901" i="1"/>
  <c r="T1904" i="1" s="1"/>
  <c r="T1906" i="1" s="1"/>
  <c r="S1901" i="1"/>
  <c r="R1901" i="1"/>
  <c r="Q1901" i="1"/>
  <c r="P1901" i="1"/>
  <c r="O1901" i="1"/>
  <c r="N1901" i="1"/>
  <c r="M1901" i="1"/>
  <c r="Z1901" i="1" s="1"/>
  <c r="L1901" i="1"/>
  <c r="L1904" i="1" s="1"/>
  <c r="L1906" i="1" s="1"/>
  <c r="K1901" i="1"/>
  <c r="K1904" i="1" s="1"/>
  <c r="J1901" i="1"/>
  <c r="J1904" i="1" s="1"/>
  <c r="I1901" i="1"/>
  <c r="I1904" i="1" s="1"/>
  <c r="I1906" i="1" s="1"/>
  <c r="H1901" i="1"/>
  <c r="H1904" i="1" s="1"/>
  <c r="H1906" i="1" s="1"/>
  <c r="G1901" i="1"/>
  <c r="F1901" i="1"/>
  <c r="E1901" i="1"/>
  <c r="D1901" i="1"/>
  <c r="C1901" i="1"/>
  <c r="B1901" i="1"/>
  <c r="Z1900" i="1"/>
  <c r="AA1900" i="1" s="1"/>
  <c r="Z1896" i="1"/>
  <c r="N1896" i="1"/>
  <c r="B1896" i="1"/>
  <c r="AA1895" i="1"/>
  <c r="Z1895" i="1"/>
  <c r="W1894" i="1"/>
  <c r="W1896" i="1" s="1"/>
  <c r="V1894" i="1"/>
  <c r="V1896" i="1" s="1"/>
  <c r="U1894" i="1"/>
  <c r="U1896" i="1" s="1"/>
  <c r="T1894" i="1"/>
  <c r="T1896" i="1" s="1"/>
  <c r="S1894" i="1"/>
  <c r="S1896" i="1" s="1"/>
  <c r="R1894" i="1"/>
  <c r="R1896" i="1" s="1"/>
  <c r="K1894" i="1"/>
  <c r="K1896" i="1" s="1"/>
  <c r="J1894" i="1"/>
  <c r="J1896" i="1" s="1"/>
  <c r="I1894" i="1"/>
  <c r="I1896" i="1" s="1"/>
  <c r="H1894" i="1"/>
  <c r="H1896" i="1" s="1"/>
  <c r="G1894" i="1"/>
  <c r="G1896" i="1" s="1"/>
  <c r="F1894" i="1"/>
  <c r="F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Z1891" i="1"/>
  <c r="Y1891" i="1"/>
  <c r="Y1894" i="1" s="1"/>
  <c r="Y1896" i="1" s="1"/>
  <c r="X1891" i="1"/>
  <c r="X1894" i="1" s="1"/>
  <c r="X1896" i="1" s="1"/>
  <c r="W1891" i="1"/>
  <c r="V1891" i="1"/>
  <c r="U1891" i="1"/>
  <c r="T1891" i="1"/>
  <c r="S1891" i="1"/>
  <c r="R1891" i="1"/>
  <c r="Q1891" i="1"/>
  <c r="Q1894" i="1" s="1"/>
  <c r="Q1896" i="1" s="1"/>
  <c r="P1891" i="1"/>
  <c r="P1894" i="1" s="1"/>
  <c r="P1896" i="1" s="1"/>
  <c r="O1891" i="1"/>
  <c r="O1894" i="1" s="1"/>
  <c r="O1896" i="1" s="1"/>
  <c r="N1891" i="1"/>
  <c r="N1894" i="1" s="1"/>
  <c r="M1891" i="1"/>
  <c r="M1894" i="1" s="1"/>
  <c r="M1896" i="1" s="1"/>
  <c r="L1891" i="1"/>
  <c r="L1894" i="1" s="1"/>
  <c r="L1896" i="1" s="1"/>
  <c r="K1891" i="1"/>
  <c r="J1891" i="1"/>
  <c r="I1891" i="1"/>
  <c r="H1891" i="1"/>
  <c r="G1891" i="1"/>
  <c r="F1891" i="1"/>
  <c r="E1891" i="1"/>
  <c r="E1894" i="1" s="1"/>
  <c r="E1896" i="1" s="1"/>
  <c r="D1891" i="1"/>
  <c r="D1894" i="1" s="1"/>
  <c r="D1896" i="1" s="1"/>
  <c r="C1891" i="1"/>
  <c r="C1894" i="1" s="1"/>
  <c r="C1896" i="1" s="1"/>
  <c r="B1891" i="1"/>
  <c r="B1894" i="1" s="1"/>
  <c r="AA1890" i="1"/>
  <c r="Z1890" i="1"/>
  <c r="Z1894" i="1" s="1"/>
  <c r="Y1885" i="1"/>
  <c r="X1885" i="1"/>
  <c r="W1885" i="1"/>
  <c r="W1886" i="1" s="1"/>
  <c r="V1885" i="1"/>
  <c r="V1886" i="1" s="1"/>
  <c r="U1885" i="1"/>
  <c r="U1886" i="1" s="1"/>
  <c r="T1885" i="1"/>
  <c r="T1886" i="1" s="1"/>
  <c r="S1885" i="1"/>
  <c r="R1885" i="1"/>
  <c r="Q1885" i="1"/>
  <c r="P1885" i="1"/>
  <c r="O1885" i="1"/>
  <c r="N1885" i="1"/>
  <c r="M1885" i="1"/>
  <c r="Z1885" i="1" s="1"/>
  <c r="L1885" i="1"/>
  <c r="K1885" i="1"/>
  <c r="K1886" i="1" s="1"/>
  <c r="J1885" i="1"/>
  <c r="J1886" i="1" s="1"/>
  <c r="I1885" i="1"/>
  <c r="I1886" i="1" s="1"/>
  <c r="H1885" i="1"/>
  <c r="H1886" i="1" s="1"/>
  <c r="G1885" i="1"/>
  <c r="F1885" i="1"/>
  <c r="E1885" i="1"/>
  <c r="D1885" i="1"/>
  <c r="C1885" i="1"/>
  <c r="B1885" i="1"/>
  <c r="X1884" i="1"/>
  <c r="W1884" i="1"/>
  <c r="L1884" i="1"/>
  <c r="K1884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N1884" i="1" s="1"/>
  <c r="N1886" i="1" s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B1884" i="1" s="1"/>
  <c r="B1886" i="1" s="1"/>
  <c r="Y1882" i="1"/>
  <c r="X1882" i="1"/>
  <c r="W1882" i="1"/>
  <c r="V1882" i="1"/>
  <c r="U1882" i="1"/>
  <c r="T1882" i="1"/>
  <c r="S1882" i="1"/>
  <c r="R1882" i="1"/>
  <c r="Q1882" i="1"/>
  <c r="P1882" i="1"/>
  <c r="O1882" i="1"/>
  <c r="O1884" i="1" s="1"/>
  <c r="N1882" i="1"/>
  <c r="M1882" i="1"/>
  <c r="Z1882" i="1" s="1"/>
  <c r="L1882" i="1"/>
  <c r="K1882" i="1"/>
  <c r="J1882" i="1"/>
  <c r="I1882" i="1"/>
  <c r="H1882" i="1"/>
  <c r="G1882" i="1"/>
  <c r="F1882" i="1"/>
  <c r="E1882" i="1"/>
  <c r="D1882" i="1"/>
  <c r="C1882" i="1"/>
  <c r="C1884" i="1" s="1"/>
  <c r="B1882" i="1"/>
  <c r="Y1881" i="1"/>
  <c r="X1881" i="1"/>
  <c r="W1881" i="1"/>
  <c r="V1881" i="1"/>
  <c r="U1881" i="1"/>
  <c r="T1881" i="1"/>
  <c r="T1884" i="1" s="1"/>
  <c r="S1881" i="1"/>
  <c r="R1881" i="1"/>
  <c r="Q1881" i="1"/>
  <c r="P1881" i="1"/>
  <c r="O1881" i="1"/>
  <c r="N1881" i="1"/>
  <c r="M1881" i="1"/>
  <c r="Z1881" i="1" s="1"/>
  <c r="L1881" i="1"/>
  <c r="K1881" i="1"/>
  <c r="J1881" i="1"/>
  <c r="I1881" i="1"/>
  <c r="H1881" i="1"/>
  <c r="H1884" i="1" s="1"/>
  <c r="G1881" i="1"/>
  <c r="F1881" i="1"/>
  <c r="E1881" i="1"/>
  <c r="D1881" i="1"/>
  <c r="C1881" i="1"/>
  <c r="B1881" i="1"/>
  <c r="Y1880" i="1"/>
  <c r="Y1884" i="1" s="1"/>
  <c r="Y1886" i="1" s="1"/>
  <c r="X1880" i="1"/>
  <c r="W1880" i="1"/>
  <c r="V1880" i="1"/>
  <c r="V1884" i="1" s="1"/>
  <c r="U1880" i="1"/>
  <c r="U1884" i="1" s="1"/>
  <c r="T1880" i="1"/>
  <c r="S1880" i="1"/>
  <c r="S1884" i="1" s="1"/>
  <c r="S1886" i="1" s="1"/>
  <c r="R1880" i="1"/>
  <c r="R1884" i="1" s="1"/>
  <c r="R1886" i="1" s="1"/>
  <c r="Q1880" i="1"/>
  <c r="Q1884" i="1" s="1"/>
  <c r="Q1886" i="1" s="1"/>
  <c r="P1880" i="1"/>
  <c r="P1884" i="1" s="1"/>
  <c r="O1880" i="1"/>
  <c r="N1880" i="1"/>
  <c r="M1880" i="1"/>
  <c r="Z1880" i="1" s="1"/>
  <c r="L1880" i="1"/>
  <c r="K1880" i="1"/>
  <c r="J1880" i="1"/>
  <c r="J1884" i="1" s="1"/>
  <c r="I1880" i="1"/>
  <c r="I1884" i="1" s="1"/>
  <c r="H1880" i="1"/>
  <c r="G1880" i="1"/>
  <c r="G1884" i="1" s="1"/>
  <c r="G1886" i="1" s="1"/>
  <c r="F1880" i="1"/>
  <c r="F1884" i="1" s="1"/>
  <c r="F1886" i="1" s="1"/>
  <c r="E1880" i="1"/>
  <c r="E1884" i="1" s="1"/>
  <c r="E1886" i="1" s="1"/>
  <c r="D1880" i="1"/>
  <c r="C1880" i="1"/>
  <c r="B1880" i="1"/>
  <c r="Y1876" i="1"/>
  <c r="Y1875" i="1"/>
  <c r="X1875" i="1"/>
  <c r="W1875" i="1"/>
  <c r="V1875" i="1"/>
  <c r="U1875" i="1"/>
  <c r="T1875" i="1"/>
  <c r="S1875" i="1"/>
  <c r="S1876" i="1" s="1"/>
  <c r="R1875" i="1"/>
  <c r="R1876" i="1" s="1"/>
  <c r="Q1875" i="1"/>
  <c r="Q1876" i="1" s="1"/>
  <c r="P1875" i="1"/>
  <c r="P1876" i="1" s="1"/>
  <c r="O1875" i="1"/>
  <c r="O1876" i="1" s="1"/>
  <c r="N1875" i="1"/>
  <c r="M1875" i="1"/>
  <c r="L1875" i="1"/>
  <c r="K1875" i="1"/>
  <c r="J1875" i="1"/>
  <c r="I1875" i="1"/>
  <c r="H1875" i="1"/>
  <c r="G1875" i="1"/>
  <c r="G1876" i="1" s="1"/>
  <c r="F1875" i="1"/>
  <c r="F1876" i="1" s="1"/>
  <c r="E1875" i="1"/>
  <c r="E1876" i="1" s="1"/>
  <c r="D1875" i="1"/>
  <c r="C1875" i="1"/>
  <c r="C1876" i="1" s="1"/>
  <c r="B1875" i="1"/>
  <c r="S1874" i="1"/>
  <c r="R1874" i="1"/>
  <c r="G1874" i="1"/>
  <c r="F1874" i="1"/>
  <c r="Y1873" i="1"/>
  <c r="X1873" i="1"/>
  <c r="W1873" i="1"/>
  <c r="V1873" i="1"/>
  <c r="U1873" i="1"/>
  <c r="U1874" i="1" s="1"/>
  <c r="U1876" i="1" s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I1874" i="1" s="1"/>
  <c r="I1876" i="1" s="1"/>
  <c r="H1873" i="1"/>
  <c r="G1873" i="1"/>
  <c r="F1873" i="1"/>
  <c r="E1873" i="1"/>
  <c r="D1873" i="1"/>
  <c r="C1873" i="1"/>
  <c r="B1873" i="1"/>
  <c r="Y1872" i="1"/>
  <c r="X1872" i="1"/>
  <c r="W1872" i="1"/>
  <c r="V1872" i="1"/>
  <c r="V1874" i="1" s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J1874" i="1" s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O1874" i="1" s="1"/>
  <c r="N1871" i="1"/>
  <c r="Z1871" i="1" s="1"/>
  <c r="AB1871" i="1" s="1"/>
  <c r="M1871" i="1"/>
  <c r="L1871" i="1"/>
  <c r="K1871" i="1"/>
  <c r="J1871" i="1"/>
  <c r="I1871" i="1"/>
  <c r="H1871" i="1"/>
  <c r="G1871" i="1"/>
  <c r="F1871" i="1"/>
  <c r="E1871" i="1"/>
  <c r="D1871" i="1"/>
  <c r="C1871" i="1"/>
  <c r="C1874" i="1" s="1"/>
  <c r="B1871" i="1"/>
  <c r="Y1870" i="1"/>
  <c r="Y1874" i="1" s="1"/>
  <c r="X1870" i="1"/>
  <c r="X1874" i="1" s="1"/>
  <c r="X1876" i="1" s="1"/>
  <c r="W1870" i="1"/>
  <c r="V1870" i="1"/>
  <c r="U1870" i="1"/>
  <c r="T1870" i="1"/>
  <c r="T1874" i="1" s="1"/>
  <c r="T1876" i="1" s="1"/>
  <c r="S1870" i="1"/>
  <c r="R1870" i="1"/>
  <c r="Q1870" i="1"/>
  <c r="Q1874" i="1" s="1"/>
  <c r="P1870" i="1"/>
  <c r="P1874" i="1" s="1"/>
  <c r="O1870" i="1"/>
  <c r="N1870" i="1"/>
  <c r="N1874" i="1" s="1"/>
  <c r="N1876" i="1" s="1"/>
  <c r="M1870" i="1"/>
  <c r="Z1870" i="1" s="1"/>
  <c r="L1870" i="1"/>
  <c r="L1874" i="1" s="1"/>
  <c r="L1876" i="1" s="1"/>
  <c r="K1870" i="1"/>
  <c r="J1870" i="1"/>
  <c r="I1870" i="1"/>
  <c r="H1870" i="1"/>
  <c r="H1874" i="1" s="1"/>
  <c r="H1876" i="1" s="1"/>
  <c r="G1870" i="1"/>
  <c r="F1870" i="1"/>
  <c r="E1870" i="1"/>
  <c r="E1874" i="1" s="1"/>
  <c r="D1870" i="1"/>
  <c r="AA1870" i="1" s="1"/>
  <c r="C1870" i="1"/>
  <c r="B1870" i="1"/>
  <c r="B1874" i="1" s="1"/>
  <c r="B1876" i="1" s="1"/>
  <c r="H1866" i="1"/>
  <c r="Y1865" i="1"/>
  <c r="Y1866" i="1" s="1"/>
  <c r="X1865" i="1"/>
  <c r="X1866" i="1" s="1"/>
  <c r="W1865" i="1"/>
  <c r="W1866" i="1" s="1"/>
  <c r="V1865" i="1"/>
  <c r="V1866" i="1" s="1"/>
  <c r="U1865" i="1"/>
  <c r="T1865" i="1"/>
  <c r="S1865" i="1"/>
  <c r="R1865" i="1"/>
  <c r="Q1865" i="1"/>
  <c r="P1865" i="1"/>
  <c r="O1865" i="1"/>
  <c r="N1865" i="1"/>
  <c r="M1865" i="1"/>
  <c r="M1866" i="1" s="1"/>
  <c r="L1865" i="1"/>
  <c r="L1866" i="1" s="1"/>
  <c r="K1865" i="1"/>
  <c r="K1866" i="1" s="1"/>
  <c r="J1865" i="1"/>
  <c r="J1866" i="1" s="1"/>
  <c r="I1865" i="1"/>
  <c r="H1865" i="1"/>
  <c r="G1865" i="1"/>
  <c r="F1865" i="1"/>
  <c r="E1865" i="1"/>
  <c r="D1865" i="1"/>
  <c r="C1865" i="1"/>
  <c r="B1865" i="1"/>
  <c r="B1866" i="1" s="1"/>
  <c r="Y1864" i="1"/>
  <c r="N1864" i="1"/>
  <c r="M1864" i="1"/>
  <c r="B1864" i="1"/>
  <c r="Y1863" i="1"/>
  <c r="X1863" i="1"/>
  <c r="W1863" i="1"/>
  <c r="V1863" i="1"/>
  <c r="U1863" i="1"/>
  <c r="T1863" i="1"/>
  <c r="S1863" i="1"/>
  <c r="R1863" i="1"/>
  <c r="Q1863" i="1"/>
  <c r="P1863" i="1"/>
  <c r="P1864" i="1" s="1"/>
  <c r="P1866" i="1" s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Q1864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E1864" i="1" s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X1860" i="1"/>
  <c r="X1864" i="1" s="1"/>
  <c r="W1860" i="1"/>
  <c r="W1864" i="1" s="1"/>
  <c r="V1860" i="1"/>
  <c r="V1864" i="1" s="1"/>
  <c r="U1860" i="1"/>
  <c r="U1864" i="1" s="1"/>
  <c r="U1866" i="1" s="1"/>
  <c r="T1860" i="1"/>
  <c r="T1864" i="1" s="1"/>
  <c r="T1866" i="1" s="1"/>
  <c r="S1860" i="1"/>
  <c r="S1864" i="1" s="1"/>
  <c r="S1866" i="1" s="1"/>
  <c r="R1860" i="1"/>
  <c r="R1864" i="1" s="1"/>
  <c r="Q1860" i="1"/>
  <c r="P1860" i="1"/>
  <c r="O1860" i="1"/>
  <c r="O1864" i="1" s="1"/>
  <c r="O1866" i="1" s="1"/>
  <c r="N1860" i="1"/>
  <c r="M1860" i="1"/>
  <c r="L1860" i="1"/>
  <c r="L1864" i="1" s="1"/>
  <c r="K1860" i="1"/>
  <c r="K1864" i="1" s="1"/>
  <c r="J1860" i="1"/>
  <c r="J1864" i="1" s="1"/>
  <c r="I1860" i="1"/>
  <c r="I1864" i="1" s="1"/>
  <c r="I1866" i="1" s="1"/>
  <c r="H1860" i="1"/>
  <c r="H1864" i="1" s="1"/>
  <c r="G1860" i="1"/>
  <c r="G1864" i="1" s="1"/>
  <c r="G1866" i="1" s="1"/>
  <c r="F1860" i="1"/>
  <c r="F1864" i="1" s="1"/>
  <c r="E1860" i="1"/>
  <c r="D1860" i="1"/>
  <c r="C1860" i="1"/>
  <c r="C1864" i="1" s="1"/>
  <c r="C1866" i="1" s="1"/>
  <c r="B1860" i="1"/>
  <c r="Y1855" i="1"/>
  <c r="X1855" i="1"/>
  <c r="X1856" i="1" s="1"/>
  <c r="W1855" i="1"/>
  <c r="V1855" i="1"/>
  <c r="V1856" i="1" s="1"/>
  <c r="U1855" i="1"/>
  <c r="U1856" i="1" s="1"/>
  <c r="T1855" i="1"/>
  <c r="T1856" i="1" s="1"/>
  <c r="S1855" i="1"/>
  <c r="S1856" i="1" s="1"/>
  <c r="R1855" i="1"/>
  <c r="R1856" i="1" s="1"/>
  <c r="Q1855" i="1"/>
  <c r="P1855" i="1"/>
  <c r="O1855" i="1"/>
  <c r="N1855" i="1"/>
  <c r="M1855" i="1"/>
  <c r="L1855" i="1"/>
  <c r="L1856" i="1" s="1"/>
  <c r="K1855" i="1"/>
  <c r="J1855" i="1"/>
  <c r="J1856" i="1" s="1"/>
  <c r="I1855" i="1"/>
  <c r="I1856" i="1" s="1"/>
  <c r="H1855" i="1"/>
  <c r="H1856" i="1" s="1"/>
  <c r="G1855" i="1"/>
  <c r="G1856" i="1" s="1"/>
  <c r="F1855" i="1"/>
  <c r="F1856" i="1" s="1"/>
  <c r="E1855" i="1"/>
  <c r="D1855" i="1"/>
  <c r="C1855" i="1"/>
  <c r="B1855" i="1"/>
  <c r="U1854" i="1"/>
  <c r="T1854" i="1"/>
  <c r="I1854" i="1"/>
  <c r="H1854" i="1"/>
  <c r="Y1853" i="1"/>
  <c r="X1853" i="1"/>
  <c r="W1853" i="1"/>
  <c r="W1854" i="1" s="1"/>
  <c r="W1856" i="1" s="1"/>
  <c r="V1853" i="1"/>
  <c r="U1853" i="1"/>
  <c r="T1853" i="1"/>
  <c r="S1853" i="1"/>
  <c r="R1853" i="1"/>
  <c r="Q1853" i="1"/>
  <c r="P1853" i="1"/>
  <c r="O1853" i="1"/>
  <c r="N1853" i="1"/>
  <c r="M1853" i="1"/>
  <c r="L1853" i="1"/>
  <c r="K1853" i="1"/>
  <c r="K1854" i="1" s="1"/>
  <c r="K1856" i="1" s="1"/>
  <c r="J1853" i="1"/>
  <c r="I1853" i="1"/>
  <c r="H1853" i="1"/>
  <c r="G1853" i="1"/>
  <c r="F1853" i="1"/>
  <c r="E1853" i="1"/>
  <c r="D1853" i="1"/>
  <c r="C1853" i="1"/>
  <c r="B1853" i="1"/>
  <c r="Y1852" i="1"/>
  <c r="X1852" i="1"/>
  <c r="X1854" i="1" s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L1854" i="1" s="1"/>
  <c r="K1852" i="1"/>
  <c r="J1852" i="1"/>
  <c r="I1852" i="1"/>
  <c r="H1852" i="1"/>
  <c r="G1852" i="1"/>
  <c r="F1852" i="1"/>
  <c r="E1852" i="1"/>
  <c r="D1852" i="1"/>
  <c r="AA1852" i="1" s="1"/>
  <c r="C1852" i="1"/>
  <c r="B1852" i="1"/>
  <c r="AB1851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X1850" i="1"/>
  <c r="W1850" i="1"/>
  <c r="V1850" i="1"/>
  <c r="V1854" i="1" s="1"/>
  <c r="U1850" i="1"/>
  <c r="T1850" i="1"/>
  <c r="S1850" i="1"/>
  <c r="S1854" i="1" s="1"/>
  <c r="R1850" i="1"/>
  <c r="R1854" i="1" s="1"/>
  <c r="Q1850" i="1"/>
  <c r="Q1854" i="1" s="1"/>
  <c r="P1850" i="1"/>
  <c r="P1854" i="1" s="1"/>
  <c r="P1856" i="1" s="1"/>
  <c r="O1850" i="1"/>
  <c r="O1854" i="1" s="1"/>
  <c r="O1856" i="1" s="1"/>
  <c r="N1850" i="1"/>
  <c r="N1854" i="1" s="1"/>
  <c r="N1856" i="1" s="1"/>
  <c r="M1850" i="1"/>
  <c r="Z1850" i="1" s="1"/>
  <c r="L1850" i="1"/>
  <c r="K1850" i="1"/>
  <c r="J1850" i="1"/>
  <c r="J1854" i="1" s="1"/>
  <c r="I1850" i="1"/>
  <c r="H1850" i="1"/>
  <c r="G1850" i="1"/>
  <c r="G1854" i="1" s="1"/>
  <c r="F1850" i="1"/>
  <c r="F1854" i="1" s="1"/>
  <c r="E1850" i="1"/>
  <c r="E1854" i="1" s="1"/>
  <c r="D1850" i="1"/>
  <c r="C1850" i="1"/>
  <c r="C1854" i="1" s="1"/>
  <c r="C1856" i="1" s="1"/>
  <c r="B1850" i="1"/>
  <c r="B1854" i="1" s="1"/>
  <c r="B1856" i="1" s="1"/>
  <c r="J1846" i="1"/>
  <c r="Y1845" i="1"/>
  <c r="Y1846" i="1" s="1"/>
  <c r="X1845" i="1"/>
  <c r="W1845" i="1"/>
  <c r="V1845" i="1"/>
  <c r="U1845" i="1"/>
  <c r="T1845" i="1"/>
  <c r="S1845" i="1"/>
  <c r="R1845" i="1"/>
  <c r="Q1845" i="1"/>
  <c r="Q1846" i="1" s="1"/>
  <c r="P1845" i="1"/>
  <c r="P1846" i="1" s="1"/>
  <c r="O1845" i="1"/>
  <c r="O1846" i="1" s="1"/>
  <c r="N1845" i="1"/>
  <c r="N1846" i="1" s="1"/>
  <c r="M1845" i="1"/>
  <c r="L1845" i="1"/>
  <c r="K1845" i="1"/>
  <c r="J1845" i="1"/>
  <c r="I1845" i="1"/>
  <c r="H1845" i="1"/>
  <c r="G1845" i="1"/>
  <c r="F1845" i="1"/>
  <c r="E1845" i="1"/>
  <c r="E1846" i="1" s="1"/>
  <c r="D1845" i="1"/>
  <c r="D1846" i="1" s="1"/>
  <c r="C1845" i="1"/>
  <c r="C1846" i="1" s="1"/>
  <c r="B1845" i="1"/>
  <c r="B1846" i="1" s="1"/>
  <c r="P1844" i="1"/>
  <c r="O1844" i="1"/>
  <c r="D1844" i="1"/>
  <c r="C1844" i="1"/>
  <c r="Y1843" i="1"/>
  <c r="X1843" i="1"/>
  <c r="W1843" i="1"/>
  <c r="V1843" i="1"/>
  <c r="U1843" i="1"/>
  <c r="T1843" i="1"/>
  <c r="S1843" i="1"/>
  <c r="R1843" i="1"/>
  <c r="R1844" i="1" s="1"/>
  <c r="Q1843" i="1"/>
  <c r="P1843" i="1"/>
  <c r="O1843" i="1"/>
  <c r="N1843" i="1"/>
  <c r="M1843" i="1"/>
  <c r="L1843" i="1"/>
  <c r="K1843" i="1"/>
  <c r="J1843" i="1"/>
  <c r="I1843" i="1"/>
  <c r="H1843" i="1"/>
  <c r="G1843" i="1"/>
  <c r="F1843" i="1"/>
  <c r="F1844" i="1" s="1"/>
  <c r="E1843" i="1"/>
  <c r="D1843" i="1"/>
  <c r="C1843" i="1"/>
  <c r="B1843" i="1"/>
  <c r="Y1842" i="1"/>
  <c r="X1842" i="1"/>
  <c r="W1842" i="1"/>
  <c r="V1842" i="1"/>
  <c r="U1842" i="1"/>
  <c r="T1842" i="1"/>
  <c r="S1842" i="1"/>
  <c r="S1844" i="1" s="1"/>
  <c r="R1842" i="1"/>
  <c r="Q1842" i="1"/>
  <c r="P1842" i="1"/>
  <c r="O1842" i="1"/>
  <c r="N1842" i="1"/>
  <c r="M1842" i="1"/>
  <c r="L1842" i="1"/>
  <c r="K1842" i="1"/>
  <c r="J1842" i="1"/>
  <c r="I1842" i="1"/>
  <c r="H1842" i="1"/>
  <c r="G1842" i="1"/>
  <c r="G1844" i="1" s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Z1841" i="1" s="1"/>
  <c r="AB1841" i="1" s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X1840" i="1"/>
  <c r="X1844" i="1" s="1"/>
  <c r="W1840" i="1"/>
  <c r="W1844" i="1" s="1"/>
  <c r="V1840" i="1"/>
  <c r="V1844" i="1" s="1"/>
  <c r="V1846" i="1" s="1"/>
  <c r="U1840" i="1"/>
  <c r="U1844" i="1" s="1"/>
  <c r="U1846" i="1" s="1"/>
  <c r="T1840" i="1"/>
  <c r="T1844" i="1" s="1"/>
  <c r="S1840" i="1"/>
  <c r="R1840" i="1"/>
  <c r="Q1840" i="1"/>
  <c r="Q1844" i="1" s="1"/>
  <c r="P1840" i="1"/>
  <c r="O1840" i="1"/>
  <c r="N1840" i="1"/>
  <c r="N1844" i="1" s="1"/>
  <c r="M1840" i="1"/>
  <c r="M1844" i="1" s="1"/>
  <c r="L1840" i="1"/>
  <c r="L1844" i="1" s="1"/>
  <c r="K1840" i="1"/>
  <c r="K1844" i="1" s="1"/>
  <c r="J1840" i="1"/>
  <c r="J1844" i="1" s="1"/>
  <c r="I1840" i="1"/>
  <c r="I1844" i="1" s="1"/>
  <c r="I1846" i="1" s="1"/>
  <c r="H1840" i="1"/>
  <c r="H1844" i="1" s="1"/>
  <c r="G1840" i="1"/>
  <c r="F1840" i="1"/>
  <c r="E1840" i="1"/>
  <c r="E1844" i="1" s="1"/>
  <c r="D1840" i="1"/>
  <c r="C1840" i="1"/>
  <c r="B1840" i="1"/>
  <c r="B1844" i="1" s="1"/>
  <c r="Q1836" i="1"/>
  <c r="Y1835" i="1"/>
  <c r="X1835" i="1"/>
  <c r="X1836" i="1" s="1"/>
  <c r="W1835" i="1"/>
  <c r="V1835" i="1"/>
  <c r="V1836" i="1" s="1"/>
  <c r="U1835" i="1"/>
  <c r="U1836" i="1" s="1"/>
  <c r="T1835" i="1"/>
  <c r="S1835" i="1"/>
  <c r="R1835" i="1"/>
  <c r="Q1835" i="1"/>
  <c r="P1835" i="1"/>
  <c r="O1835" i="1"/>
  <c r="N1835" i="1"/>
  <c r="M1835" i="1"/>
  <c r="L1835" i="1"/>
  <c r="L1836" i="1" s="1"/>
  <c r="K1835" i="1"/>
  <c r="J1835" i="1"/>
  <c r="J1836" i="1" s="1"/>
  <c r="I1835" i="1"/>
  <c r="I1836" i="1" s="1"/>
  <c r="H1835" i="1"/>
  <c r="G1835" i="1"/>
  <c r="F1835" i="1"/>
  <c r="E1835" i="1"/>
  <c r="D1835" i="1"/>
  <c r="C1835" i="1"/>
  <c r="B1835" i="1"/>
  <c r="W1834" i="1"/>
  <c r="V1834" i="1"/>
  <c r="K1834" i="1"/>
  <c r="J1834" i="1"/>
  <c r="Y1833" i="1"/>
  <c r="Y1834" i="1" s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N1834" i="1" s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B1834" i="1" s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X1830" i="1"/>
  <c r="X1834" i="1" s="1"/>
  <c r="W1830" i="1"/>
  <c r="V1830" i="1"/>
  <c r="U1830" i="1"/>
  <c r="U1834" i="1" s="1"/>
  <c r="T1830" i="1"/>
  <c r="T1834" i="1" s="1"/>
  <c r="S1830" i="1"/>
  <c r="S1834" i="1" s="1"/>
  <c r="R1830" i="1"/>
  <c r="R1834" i="1" s="1"/>
  <c r="Q1830" i="1"/>
  <c r="Q1834" i="1" s="1"/>
  <c r="P1830" i="1"/>
  <c r="P1834" i="1" s="1"/>
  <c r="P1836" i="1" s="1"/>
  <c r="O1830" i="1"/>
  <c r="O1834" i="1" s="1"/>
  <c r="N1830" i="1"/>
  <c r="M1830" i="1"/>
  <c r="L1830" i="1"/>
  <c r="L1834" i="1" s="1"/>
  <c r="K1830" i="1"/>
  <c r="J1830" i="1"/>
  <c r="I1830" i="1"/>
  <c r="I1834" i="1" s="1"/>
  <c r="H1830" i="1"/>
  <c r="H1834" i="1" s="1"/>
  <c r="G1830" i="1"/>
  <c r="G1834" i="1" s="1"/>
  <c r="F1830" i="1"/>
  <c r="F1834" i="1" s="1"/>
  <c r="E1830" i="1"/>
  <c r="E1834" i="1" s="1"/>
  <c r="E1836" i="1" s="1"/>
  <c r="D1830" i="1"/>
  <c r="C1830" i="1"/>
  <c r="C1834" i="1" s="1"/>
  <c r="B1830" i="1"/>
  <c r="Y1825" i="1"/>
  <c r="X1825" i="1"/>
  <c r="W1825" i="1"/>
  <c r="V1825" i="1"/>
  <c r="U1825" i="1"/>
  <c r="U1826" i="1" s="1"/>
  <c r="T1825" i="1"/>
  <c r="T1826" i="1" s="1"/>
  <c r="S1825" i="1"/>
  <c r="S1826" i="1" s="1"/>
  <c r="R1825" i="1"/>
  <c r="R1826" i="1" s="1"/>
  <c r="Q1825" i="1"/>
  <c r="Q1826" i="1" s="1"/>
  <c r="P1825" i="1"/>
  <c r="O1825" i="1"/>
  <c r="N1825" i="1"/>
  <c r="M1825" i="1"/>
  <c r="L1825" i="1"/>
  <c r="K1825" i="1"/>
  <c r="J1825" i="1"/>
  <c r="I1825" i="1"/>
  <c r="I1826" i="1" s="1"/>
  <c r="H1825" i="1"/>
  <c r="H1826" i="1" s="1"/>
  <c r="G1825" i="1"/>
  <c r="G1826" i="1" s="1"/>
  <c r="F1825" i="1"/>
  <c r="F1826" i="1" s="1"/>
  <c r="E1825" i="1"/>
  <c r="E1826" i="1" s="1"/>
  <c r="D1825" i="1"/>
  <c r="C1825" i="1"/>
  <c r="B1825" i="1"/>
  <c r="R1824" i="1"/>
  <c r="Q1824" i="1"/>
  <c r="F1824" i="1"/>
  <c r="E1824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AB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X1820" i="1"/>
  <c r="X1824" i="1" s="1"/>
  <c r="X1826" i="1" s="1"/>
  <c r="W1820" i="1"/>
  <c r="W1824" i="1" s="1"/>
  <c r="W1826" i="1" s="1"/>
  <c r="V1820" i="1"/>
  <c r="V1824" i="1" s="1"/>
  <c r="U1820" i="1"/>
  <c r="U1824" i="1" s="1"/>
  <c r="T1820" i="1"/>
  <c r="T1824" i="1" s="1"/>
  <c r="S1820" i="1"/>
  <c r="S1824" i="1" s="1"/>
  <c r="R1820" i="1"/>
  <c r="Q1820" i="1"/>
  <c r="P1820" i="1"/>
  <c r="P1824" i="1" s="1"/>
  <c r="O1820" i="1"/>
  <c r="O1824" i="1" s="1"/>
  <c r="N1820" i="1"/>
  <c r="N1824" i="1" s="1"/>
  <c r="M1820" i="1"/>
  <c r="L1820" i="1"/>
  <c r="L1824" i="1" s="1"/>
  <c r="L1826" i="1" s="1"/>
  <c r="K1820" i="1"/>
  <c r="K1824" i="1" s="1"/>
  <c r="K1826" i="1" s="1"/>
  <c r="J1820" i="1"/>
  <c r="J1824" i="1" s="1"/>
  <c r="I1820" i="1"/>
  <c r="I1824" i="1" s="1"/>
  <c r="H1820" i="1"/>
  <c r="H1824" i="1" s="1"/>
  <c r="G1820" i="1"/>
  <c r="G1824" i="1" s="1"/>
  <c r="F1820" i="1"/>
  <c r="E1820" i="1"/>
  <c r="D1820" i="1"/>
  <c r="C1820" i="1"/>
  <c r="C1824" i="1" s="1"/>
  <c r="B1820" i="1"/>
  <c r="B1824" i="1" s="1"/>
  <c r="Y1815" i="1"/>
  <c r="X1815" i="1"/>
  <c r="X1816" i="1" s="1"/>
  <c r="W1815" i="1"/>
  <c r="V1815" i="1"/>
  <c r="U1815" i="1"/>
  <c r="T1815" i="1"/>
  <c r="S1815" i="1"/>
  <c r="R1815" i="1"/>
  <c r="Q1815" i="1"/>
  <c r="P1815" i="1"/>
  <c r="P1816" i="1" s="1"/>
  <c r="O1815" i="1"/>
  <c r="N1815" i="1"/>
  <c r="M1815" i="1"/>
  <c r="M1816" i="1" s="1"/>
  <c r="L1815" i="1"/>
  <c r="L1816" i="1" s="1"/>
  <c r="K1815" i="1"/>
  <c r="J1815" i="1"/>
  <c r="I1815" i="1"/>
  <c r="H1815" i="1"/>
  <c r="G1815" i="1"/>
  <c r="F1815" i="1"/>
  <c r="E1815" i="1"/>
  <c r="D1815" i="1"/>
  <c r="C1815" i="1"/>
  <c r="B1815" i="1"/>
  <c r="B1816" i="1" s="1"/>
  <c r="Y1814" i="1"/>
  <c r="T1814" i="1"/>
  <c r="M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X1814" i="1" s="1"/>
  <c r="W1812" i="1"/>
  <c r="V1812" i="1"/>
  <c r="U1812" i="1"/>
  <c r="T1812" i="1"/>
  <c r="S1812" i="1"/>
  <c r="R1812" i="1"/>
  <c r="Q1812" i="1"/>
  <c r="P1812" i="1"/>
  <c r="O1812" i="1"/>
  <c r="N1812" i="1"/>
  <c r="M1812" i="1"/>
  <c r="L1812" i="1"/>
  <c r="L1814" i="1" s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L1811" i="1"/>
  <c r="K1811" i="1"/>
  <c r="J1811" i="1"/>
  <c r="I1811" i="1"/>
  <c r="H1811" i="1"/>
  <c r="H1814" i="1" s="1"/>
  <c r="G1811" i="1"/>
  <c r="F1811" i="1"/>
  <c r="E1811" i="1"/>
  <c r="D1811" i="1"/>
  <c r="C1811" i="1"/>
  <c r="B1811" i="1"/>
  <c r="Y1810" i="1"/>
  <c r="X1810" i="1"/>
  <c r="W1810" i="1"/>
  <c r="W1814" i="1" s="1"/>
  <c r="V1810" i="1"/>
  <c r="V1814" i="1" s="1"/>
  <c r="U1810" i="1"/>
  <c r="U1814" i="1" s="1"/>
  <c r="T1810" i="1"/>
  <c r="S1810" i="1"/>
  <c r="S1814" i="1" s="1"/>
  <c r="S1816" i="1" s="1"/>
  <c r="R1810" i="1"/>
  <c r="R1814" i="1" s="1"/>
  <c r="R1816" i="1" s="1"/>
  <c r="Q1810" i="1"/>
  <c r="P1810" i="1"/>
  <c r="P1814" i="1" s="1"/>
  <c r="O1810" i="1"/>
  <c r="N1810" i="1"/>
  <c r="M1810" i="1"/>
  <c r="L1810" i="1"/>
  <c r="K1810" i="1"/>
  <c r="K1814" i="1" s="1"/>
  <c r="J1810" i="1"/>
  <c r="J1814" i="1" s="1"/>
  <c r="I1810" i="1"/>
  <c r="I1814" i="1" s="1"/>
  <c r="H1810" i="1"/>
  <c r="G1810" i="1"/>
  <c r="G1814" i="1" s="1"/>
  <c r="G1816" i="1" s="1"/>
  <c r="F1810" i="1"/>
  <c r="F1814" i="1" s="1"/>
  <c r="F1816" i="1" s="1"/>
  <c r="E1810" i="1"/>
  <c r="D1810" i="1"/>
  <c r="C1810" i="1"/>
  <c r="B1810" i="1"/>
  <c r="B1814" i="1" s="1"/>
  <c r="U1806" i="1"/>
  <c r="N1806" i="1"/>
  <c r="B1806" i="1"/>
  <c r="Y1805" i="1"/>
  <c r="X1805" i="1"/>
  <c r="W1805" i="1"/>
  <c r="W1806" i="1" s="1"/>
  <c r="V1805" i="1"/>
  <c r="U1805" i="1"/>
  <c r="T1805" i="1"/>
  <c r="S1805" i="1"/>
  <c r="R1805" i="1"/>
  <c r="Q1805" i="1"/>
  <c r="P1805" i="1"/>
  <c r="P1806" i="1" s="1"/>
  <c r="O1805" i="1"/>
  <c r="N1805" i="1"/>
  <c r="M1805" i="1"/>
  <c r="L1805" i="1"/>
  <c r="K1805" i="1"/>
  <c r="K1806" i="1" s="1"/>
  <c r="J1805" i="1"/>
  <c r="I1805" i="1"/>
  <c r="H1805" i="1"/>
  <c r="H1806" i="1" s="1"/>
  <c r="G1805" i="1"/>
  <c r="F1805" i="1"/>
  <c r="E1805" i="1"/>
  <c r="D1805" i="1"/>
  <c r="C1805" i="1"/>
  <c r="B1805" i="1"/>
  <c r="T1804" i="1"/>
  <c r="O1804" i="1"/>
  <c r="H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S1804" i="1" s="1"/>
  <c r="R1802" i="1"/>
  <c r="Q1802" i="1"/>
  <c r="P1802" i="1"/>
  <c r="O1802" i="1"/>
  <c r="N1802" i="1"/>
  <c r="M1802" i="1"/>
  <c r="L1802" i="1"/>
  <c r="K1802" i="1"/>
  <c r="J1802" i="1"/>
  <c r="I1802" i="1"/>
  <c r="H1802" i="1"/>
  <c r="G1802" i="1"/>
  <c r="G1804" i="1" s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C1801" i="1"/>
  <c r="C1804" i="1" s="1"/>
  <c r="B1801" i="1"/>
  <c r="Y1800" i="1"/>
  <c r="Y1804" i="1" s="1"/>
  <c r="Y1806" i="1" s="1"/>
  <c r="X1800" i="1"/>
  <c r="W1800" i="1"/>
  <c r="W1804" i="1" s="1"/>
  <c r="V1800" i="1"/>
  <c r="U1800" i="1"/>
  <c r="U1804" i="1" s="1"/>
  <c r="T1800" i="1"/>
  <c r="S1800" i="1"/>
  <c r="R1800" i="1"/>
  <c r="R1804" i="1" s="1"/>
  <c r="Q1800" i="1"/>
  <c r="Q1804" i="1" s="1"/>
  <c r="P1800" i="1"/>
  <c r="P1804" i="1" s="1"/>
  <c r="O1800" i="1"/>
  <c r="N1800" i="1"/>
  <c r="N1804" i="1" s="1"/>
  <c r="M1800" i="1"/>
  <c r="L1800" i="1"/>
  <c r="K1800" i="1"/>
  <c r="K1804" i="1" s="1"/>
  <c r="J1800" i="1"/>
  <c r="I1800" i="1"/>
  <c r="I1804" i="1" s="1"/>
  <c r="I1806" i="1" s="1"/>
  <c r="H1800" i="1"/>
  <c r="G1800" i="1"/>
  <c r="F1800" i="1"/>
  <c r="F1804" i="1" s="1"/>
  <c r="E1800" i="1"/>
  <c r="E1804" i="1" s="1"/>
  <c r="D1800" i="1"/>
  <c r="C1800" i="1"/>
  <c r="B1800" i="1"/>
  <c r="B1804" i="1" s="1"/>
  <c r="T1796" i="1"/>
  <c r="H1796" i="1"/>
  <c r="Y1795" i="1"/>
  <c r="Y1796" i="1" s="1"/>
  <c r="X1795" i="1"/>
  <c r="W1795" i="1"/>
  <c r="V1795" i="1"/>
  <c r="U1795" i="1"/>
  <c r="T1795" i="1"/>
  <c r="S1795" i="1"/>
  <c r="R1795" i="1"/>
  <c r="R1796" i="1" s="1"/>
  <c r="Q1795" i="1"/>
  <c r="P1795" i="1"/>
  <c r="O1795" i="1"/>
  <c r="O1796" i="1" s="1"/>
  <c r="N1795" i="1"/>
  <c r="M1795" i="1"/>
  <c r="L1795" i="1"/>
  <c r="K1795" i="1"/>
  <c r="J1795" i="1"/>
  <c r="I1795" i="1"/>
  <c r="H1795" i="1"/>
  <c r="G1795" i="1"/>
  <c r="F1795" i="1"/>
  <c r="F1796" i="1" s="1"/>
  <c r="E1795" i="1"/>
  <c r="D1795" i="1"/>
  <c r="C1795" i="1"/>
  <c r="C1796" i="1" s="1"/>
  <c r="B1795" i="1"/>
  <c r="O1794" i="1"/>
  <c r="C1794" i="1"/>
  <c r="B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N1794" i="1" s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V1794" i="1" s="1"/>
  <c r="U1791" i="1"/>
  <c r="T1791" i="1"/>
  <c r="S1791" i="1"/>
  <c r="R1791" i="1"/>
  <c r="Q1791" i="1"/>
  <c r="P1791" i="1"/>
  <c r="O1791" i="1"/>
  <c r="N1791" i="1"/>
  <c r="M1791" i="1"/>
  <c r="L1791" i="1"/>
  <c r="K1791" i="1"/>
  <c r="J1791" i="1"/>
  <c r="J1794" i="1" s="1"/>
  <c r="I1791" i="1"/>
  <c r="H1791" i="1"/>
  <c r="G1791" i="1"/>
  <c r="F1791" i="1"/>
  <c r="E1791" i="1"/>
  <c r="D1791" i="1"/>
  <c r="C1791" i="1"/>
  <c r="B1791" i="1"/>
  <c r="Y1790" i="1"/>
  <c r="Y1794" i="1" s="1"/>
  <c r="X1790" i="1"/>
  <c r="W1790" i="1"/>
  <c r="W1794" i="1" s="1"/>
  <c r="V1790" i="1"/>
  <c r="U1790" i="1"/>
  <c r="U1794" i="1" s="1"/>
  <c r="U1796" i="1" s="1"/>
  <c r="T1790" i="1"/>
  <c r="T1794" i="1" s="1"/>
  <c r="S1790" i="1"/>
  <c r="S1794" i="1" s="1"/>
  <c r="R1790" i="1"/>
  <c r="R1794" i="1" s="1"/>
  <c r="Q1790" i="1"/>
  <c r="Q1794" i="1" s="1"/>
  <c r="P1790" i="1"/>
  <c r="O1790" i="1"/>
  <c r="N1790" i="1"/>
  <c r="M1790" i="1"/>
  <c r="L1790" i="1"/>
  <c r="K1790" i="1"/>
  <c r="K1794" i="1" s="1"/>
  <c r="J1790" i="1"/>
  <c r="I1790" i="1"/>
  <c r="I1794" i="1" s="1"/>
  <c r="I1796" i="1" s="1"/>
  <c r="H1790" i="1"/>
  <c r="H1794" i="1" s="1"/>
  <c r="G1790" i="1"/>
  <c r="G1794" i="1" s="1"/>
  <c r="F1790" i="1"/>
  <c r="F1794" i="1" s="1"/>
  <c r="E1790" i="1"/>
  <c r="E1794" i="1" s="1"/>
  <c r="D1790" i="1"/>
  <c r="C1790" i="1"/>
  <c r="B1790" i="1"/>
  <c r="W1786" i="1"/>
  <c r="O1786" i="1"/>
  <c r="Y1785" i="1"/>
  <c r="X1785" i="1"/>
  <c r="W1785" i="1"/>
  <c r="V1785" i="1"/>
  <c r="V1786" i="1" s="1"/>
  <c r="U1785" i="1"/>
  <c r="T1785" i="1"/>
  <c r="T1786" i="1" s="1"/>
  <c r="S1785" i="1"/>
  <c r="S1786" i="1" s="1"/>
  <c r="R1785" i="1"/>
  <c r="R1786" i="1" s="1"/>
  <c r="Q1785" i="1"/>
  <c r="P1785" i="1"/>
  <c r="O1785" i="1"/>
  <c r="N1785" i="1"/>
  <c r="M1785" i="1"/>
  <c r="L1785" i="1"/>
  <c r="K1785" i="1"/>
  <c r="J1785" i="1"/>
  <c r="I1785" i="1"/>
  <c r="H1785" i="1"/>
  <c r="H1786" i="1" s="1"/>
  <c r="G1785" i="1"/>
  <c r="G1786" i="1" s="1"/>
  <c r="F1785" i="1"/>
  <c r="F1786" i="1" s="1"/>
  <c r="E1785" i="1"/>
  <c r="D1785" i="1"/>
  <c r="C1785" i="1"/>
  <c r="B1785" i="1"/>
  <c r="V1784" i="1"/>
  <c r="U1784" i="1"/>
  <c r="J1784" i="1"/>
  <c r="I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Q1784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E1784" i="1" s="1"/>
  <c r="D1781" i="1"/>
  <c r="C1781" i="1"/>
  <c r="B1781" i="1"/>
  <c r="Y1780" i="1"/>
  <c r="X1780" i="1"/>
  <c r="W1780" i="1"/>
  <c r="W1784" i="1" s="1"/>
  <c r="V1780" i="1"/>
  <c r="U1780" i="1"/>
  <c r="T1780" i="1"/>
  <c r="T1784" i="1" s="1"/>
  <c r="S1780" i="1"/>
  <c r="S1784" i="1" s="1"/>
  <c r="R1780" i="1"/>
  <c r="R1784" i="1" s="1"/>
  <c r="Q1780" i="1"/>
  <c r="P1780" i="1"/>
  <c r="P1784" i="1" s="1"/>
  <c r="P1786" i="1" s="1"/>
  <c r="O1780" i="1"/>
  <c r="O1784" i="1" s="1"/>
  <c r="N1780" i="1"/>
  <c r="M1780" i="1"/>
  <c r="L1780" i="1"/>
  <c r="K1780" i="1"/>
  <c r="K1784" i="1" s="1"/>
  <c r="K1786" i="1" s="1"/>
  <c r="J1780" i="1"/>
  <c r="I1780" i="1"/>
  <c r="H1780" i="1"/>
  <c r="H1784" i="1" s="1"/>
  <c r="G1780" i="1"/>
  <c r="G1784" i="1" s="1"/>
  <c r="F1780" i="1"/>
  <c r="F1784" i="1" s="1"/>
  <c r="E1780" i="1"/>
  <c r="D1780" i="1"/>
  <c r="D1784" i="1" s="1"/>
  <c r="D1786" i="1" s="1"/>
  <c r="C1780" i="1"/>
  <c r="C1784" i="1" s="1"/>
  <c r="C1786" i="1" s="1"/>
  <c r="B1780" i="1"/>
  <c r="J1776" i="1"/>
  <c r="Y1775" i="1"/>
  <c r="Y1776" i="1" s="1"/>
  <c r="X1775" i="1"/>
  <c r="W1775" i="1"/>
  <c r="V1775" i="1"/>
  <c r="U1775" i="1"/>
  <c r="T1775" i="1"/>
  <c r="S1775" i="1"/>
  <c r="R1775" i="1"/>
  <c r="Q1775" i="1"/>
  <c r="P1775" i="1"/>
  <c r="O1775" i="1"/>
  <c r="O1776" i="1" s="1"/>
  <c r="N1775" i="1"/>
  <c r="M1775" i="1"/>
  <c r="M1776" i="1" s="1"/>
  <c r="L1775" i="1"/>
  <c r="K1775" i="1"/>
  <c r="J1775" i="1"/>
  <c r="I1775" i="1"/>
  <c r="H1775" i="1"/>
  <c r="G1775" i="1"/>
  <c r="F1775" i="1"/>
  <c r="E1775" i="1"/>
  <c r="D1775" i="1"/>
  <c r="C1775" i="1"/>
  <c r="C1776" i="1" s="1"/>
  <c r="B1775" i="1"/>
  <c r="Q1774" i="1"/>
  <c r="Q1776" i="1" s="1"/>
  <c r="P1774" i="1"/>
  <c r="E1774" i="1"/>
  <c r="E1776" i="1" s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X1774" i="1" s="1"/>
  <c r="W1771" i="1"/>
  <c r="V1771" i="1"/>
  <c r="U1771" i="1"/>
  <c r="T1771" i="1"/>
  <c r="S1771" i="1"/>
  <c r="R1771" i="1"/>
  <c r="Q1771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W1770" i="1"/>
  <c r="W1774" i="1" s="1"/>
  <c r="W1776" i="1" s="1"/>
  <c r="V1770" i="1"/>
  <c r="V1774" i="1" s="1"/>
  <c r="V1776" i="1" s="1"/>
  <c r="U1770" i="1"/>
  <c r="U1774" i="1" s="1"/>
  <c r="T1770" i="1"/>
  <c r="T1774" i="1" s="1"/>
  <c r="S1770" i="1"/>
  <c r="R1770" i="1"/>
  <c r="Q1770" i="1"/>
  <c r="P1770" i="1"/>
  <c r="O1770" i="1"/>
  <c r="O1774" i="1" s="1"/>
  <c r="N1770" i="1"/>
  <c r="N1774" i="1" s="1"/>
  <c r="M1770" i="1"/>
  <c r="M1774" i="1" s="1"/>
  <c r="L1770" i="1"/>
  <c r="L1774" i="1" s="1"/>
  <c r="K1770" i="1"/>
  <c r="K1774" i="1" s="1"/>
  <c r="K1776" i="1" s="1"/>
  <c r="J1770" i="1"/>
  <c r="J1774" i="1" s="1"/>
  <c r="I1770" i="1"/>
  <c r="I1774" i="1" s="1"/>
  <c r="H1770" i="1"/>
  <c r="H1774" i="1" s="1"/>
  <c r="G1770" i="1"/>
  <c r="F1770" i="1"/>
  <c r="E1770" i="1"/>
  <c r="D1770" i="1"/>
  <c r="D1774" i="1" s="1"/>
  <c r="C1770" i="1"/>
  <c r="C1774" i="1" s="1"/>
  <c r="B1770" i="1"/>
  <c r="B1774" i="1" s="1"/>
  <c r="V1766" i="1"/>
  <c r="J1766" i="1"/>
  <c r="Y1765" i="1"/>
  <c r="Y1766" i="1" s="1"/>
  <c r="X1765" i="1"/>
  <c r="W1765" i="1"/>
  <c r="V1765" i="1"/>
  <c r="U1765" i="1"/>
  <c r="U1766" i="1" s="1"/>
  <c r="T1765" i="1"/>
  <c r="S1765" i="1"/>
  <c r="R1765" i="1"/>
  <c r="Q1765" i="1"/>
  <c r="Q1766" i="1" s="1"/>
  <c r="P1765" i="1"/>
  <c r="O1765" i="1"/>
  <c r="N1765" i="1"/>
  <c r="M1765" i="1"/>
  <c r="M1766" i="1" s="1"/>
  <c r="L1765" i="1"/>
  <c r="K1765" i="1"/>
  <c r="J1765" i="1"/>
  <c r="I1765" i="1"/>
  <c r="H1765" i="1"/>
  <c r="G1765" i="1"/>
  <c r="F1765" i="1"/>
  <c r="E1765" i="1"/>
  <c r="E1766" i="1" s="1"/>
  <c r="D1765" i="1"/>
  <c r="C1765" i="1"/>
  <c r="B1765" i="1"/>
  <c r="V1764" i="1"/>
  <c r="Q1764" i="1"/>
  <c r="P1764" i="1"/>
  <c r="P1766" i="1" s="1"/>
  <c r="J1764" i="1"/>
  <c r="E1764" i="1"/>
  <c r="D1764" i="1"/>
  <c r="D1766" i="1" s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U1702" i="1" s="1"/>
  <c r="T1762" i="1"/>
  <c r="S1762" i="1"/>
  <c r="R1762" i="1"/>
  <c r="Q1762" i="1"/>
  <c r="P1762" i="1"/>
  <c r="O1762" i="1"/>
  <c r="N1762" i="1"/>
  <c r="Z1762" i="1" s="1"/>
  <c r="M1762" i="1"/>
  <c r="L1762" i="1"/>
  <c r="K1762" i="1"/>
  <c r="J1762" i="1"/>
  <c r="I1762" i="1"/>
  <c r="I1702" i="1" s="1"/>
  <c r="H1762" i="1"/>
  <c r="G1762" i="1"/>
  <c r="F1762" i="1"/>
  <c r="E1762" i="1"/>
  <c r="D1762" i="1"/>
  <c r="C1762" i="1"/>
  <c r="B1762" i="1"/>
  <c r="Y1761" i="1"/>
  <c r="X1761" i="1"/>
  <c r="X1701" i="1" s="1"/>
  <c r="W1761" i="1"/>
  <c r="V1761" i="1"/>
  <c r="U1761" i="1"/>
  <c r="T1761" i="1"/>
  <c r="S1761" i="1"/>
  <c r="R1761" i="1"/>
  <c r="Q1761" i="1"/>
  <c r="P1761" i="1"/>
  <c r="O1761" i="1"/>
  <c r="N1761" i="1"/>
  <c r="Z1761" i="1" s="1"/>
  <c r="M1761" i="1"/>
  <c r="L1761" i="1"/>
  <c r="L1701" i="1" s="1"/>
  <c r="L1691" i="1" s="1"/>
  <c r="L1681" i="1" s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W1760" i="1"/>
  <c r="W1764" i="1" s="1"/>
  <c r="V1760" i="1"/>
  <c r="U1760" i="1"/>
  <c r="U1764" i="1" s="1"/>
  <c r="T1760" i="1"/>
  <c r="S1760" i="1"/>
  <c r="R1760" i="1"/>
  <c r="R1764" i="1" s="1"/>
  <c r="R1766" i="1" s="1"/>
  <c r="Q1760" i="1"/>
  <c r="P1760" i="1"/>
  <c r="O1760" i="1"/>
  <c r="N1760" i="1"/>
  <c r="N1764" i="1" s="1"/>
  <c r="M1760" i="1"/>
  <c r="M1764" i="1" s="1"/>
  <c r="L1760" i="1"/>
  <c r="K1760" i="1"/>
  <c r="K1764" i="1" s="1"/>
  <c r="K1766" i="1" s="1"/>
  <c r="J1760" i="1"/>
  <c r="I1760" i="1"/>
  <c r="H1760" i="1"/>
  <c r="G1760" i="1"/>
  <c r="F1760" i="1"/>
  <c r="F1764" i="1" s="1"/>
  <c r="F1766" i="1" s="1"/>
  <c r="E1760" i="1"/>
  <c r="D1760" i="1"/>
  <c r="C1760" i="1"/>
  <c r="B1760" i="1"/>
  <c r="B1764" i="1" s="1"/>
  <c r="Q1756" i="1"/>
  <c r="E1756" i="1"/>
  <c r="Y1755" i="1"/>
  <c r="X1755" i="1"/>
  <c r="W1755" i="1"/>
  <c r="V1755" i="1"/>
  <c r="V1756" i="1" s="1"/>
  <c r="U1755" i="1"/>
  <c r="T1755" i="1"/>
  <c r="S1755" i="1"/>
  <c r="R1755" i="1"/>
  <c r="Q1755" i="1"/>
  <c r="P1755" i="1"/>
  <c r="O1755" i="1"/>
  <c r="N1755" i="1"/>
  <c r="N1756" i="1" s="1"/>
  <c r="M1755" i="1"/>
  <c r="L1755" i="1"/>
  <c r="K1755" i="1"/>
  <c r="J1755" i="1"/>
  <c r="J1756" i="1" s="1"/>
  <c r="I1755" i="1"/>
  <c r="H1755" i="1"/>
  <c r="G1755" i="1"/>
  <c r="F1755" i="1"/>
  <c r="E1755" i="1"/>
  <c r="D1755" i="1"/>
  <c r="C1755" i="1"/>
  <c r="B1755" i="1"/>
  <c r="B1756" i="1" s="1"/>
  <c r="X1754" i="1"/>
  <c r="W1754" i="1"/>
  <c r="W1756" i="1" s="1"/>
  <c r="Q1754" i="1"/>
  <c r="L1754" i="1"/>
  <c r="K1754" i="1"/>
  <c r="K1756" i="1" s="1"/>
  <c r="E1754" i="1"/>
  <c r="Y1753" i="1"/>
  <c r="Y1703" i="1" s="1"/>
  <c r="Y1693" i="1" s="1"/>
  <c r="Y1683" i="1" s="1"/>
  <c r="X1753" i="1"/>
  <c r="W1753" i="1"/>
  <c r="V1753" i="1"/>
  <c r="U1753" i="1"/>
  <c r="T1753" i="1"/>
  <c r="S1753" i="1"/>
  <c r="R1753" i="1"/>
  <c r="Q1753" i="1"/>
  <c r="P1753" i="1"/>
  <c r="O1753" i="1"/>
  <c r="N1753" i="1"/>
  <c r="N1754" i="1" s="1"/>
  <c r="M1753" i="1"/>
  <c r="Z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B1754" i="1" s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Z1751" i="1" s="1"/>
  <c r="AB1751" i="1" s="1"/>
  <c r="M1751" i="1"/>
  <c r="L1751" i="1"/>
  <c r="K1751" i="1"/>
  <c r="J1751" i="1"/>
  <c r="I1751" i="1"/>
  <c r="H1751" i="1"/>
  <c r="G1751" i="1"/>
  <c r="F1751" i="1"/>
  <c r="E1751" i="1"/>
  <c r="D1751" i="1"/>
  <c r="AA1751" i="1" s="1"/>
  <c r="C1751" i="1"/>
  <c r="B1751" i="1"/>
  <c r="Y1750" i="1"/>
  <c r="X1750" i="1"/>
  <c r="W1750" i="1"/>
  <c r="V1750" i="1"/>
  <c r="V1754" i="1" s="1"/>
  <c r="U1750" i="1"/>
  <c r="U1754" i="1" s="1"/>
  <c r="T1750" i="1"/>
  <c r="T1754" i="1" s="1"/>
  <c r="S1750" i="1"/>
  <c r="S1754" i="1" s="1"/>
  <c r="S1756" i="1" s="1"/>
  <c r="R1750" i="1"/>
  <c r="R1754" i="1" s="1"/>
  <c r="R1756" i="1" s="1"/>
  <c r="Q1750" i="1"/>
  <c r="P1750" i="1"/>
  <c r="P1754" i="1" s="1"/>
  <c r="O1750" i="1"/>
  <c r="O1754" i="1" s="1"/>
  <c r="O1756" i="1" s="1"/>
  <c r="N1750" i="1"/>
  <c r="M1750" i="1"/>
  <c r="L1750" i="1"/>
  <c r="K1750" i="1"/>
  <c r="J1750" i="1"/>
  <c r="J1754" i="1" s="1"/>
  <c r="I1750" i="1"/>
  <c r="I1754" i="1" s="1"/>
  <c r="H1750" i="1"/>
  <c r="H1754" i="1" s="1"/>
  <c r="G1750" i="1"/>
  <c r="G1754" i="1" s="1"/>
  <c r="G1756" i="1" s="1"/>
  <c r="F1750" i="1"/>
  <c r="F1754" i="1" s="1"/>
  <c r="F1756" i="1" s="1"/>
  <c r="E1750" i="1"/>
  <c r="D1750" i="1"/>
  <c r="D1754" i="1" s="1"/>
  <c r="C1750" i="1"/>
  <c r="C1754" i="1" s="1"/>
  <c r="C1756" i="1" s="1"/>
  <c r="B1750" i="1"/>
  <c r="X1746" i="1"/>
  <c r="L1746" i="1"/>
  <c r="Y1745" i="1"/>
  <c r="X1745" i="1"/>
  <c r="W1745" i="1"/>
  <c r="V1745" i="1"/>
  <c r="U1745" i="1"/>
  <c r="U1746" i="1" s="1"/>
  <c r="T1745" i="1"/>
  <c r="S1745" i="1"/>
  <c r="R1745" i="1"/>
  <c r="Q1745" i="1"/>
  <c r="P1745" i="1"/>
  <c r="O1745" i="1"/>
  <c r="N1745" i="1"/>
  <c r="M1745" i="1"/>
  <c r="Z1745" i="1" s="1"/>
  <c r="L1745" i="1"/>
  <c r="K1745" i="1"/>
  <c r="J1745" i="1"/>
  <c r="I1745" i="1"/>
  <c r="I1746" i="1" s="1"/>
  <c r="H1745" i="1"/>
  <c r="G1745" i="1"/>
  <c r="F1745" i="1"/>
  <c r="E1745" i="1"/>
  <c r="D1745" i="1"/>
  <c r="AA1745" i="1" s="1"/>
  <c r="C1745" i="1"/>
  <c r="B1745" i="1"/>
  <c r="X1744" i="1"/>
  <c r="S1744" i="1"/>
  <c r="R1744" i="1"/>
  <c r="R1746" i="1" s="1"/>
  <c r="L1744" i="1"/>
  <c r="G1744" i="1"/>
  <c r="F1744" i="1"/>
  <c r="F1746" i="1" s="1"/>
  <c r="Y1743" i="1"/>
  <c r="X1743" i="1"/>
  <c r="W1743" i="1"/>
  <c r="V1743" i="1"/>
  <c r="U1743" i="1"/>
  <c r="U1744" i="1" s="1"/>
  <c r="T1743" i="1"/>
  <c r="T1703" i="1" s="1"/>
  <c r="S1743" i="1"/>
  <c r="R1743" i="1"/>
  <c r="Q1743" i="1"/>
  <c r="P1743" i="1"/>
  <c r="O1743" i="1"/>
  <c r="N1743" i="1"/>
  <c r="Z1743" i="1" s="1"/>
  <c r="M1743" i="1"/>
  <c r="L1743" i="1"/>
  <c r="K1743" i="1"/>
  <c r="J1743" i="1"/>
  <c r="I1743" i="1"/>
  <c r="I1744" i="1" s="1"/>
  <c r="H1743" i="1"/>
  <c r="H1703" i="1" s="1"/>
  <c r="G1743" i="1"/>
  <c r="F1743" i="1"/>
  <c r="E1743" i="1"/>
  <c r="D1743" i="1"/>
  <c r="AA1743" i="1" s="1"/>
  <c r="C1743" i="1"/>
  <c r="B1743" i="1"/>
  <c r="B1703" i="1" s="1"/>
  <c r="B1693" i="1" s="1"/>
  <c r="B1683" i="1" s="1"/>
  <c r="Y1742" i="1"/>
  <c r="X1742" i="1"/>
  <c r="W1742" i="1"/>
  <c r="V1742" i="1"/>
  <c r="V1702" i="1" s="1"/>
  <c r="U1742" i="1"/>
  <c r="T1742" i="1"/>
  <c r="S1742" i="1"/>
  <c r="R1742" i="1"/>
  <c r="Q1742" i="1"/>
  <c r="P1742" i="1"/>
  <c r="O1742" i="1"/>
  <c r="N1742" i="1"/>
  <c r="Z1742" i="1" s="1"/>
  <c r="M1742" i="1"/>
  <c r="L1742" i="1"/>
  <c r="K1742" i="1"/>
  <c r="J1742" i="1"/>
  <c r="J1702" i="1" s="1"/>
  <c r="I1742" i="1"/>
  <c r="H1742" i="1"/>
  <c r="G1742" i="1"/>
  <c r="F1742" i="1"/>
  <c r="E1742" i="1"/>
  <c r="D1742" i="1"/>
  <c r="AA1742" i="1" s="1"/>
  <c r="C1742" i="1"/>
  <c r="B1742" i="1"/>
  <c r="Y1741" i="1"/>
  <c r="Y1701" i="1" s="1"/>
  <c r="X1741" i="1"/>
  <c r="W1741" i="1"/>
  <c r="V1741" i="1"/>
  <c r="U1741" i="1"/>
  <c r="T1741" i="1"/>
  <c r="S1741" i="1"/>
  <c r="S1701" i="1" s="1"/>
  <c r="S1691" i="1" s="1"/>
  <c r="R1741" i="1"/>
  <c r="Q1741" i="1"/>
  <c r="P1741" i="1"/>
  <c r="O1741" i="1"/>
  <c r="N1741" i="1"/>
  <c r="M1741" i="1"/>
  <c r="M1701" i="1" s="1"/>
  <c r="L1741" i="1"/>
  <c r="K1741" i="1"/>
  <c r="J1741" i="1"/>
  <c r="I1741" i="1"/>
  <c r="H1741" i="1"/>
  <c r="G1741" i="1"/>
  <c r="G1701" i="1" s="1"/>
  <c r="G1691" i="1" s="1"/>
  <c r="F1741" i="1"/>
  <c r="E1741" i="1"/>
  <c r="D1741" i="1"/>
  <c r="C1741" i="1"/>
  <c r="B1741" i="1"/>
  <c r="Y1740" i="1"/>
  <c r="Y1744" i="1" s="1"/>
  <c r="Y1746" i="1" s="1"/>
  <c r="X1740" i="1"/>
  <c r="W1740" i="1"/>
  <c r="V1740" i="1"/>
  <c r="V1744" i="1" s="1"/>
  <c r="V1746" i="1" s="1"/>
  <c r="U1740" i="1"/>
  <c r="T1740" i="1"/>
  <c r="T1744" i="1" s="1"/>
  <c r="T1746" i="1" s="1"/>
  <c r="S1740" i="1"/>
  <c r="R1740" i="1"/>
  <c r="Q1740" i="1"/>
  <c r="Q1744" i="1" s="1"/>
  <c r="P1740" i="1"/>
  <c r="O1740" i="1"/>
  <c r="O1744" i="1" s="1"/>
  <c r="N1740" i="1"/>
  <c r="M1740" i="1"/>
  <c r="M1744" i="1" s="1"/>
  <c r="M1746" i="1" s="1"/>
  <c r="L1740" i="1"/>
  <c r="K1740" i="1"/>
  <c r="J1740" i="1"/>
  <c r="I1740" i="1"/>
  <c r="H1740" i="1"/>
  <c r="H1744" i="1" s="1"/>
  <c r="H1746" i="1" s="1"/>
  <c r="G1740" i="1"/>
  <c r="F1740" i="1"/>
  <c r="E1740" i="1"/>
  <c r="E1744" i="1" s="1"/>
  <c r="D1740" i="1"/>
  <c r="C1740" i="1"/>
  <c r="C1744" i="1" s="1"/>
  <c r="B1740" i="1"/>
  <c r="B1744" i="1" s="1"/>
  <c r="B1746" i="1" s="1"/>
  <c r="M1736" i="1"/>
  <c r="G1736" i="1"/>
  <c r="Y1735" i="1"/>
  <c r="X1735" i="1"/>
  <c r="W1735" i="1"/>
  <c r="W1705" i="1" s="1"/>
  <c r="V1735" i="1"/>
  <c r="U1735" i="1"/>
  <c r="T1735" i="1"/>
  <c r="S1735" i="1"/>
  <c r="R1735" i="1"/>
  <c r="Q1735" i="1"/>
  <c r="P1735" i="1"/>
  <c r="P1736" i="1" s="1"/>
  <c r="O1735" i="1"/>
  <c r="N1735" i="1"/>
  <c r="M1735" i="1"/>
  <c r="L1735" i="1"/>
  <c r="K1735" i="1"/>
  <c r="K1705" i="1" s="1"/>
  <c r="J1735" i="1"/>
  <c r="I1735" i="1"/>
  <c r="H1735" i="1"/>
  <c r="G1735" i="1"/>
  <c r="F1735" i="1"/>
  <c r="E1735" i="1"/>
  <c r="D1735" i="1"/>
  <c r="C1735" i="1"/>
  <c r="B1735" i="1"/>
  <c r="Y1734" i="1"/>
  <c r="Y1736" i="1" s="1"/>
  <c r="S1734" i="1"/>
  <c r="S1736" i="1" s="1"/>
  <c r="M1734" i="1"/>
  <c r="G1734" i="1"/>
  <c r="B1734" i="1"/>
  <c r="Y1733" i="1"/>
  <c r="X1733" i="1"/>
  <c r="W1733" i="1"/>
  <c r="V1733" i="1"/>
  <c r="U1733" i="1"/>
  <c r="T1733" i="1"/>
  <c r="S1733" i="1"/>
  <c r="R1733" i="1"/>
  <c r="Q1733" i="1"/>
  <c r="P1733" i="1"/>
  <c r="P1734" i="1" s="1"/>
  <c r="O1733" i="1"/>
  <c r="O1703" i="1" s="1"/>
  <c r="O1693" i="1" s="1"/>
  <c r="N1733" i="1"/>
  <c r="M1733" i="1"/>
  <c r="L1733" i="1"/>
  <c r="K1733" i="1"/>
  <c r="J1733" i="1"/>
  <c r="I1733" i="1"/>
  <c r="H1733" i="1"/>
  <c r="G1733" i="1"/>
  <c r="F1733" i="1"/>
  <c r="E1733" i="1"/>
  <c r="D1733" i="1"/>
  <c r="D1734" i="1" s="1"/>
  <c r="C1733" i="1"/>
  <c r="C1703" i="1" s="1"/>
  <c r="C1693" i="1" s="1"/>
  <c r="B1733" i="1"/>
  <c r="Y1732" i="1"/>
  <c r="X1732" i="1"/>
  <c r="W1732" i="1"/>
  <c r="V1732" i="1"/>
  <c r="U1732" i="1"/>
  <c r="T1732" i="1"/>
  <c r="S1732" i="1"/>
  <c r="R1732" i="1"/>
  <c r="Q1732" i="1"/>
  <c r="Q1702" i="1" s="1"/>
  <c r="Q1692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E1702" i="1" s="1"/>
  <c r="E1692" i="1" s="1"/>
  <c r="D1732" i="1"/>
  <c r="C1732" i="1"/>
  <c r="B1732" i="1"/>
  <c r="Y1731" i="1"/>
  <c r="X1731" i="1"/>
  <c r="W1731" i="1"/>
  <c r="V1731" i="1"/>
  <c r="U1731" i="1"/>
  <c r="T1731" i="1"/>
  <c r="T1701" i="1" s="1"/>
  <c r="T1691" i="1" s="1"/>
  <c r="T1681" i="1" s="1"/>
  <c r="S1731" i="1"/>
  <c r="R1731" i="1"/>
  <c r="Q1731" i="1"/>
  <c r="P1731" i="1"/>
  <c r="O1731" i="1"/>
  <c r="N1731" i="1"/>
  <c r="N1734" i="1" s="1"/>
  <c r="M1731" i="1"/>
  <c r="L1731" i="1"/>
  <c r="K1731" i="1"/>
  <c r="J1731" i="1"/>
  <c r="I1731" i="1"/>
  <c r="H1731" i="1"/>
  <c r="H1701" i="1" s="1"/>
  <c r="H1691" i="1" s="1"/>
  <c r="H1681" i="1" s="1"/>
  <c r="G1731" i="1"/>
  <c r="F1731" i="1"/>
  <c r="E1731" i="1"/>
  <c r="D1731" i="1"/>
  <c r="C1731" i="1"/>
  <c r="B1731" i="1"/>
  <c r="Y1730" i="1"/>
  <c r="X1730" i="1"/>
  <c r="X1734" i="1" s="1"/>
  <c r="W1730" i="1"/>
  <c r="V1730" i="1"/>
  <c r="V1734" i="1" s="1"/>
  <c r="U1730" i="1"/>
  <c r="T1730" i="1"/>
  <c r="T1734" i="1" s="1"/>
  <c r="T1736" i="1" s="1"/>
  <c r="S1730" i="1"/>
  <c r="R1730" i="1"/>
  <c r="R1734" i="1" s="1"/>
  <c r="Q1730" i="1"/>
  <c r="Q1734" i="1" s="1"/>
  <c r="Q1736" i="1" s="1"/>
  <c r="P1730" i="1"/>
  <c r="O1730" i="1"/>
  <c r="N1730" i="1"/>
  <c r="M1730" i="1"/>
  <c r="L1730" i="1"/>
  <c r="L1734" i="1" s="1"/>
  <c r="K1730" i="1"/>
  <c r="J1730" i="1"/>
  <c r="J1734" i="1" s="1"/>
  <c r="I1730" i="1"/>
  <c r="H1730" i="1"/>
  <c r="H1734" i="1" s="1"/>
  <c r="H1736" i="1" s="1"/>
  <c r="G1730" i="1"/>
  <c r="F1730" i="1"/>
  <c r="F1734" i="1" s="1"/>
  <c r="E1730" i="1"/>
  <c r="E1734" i="1" s="1"/>
  <c r="E1736" i="1" s="1"/>
  <c r="D1730" i="1"/>
  <c r="C1730" i="1"/>
  <c r="B1730" i="1"/>
  <c r="N1726" i="1"/>
  <c r="H1726" i="1"/>
  <c r="B1726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T1724" i="1"/>
  <c r="T1726" i="1" s="1"/>
  <c r="N1724" i="1"/>
  <c r="H1724" i="1"/>
  <c r="B1724" i="1"/>
  <c r="Y1723" i="1"/>
  <c r="X1723" i="1"/>
  <c r="W1723" i="1"/>
  <c r="W1724" i="1" s="1"/>
  <c r="V1723" i="1"/>
  <c r="V1703" i="1" s="1"/>
  <c r="V1693" i="1" s="1"/>
  <c r="U1723" i="1"/>
  <c r="T1723" i="1"/>
  <c r="S1723" i="1"/>
  <c r="R1723" i="1"/>
  <c r="Q1723" i="1"/>
  <c r="P1723" i="1"/>
  <c r="O1723" i="1"/>
  <c r="N1723" i="1"/>
  <c r="M1723" i="1"/>
  <c r="L1723" i="1"/>
  <c r="K1723" i="1"/>
  <c r="K1724" i="1" s="1"/>
  <c r="J1723" i="1"/>
  <c r="J1703" i="1" s="1"/>
  <c r="J1693" i="1" s="1"/>
  <c r="I1723" i="1"/>
  <c r="H1723" i="1"/>
  <c r="G1723" i="1"/>
  <c r="F1723" i="1"/>
  <c r="E1723" i="1"/>
  <c r="D1723" i="1"/>
  <c r="C1723" i="1"/>
  <c r="B1723" i="1"/>
  <c r="Y1722" i="1"/>
  <c r="X1722" i="1"/>
  <c r="X1702" i="1" s="1"/>
  <c r="X1692" i="1" s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L1702" i="1" s="1"/>
  <c r="L1692" i="1" s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U1724" i="1" s="1"/>
  <c r="T1721" i="1"/>
  <c r="S1721" i="1"/>
  <c r="R1721" i="1"/>
  <c r="Q1721" i="1"/>
  <c r="P1721" i="1"/>
  <c r="O1721" i="1"/>
  <c r="O1701" i="1" s="1"/>
  <c r="O1691" i="1" s="1"/>
  <c r="O1681" i="1" s="1"/>
  <c r="N1721" i="1"/>
  <c r="M1721" i="1"/>
  <c r="L1721" i="1"/>
  <c r="K1721" i="1"/>
  <c r="J1721" i="1"/>
  <c r="I1721" i="1"/>
  <c r="I1724" i="1" s="1"/>
  <c r="H1721" i="1"/>
  <c r="G1721" i="1"/>
  <c r="F1721" i="1"/>
  <c r="E1721" i="1"/>
  <c r="D1721" i="1"/>
  <c r="C1721" i="1"/>
  <c r="C1701" i="1" s="1"/>
  <c r="C1691" i="1" s="1"/>
  <c r="C1681" i="1" s="1"/>
  <c r="B1721" i="1"/>
  <c r="Y1720" i="1"/>
  <c r="X1720" i="1"/>
  <c r="W1720" i="1"/>
  <c r="V1720" i="1"/>
  <c r="V1724" i="1" s="1"/>
  <c r="U1720" i="1"/>
  <c r="T1720" i="1"/>
  <c r="S1720" i="1"/>
  <c r="S1724" i="1" s="1"/>
  <c r="R1720" i="1"/>
  <c r="Q1720" i="1"/>
  <c r="Q1724" i="1" s="1"/>
  <c r="P1720" i="1"/>
  <c r="O1720" i="1"/>
  <c r="O1724" i="1" s="1"/>
  <c r="O1726" i="1" s="1"/>
  <c r="N1720" i="1"/>
  <c r="M1720" i="1"/>
  <c r="Z1720" i="1" s="1"/>
  <c r="AB1720" i="1" s="1"/>
  <c r="L1720" i="1"/>
  <c r="K1720" i="1"/>
  <c r="J1720" i="1"/>
  <c r="J1724" i="1" s="1"/>
  <c r="I1720" i="1"/>
  <c r="H1720" i="1"/>
  <c r="G1720" i="1"/>
  <c r="G1724" i="1" s="1"/>
  <c r="F1720" i="1"/>
  <c r="E1720" i="1"/>
  <c r="E1724" i="1" s="1"/>
  <c r="D1720" i="1"/>
  <c r="C1720" i="1"/>
  <c r="C1724" i="1" s="1"/>
  <c r="C1726" i="1" s="1"/>
  <c r="B1720" i="1"/>
  <c r="U1716" i="1"/>
  <c r="Y1715" i="1"/>
  <c r="X1715" i="1"/>
  <c r="W1715" i="1"/>
  <c r="V1715" i="1"/>
  <c r="U1715" i="1"/>
  <c r="T1715" i="1"/>
  <c r="S1715" i="1"/>
  <c r="R1715" i="1"/>
  <c r="Q1715" i="1"/>
  <c r="P1715" i="1"/>
  <c r="P1705" i="1" s="1"/>
  <c r="P1695" i="1" s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D1705" i="1" s="1"/>
  <c r="C1715" i="1"/>
  <c r="B1715" i="1"/>
  <c r="U1714" i="1"/>
  <c r="P1714" i="1"/>
  <c r="O1714" i="1"/>
  <c r="O1716" i="1" s="1"/>
  <c r="I1714" i="1"/>
  <c r="I1716" i="1" s="1"/>
  <c r="C1714" i="1"/>
  <c r="C1716" i="1" s="1"/>
  <c r="Y1713" i="1"/>
  <c r="X1713" i="1"/>
  <c r="W1713" i="1"/>
  <c r="V1713" i="1"/>
  <c r="U1713" i="1"/>
  <c r="T1713" i="1"/>
  <c r="S1713" i="1"/>
  <c r="R1713" i="1"/>
  <c r="Q1713" i="1"/>
  <c r="Q1703" i="1" s="1"/>
  <c r="Q1693" i="1" s="1"/>
  <c r="P1713" i="1"/>
  <c r="O1713" i="1"/>
  <c r="N1713" i="1"/>
  <c r="M1713" i="1"/>
  <c r="L1713" i="1"/>
  <c r="K1713" i="1"/>
  <c r="J1713" i="1"/>
  <c r="I1713" i="1"/>
  <c r="H1713" i="1"/>
  <c r="G1713" i="1"/>
  <c r="F1713" i="1"/>
  <c r="F1703" i="1" s="1"/>
  <c r="F1693" i="1" s="1"/>
  <c r="F1683" i="1" s="1"/>
  <c r="E1713" i="1"/>
  <c r="E1703" i="1" s="1"/>
  <c r="E1693" i="1" s="1"/>
  <c r="D1713" i="1"/>
  <c r="C1713" i="1"/>
  <c r="B1713" i="1"/>
  <c r="Y1712" i="1"/>
  <c r="X1712" i="1"/>
  <c r="W1712" i="1"/>
  <c r="V1712" i="1"/>
  <c r="U1712" i="1"/>
  <c r="T1712" i="1"/>
  <c r="T1702" i="1" s="1"/>
  <c r="T1692" i="1" s="1"/>
  <c r="T1682" i="1" s="1"/>
  <c r="S1712" i="1"/>
  <c r="S1702" i="1" s="1"/>
  <c r="S1692" i="1" s="1"/>
  <c r="R1712" i="1"/>
  <c r="Q1712" i="1"/>
  <c r="P1712" i="1"/>
  <c r="O1712" i="1"/>
  <c r="N1712" i="1"/>
  <c r="M1712" i="1"/>
  <c r="L1712" i="1"/>
  <c r="K1712" i="1"/>
  <c r="J1712" i="1"/>
  <c r="I1712" i="1"/>
  <c r="H1712" i="1"/>
  <c r="G1712" i="1"/>
  <c r="G1702" i="1" s="1"/>
  <c r="G1692" i="1" s="1"/>
  <c r="F1712" i="1"/>
  <c r="E1712" i="1"/>
  <c r="D1712" i="1"/>
  <c r="C1712" i="1"/>
  <c r="B1712" i="1"/>
  <c r="Y1711" i="1"/>
  <c r="X1711" i="1"/>
  <c r="W1711" i="1"/>
  <c r="V1711" i="1"/>
  <c r="V1701" i="1" s="1"/>
  <c r="V1691" i="1" s="1"/>
  <c r="U1711" i="1"/>
  <c r="T1711" i="1"/>
  <c r="S1711" i="1"/>
  <c r="R1711" i="1"/>
  <c r="Q1711" i="1"/>
  <c r="P1711" i="1"/>
  <c r="P1701" i="1" s="1"/>
  <c r="O1711" i="1"/>
  <c r="N1711" i="1"/>
  <c r="M1711" i="1"/>
  <c r="L1711" i="1"/>
  <c r="K1711" i="1"/>
  <c r="J1711" i="1"/>
  <c r="J1701" i="1" s="1"/>
  <c r="J1691" i="1" s="1"/>
  <c r="I1711" i="1"/>
  <c r="H1711" i="1"/>
  <c r="G1711" i="1"/>
  <c r="F1711" i="1"/>
  <c r="E1711" i="1"/>
  <c r="D1711" i="1"/>
  <c r="C1711" i="1"/>
  <c r="B1711" i="1"/>
  <c r="B1701" i="1" s="1"/>
  <c r="Y1710" i="1"/>
  <c r="X1710" i="1"/>
  <c r="X1714" i="1" s="1"/>
  <c r="W1710" i="1"/>
  <c r="W1714" i="1" s="1"/>
  <c r="W1716" i="1" s="1"/>
  <c r="V1710" i="1"/>
  <c r="V1714" i="1" s="1"/>
  <c r="V1716" i="1" s="1"/>
  <c r="U1710" i="1"/>
  <c r="T1710" i="1"/>
  <c r="T1714" i="1" s="1"/>
  <c r="S1710" i="1"/>
  <c r="R1710" i="1"/>
  <c r="Q1710" i="1"/>
  <c r="P1710" i="1"/>
  <c r="O1710" i="1"/>
  <c r="N1710" i="1"/>
  <c r="N1714" i="1" s="1"/>
  <c r="M1710" i="1"/>
  <c r="L1710" i="1"/>
  <c r="L1714" i="1" s="1"/>
  <c r="K1710" i="1"/>
  <c r="K1714" i="1" s="1"/>
  <c r="K1716" i="1" s="1"/>
  <c r="J1710" i="1"/>
  <c r="J1714" i="1" s="1"/>
  <c r="J1716" i="1" s="1"/>
  <c r="I1710" i="1"/>
  <c r="H1710" i="1"/>
  <c r="H1714" i="1" s="1"/>
  <c r="G1710" i="1"/>
  <c r="F1710" i="1"/>
  <c r="E1710" i="1"/>
  <c r="D1710" i="1"/>
  <c r="C1710" i="1"/>
  <c r="B1710" i="1"/>
  <c r="B1714" i="1" s="1"/>
  <c r="Y1705" i="1"/>
  <c r="S1705" i="1"/>
  <c r="G1705" i="1"/>
  <c r="X1703" i="1"/>
  <c r="X1693" i="1" s="1"/>
  <c r="R1703" i="1"/>
  <c r="R1693" i="1" s="1"/>
  <c r="R1683" i="1" s="1"/>
  <c r="P1703" i="1"/>
  <c r="P1693" i="1" s="1"/>
  <c r="M1703" i="1"/>
  <c r="M1693" i="1" s="1"/>
  <c r="L1703" i="1"/>
  <c r="L1693" i="1" s="1"/>
  <c r="D1703" i="1"/>
  <c r="R1702" i="1"/>
  <c r="R1692" i="1" s="1"/>
  <c r="O1702" i="1"/>
  <c r="N1702" i="1"/>
  <c r="N1692" i="1" s="1"/>
  <c r="H1702" i="1"/>
  <c r="H1692" i="1" s="1"/>
  <c r="H1682" i="1" s="1"/>
  <c r="F1702" i="1"/>
  <c r="F1692" i="1" s="1"/>
  <c r="C1702" i="1"/>
  <c r="C1692" i="1" s="1"/>
  <c r="C1682" i="1" s="1"/>
  <c r="B1702" i="1"/>
  <c r="B1692" i="1" s="1"/>
  <c r="W1701" i="1"/>
  <c r="W1691" i="1" s="1"/>
  <c r="U1701" i="1"/>
  <c r="U1691" i="1" s="1"/>
  <c r="R1701" i="1"/>
  <c r="Q1701" i="1"/>
  <c r="Q1691" i="1" s="1"/>
  <c r="K1701" i="1"/>
  <c r="K1691" i="1" s="1"/>
  <c r="I1701" i="1"/>
  <c r="I1691" i="1" s="1"/>
  <c r="F1701" i="1"/>
  <c r="E1701" i="1"/>
  <c r="E1691" i="1" s="1"/>
  <c r="X1700" i="1"/>
  <c r="U1700" i="1"/>
  <c r="T1700" i="1"/>
  <c r="L1700" i="1"/>
  <c r="I1700" i="1"/>
  <c r="H1700" i="1"/>
  <c r="T1693" i="1"/>
  <c r="H1693" i="1"/>
  <c r="V1692" i="1"/>
  <c r="U1692" i="1"/>
  <c r="O1692" i="1"/>
  <c r="O1682" i="1" s="1"/>
  <c r="J1692" i="1"/>
  <c r="I1692" i="1"/>
  <c r="Y1691" i="1"/>
  <c r="X1691" i="1"/>
  <c r="X1681" i="1" s="1"/>
  <c r="R1691" i="1"/>
  <c r="R1681" i="1" s="1"/>
  <c r="P1691" i="1"/>
  <c r="P1681" i="1" s="1"/>
  <c r="M1691" i="1"/>
  <c r="F1691" i="1"/>
  <c r="F1681" i="1" s="1"/>
  <c r="B1691" i="1"/>
  <c r="U1690" i="1"/>
  <c r="I1690" i="1"/>
  <c r="I1680" i="1" s="1"/>
  <c r="P1685" i="1"/>
  <c r="X1683" i="1"/>
  <c r="V1683" i="1"/>
  <c r="T1683" i="1"/>
  <c r="Q1683" i="1"/>
  <c r="P1683" i="1"/>
  <c r="O1683" i="1"/>
  <c r="L1683" i="1"/>
  <c r="J1683" i="1"/>
  <c r="H1683" i="1"/>
  <c r="E1683" i="1"/>
  <c r="C1683" i="1"/>
  <c r="X1682" i="1"/>
  <c r="V1682" i="1"/>
  <c r="U1682" i="1"/>
  <c r="S1682" i="1"/>
  <c r="R1682" i="1"/>
  <c r="Q1682" i="1"/>
  <c r="N1682" i="1"/>
  <c r="L1682" i="1"/>
  <c r="J1682" i="1"/>
  <c r="I1682" i="1"/>
  <c r="G1682" i="1"/>
  <c r="F1682" i="1"/>
  <c r="E1682" i="1"/>
  <c r="B1682" i="1"/>
  <c r="Y1681" i="1"/>
  <c r="W1681" i="1"/>
  <c r="V1681" i="1"/>
  <c r="U1681" i="1"/>
  <c r="S1681" i="1"/>
  <c r="Q1681" i="1"/>
  <c r="M1681" i="1"/>
  <c r="K1681" i="1"/>
  <c r="J1681" i="1"/>
  <c r="I1681" i="1"/>
  <c r="G1681" i="1"/>
  <c r="E1681" i="1"/>
  <c r="B1681" i="1"/>
  <c r="Z1677" i="1"/>
  <c r="Y1675" i="1"/>
  <c r="X1675" i="1"/>
  <c r="W1675" i="1"/>
  <c r="W1665" i="1" s="1"/>
  <c r="V1675" i="1"/>
  <c r="V1665" i="1" s="1"/>
  <c r="U1675" i="1"/>
  <c r="T1675" i="1"/>
  <c r="S1675" i="1"/>
  <c r="R1675" i="1"/>
  <c r="R1676" i="1" s="1"/>
  <c r="Q1675" i="1"/>
  <c r="P1675" i="1"/>
  <c r="O1675" i="1"/>
  <c r="O1665" i="1" s="1"/>
  <c r="N1675" i="1"/>
  <c r="M1675" i="1"/>
  <c r="L1675" i="1"/>
  <c r="K1675" i="1"/>
  <c r="K1665" i="1" s="1"/>
  <c r="J1675" i="1"/>
  <c r="J1665" i="1" s="1"/>
  <c r="I1675" i="1"/>
  <c r="H1675" i="1"/>
  <c r="G1675" i="1"/>
  <c r="F1675" i="1"/>
  <c r="F1676" i="1" s="1"/>
  <c r="E1675" i="1"/>
  <c r="D1675" i="1"/>
  <c r="C1675" i="1"/>
  <c r="C1665" i="1" s="1"/>
  <c r="B1675" i="1"/>
  <c r="R1674" i="1"/>
  <c r="O1674" i="1"/>
  <c r="F1674" i="1"/>
  <c r="C1674" i="1"/>
  <c r="Y1673" i="1"/>
  <c r="X1673" i="1"/>
  <c r="W1673" i="1"/>
  <c r="V1673" i="1"/>
  <c r="U1673" i="1"/>
  <c r="T1673" i="1"/>
  <c r="T1663" i="1" s="1"/>
  <c r="T1653" i="1" s="1"/>
  <c r="S1673" i="1"/>
  <c r="R1673" i="1"/>
  <c r="Q1673" i="1"/>
  <c r="Q1663" i="1" s="1"/>
  <c r="Q1653" i="1" s="1"/>
  <c r="P1673" i="1"/>
  <c r="P1663" i="1" s="1"/>
  <c r="P1653" i="1" s="1"/>
  <c r="O1673" i="1"/>
  <c r="O1663" i="1" s="1"/>
  <c r="O1653" i="1" s="1"/>
  <c r="N1673" i="1"/>
  <c r="Z1673" i="1" s="1"/>
  <c r="AA1673" i="1" s="1"/>
  <c r="M1673" i="1"/>
  <c r="L1673" i="1"/>
  <c r="K1673" i="1"/>
  <c r="J1673" i="1"/>
  <c r="I1673" i="1"/>
  <c r="H1673" i="1"/>
  <c r="H1663" i="1" s="1"/>
  <c r="H1653" i="1" s="1"/>
  <c r="G1673" i="1"/>
  <c r="F1673" i="1"/>
  <c r="E1673" i="1"/>
  <c r="E1663" i="1" s="1"/>
  <c r="D1673" i="1"/>
  <c r="D1663" i="1" s="1"/>
  <c r="C1673" i="1"/>
  <c r="C1663" i="1" s="1"/>
  <c r="C1653" i="1" s="1"/>
  <c r="B1673" i="1"/>
  <c r="Y1672" i="1"/>
  <c r="X1672" i="1"/>
  <c r="W1672" i="1"/>
  <c r="V1672" i="1"/>
  <c r="V1662" i="1" s="1"/>
  <c r="V1652" i="1" s="1"/>
  <c r="U1672" i="1"/>
  <c r="T1672" i="1"/>
  <c r="S1672" i="1"/>
  <c r="S1662" i="1" s="1"/>
  <c r="R1672" i="1"/>
  <c r="R1662" i="1" s="1"/>
  <c r="R1652" i="1" s="1"/>
  <c r="Q1672" i="1"/>
  <c r="Q1662" i="1" s="1"/>
  <c r="Q1652" i="1" s="1"/>
  <c r="P1672" i="1"/>
  <c r="O1672" i="1"/>
  <c r="N1672" i="1"/>
  <c r="N1674" i="1" s="1"/>
  <c r="M1672" i="1"/>
  <c r="Z1672" i="1" s="1"/>
  <c r="L1672" i="1"/>
  <c r="K1672" i="1"/>
  <c r="J1672" i="1"/>
  <c r="J1662" i="1" s="1"/>
  <c r="J1652" i="1" s="1"/>
  <c r="I1672" i="1"/>
  <c r="H1672" i="1"/>
  <c r="G1672" i="1"/>
  <c r="G1662" i="1" s="1"/>
  <c r="F1672" i="1"/>
  <c r="F1662" i="1" s="1"/>
  <c r="F1652" i="1" s="1"/>
  <c r="E1672" i="1"/>
  <c r="E1662" i="1" s="1"/>
  <c r="E1652" i="1" s="1"/>
  <c r="D1672" i="1"/>
  <c r="C1672" i="1"/>
  <c r="B1672" i="1"/>
  <c r="B1674" i="1" s="1"/>
  <c r="Y1671" i="1"/>
  <c r="Y1661" i="1" s="1"/>
  <c r="Y1651" i="1" s="1"/>
  <c r="X1671" i="1"/>
  <c r="W1671" i="1"/>
  <c r="V1671" i="1"/>
  <c r="U1671" i="1"/>
  <c r="U1674" i="1" s="1"/>
  <c r="U1676" i="1" s="1"/>
  <c r="T1671" i="1"/>
  <c r="T1661" i="1" s="1"/>
  <c r="T1651" i="1" s="1"/>
  <c r="S1671" i="1"/>
  <c r="R1671" i="1"/>
  <c r="Q1671" i="1"/>
  <c r="P1671" i="1"/>
  <c r="O1671" i="1"/>
  <c r="N1671" i="1"/>
  <c r="M1671" i="1"/>
  <c r="M1661" i="1" s="1"/>
  <c r="L1671" i="1"/>
  <c r="K1671" i="1"/>
  <c r="J1671" i="1"/>
  <c r="I1671" i="1"/>
  <c r="I1674" i="1" s="1"/>
  <c r="I1676" i="1" s="1"/>
  <c r="H1671" i="1"/>
  <c r="H1661" i="1" s="1"/>
  <c r="H1651" i="1" s="1"/>
  <c r="G1671" i="1"/>
  <c r="F1671" i="1"/>
  <c r="E1671" i="1"/>
  <c r="D1671" i="1"/>
  <c r="C1671" i="1"/>
  <c r="B1671" i="1"/>
  <c r="Y1670" i="1"/>
  <c r="X1670" i="1"/>
  <c r="X1674" i="1" s="1"/>
  <c r="W1670" i="1"/>
  <c r="W1674" i="1" s="1"/>
  <c r="V1670" i="1"/>
  <c r="U1670" i="1"/>
  <c r="T1670" i="1"/>
  <c r="T1674" i="1" s="1"/>
  <c r="T1676" i="1" s="1"/>
  <c r="S1670" i="1"/>
  <c r="S1674" i="1" s="1"/>
  <c r="S1676" i="1" s="1"/>
  <c r="R1670" i="1"/>
  <c r="Q1670" i="1"/>
  <c r="Q1674" i="1" s="1"/>
  <c r="P1670" i="1"/>
  <c r="P1660" i="1" s="1"/>
  <c r="O1670" i="1"/>
  <c r="N1670" i="1"/>
  <c r="M1670" i="1"/>
  <c r="L1670" i="1"/>
  <c r="L1674" i="1" s="1"/>
  <c r="K1670" i="1"/>
  <c r="K1674" i="1" s="1"/>
  <c r="J1670" i="1"/>
  <c r="I1670" i="1"/>
  <c r="H1670" i="1"/>
  <c r="H1674" i="1" s="1"/>
  <c r="H1676" i="1" s="1"/>
  <c r="G1670" i="1"/>
  <c r="G1674" i="1" s="1"/>
  <c r="G1676" i="1" s="1"/>
  <c r="F1670" i="1"/>
  <c r="E1670" i="1"/>
  <c r="E1674" i="1" s="1"/>
  <c r="D1670" i="1"/>
  <c r="D1660" i="1" s="1"/>
  <c r="C1670" i="1"/>
  <c r="B1670" i="1"/>
  <c r="Y1665" i="1"/>
  <c r="U1665" i="1"/>
  <c r="T1665" i="1"/>
  <c r="S1665" i="1"/>
  <c r="R1665" i="1"/>
  <c r="R1655" i="1" s="1"/>
  <c r="Q1665" i="1"/>
  <c r="Q1655" i="1" s="1"/>
  <c r="P1665" i="1"/>
  <c r="N1665" i="1"/>
  <c r="M1665" i="1"/>
  <c r="I1665" i="1"/>
  <c r="H1665" i="1"/>
  <c r="G1665" i="1"/>
  <c r="F1665" i="1"/>
  <c r="F1655" i="1" s="1"/>
  <c r="E1665" i="1"/>
  <c r="E1655" i="1" s="1"/>
  <c r="D1665" i="1"/>
  <c r="B1665" i="1"/>
  <c r="Y1663" i="1"/>
  <c r="X1663" i="1"/>
  <c r="X1653" i="1" s="1"/>
  <c r="W1663" i="1"/>
  <c r="W1653" i="1" s="1"/>
  <c r="V1663" i="1"/>
  <c r="V1653" i="1" s="1"/>
  <c r="U1663" i="1"/>
  <c r="S1663" i="1"/>
  <c r="R1663" i="1"/>
  <c r="N1663" i="1"/>
  <c r="M1663" i="1"/>
  <c r="L1663" i="1"/>
  <c r="L1653" i="1" s="1"/>
  <c r="K1663" i="1"/>
  <c r="K1653" i="1" s="1"/>
  <c r="J1663" i="1"/>
  <c r="J1653" i="1" s="1"/>
  <c r="I1663" i="1"/>
  <c r="G1663" i="1"/>
  <c r="F1663" i="1"/>
  <c r="B1663" i="1"/>
  <c r="Y1662" i="1"/>
  <c r="Y1652" i="1" s="1"/>
  <c r="X1662" i="1"/>
  <c r="X1652" i="1" s="1"/>
  <c r="W1662" i="1"/>
  <c r="U1662" i="1"/>
  <c r="T1662" i="1"/>
  <c r="P1662" i="1"/>
  <c r="O1662" i="1"/>
  <c r="N1662" i="1"/>
  <c r="N1652" i="1" s="1"/>
  <c r="M1662" i="1"/>
  <c r="M1652" i="1" s="1"/>
  <c r="Z1652" i="1" s="1"/>
  <c r="L1662" i="1"/>
  <c r="L1652" i="1" s="1"/>
  <c r="K1662" i="1"/>
  <c r="I1662" i="1"/>
  <c r="H1662" i="1"/>
  <c r="D1662" i="1"/>
  <c r="C1662" i="1"/>
  <c r="B1662" i="1"/>
  <c r="B1652" i="1" s="1"/>
  <c r="X1661" i="1"/>
  <c r="W1661" i="1"/>
  <c r="S1661" i="1"/>
  <c r="R1661" i="1"/>
  <c r="Q1661" i="1"/>
  <c r="P1661" i="1"/>
  <c r="P1651" i="1" s="1"/>
  <c r="O1661" i="1"/>
  <c r="O1651" i="1" s="1"/>
  <c r="N1661" i="1"/>
  <c r="L1661" i="1"/>
  <c r="K1661" i="1"/>
  <c r="G1661" i="1"/>
  <c r="F1661" i="1"/>
  <c r="E1661" i="1"/>
  <c r="D1661" i="1"/>
  <c r="D1651" i="1" s="1"/>
  <c r="C1661" i="1"/>
  <c r="C1651" i="1" s="1"/>
  <c r="B1661" i="1"/>
  <c r="V1660" i="1"/>
  <c r="U1660" i="1"/>
  <c r="T1660" i="1"/>
  <c r="S1660" i="1"/>
  <c r="S1664" i="1" s="1"/>
  <c r="R1660" i="1"/>
  <c r="R1664" i="1" s="1"/>
  <c r="Q1660" i="1"/>
  <c r="O1660" i="1"/>
  <c r="N1660" i="1"/>
  <c r="N1664" i="1" s="1"/>
  <c r="N1666" i="1" s="1"/>
  <c r="J1660" i="1"/>
  <c r="I1660" i="1"/>
  <c r="H1660" i="1"/>
  <c r="G1660" i="1"/>
  <c r="G1664" i="1" s="1"/>
  <c r="F1660" i="1"/>
  <c r="E1660" i="1"/>
  <c r="C1660" i="1"/>
  <c r="B1660" i="1"/>
  <c r="Y1655" i="1"/>
  <c r="U1655" i="1"/>
  <c r="T1655" i="1"/>
  <c r="P1655" i="1"/>
  <c r="N1655" i="1"/>
  <c r="M1655" i="1"/>
  <c r="I1655" i="1"/>
  <c r="H1655" i="1"/>
  <c r="D1655" i="1"/>
  <c r="B1655" i="1"/>
  <c r="C1654" i="1"/>
  <c r="Y1653" i="1"/>
  <c r="U1653" i="1"/>
  <c r="S1653" i="1"/>
  <c r="R1653" i="1"/>
  <c r="N1653" i="1"/>
  <c r="M1653" i="1"/>
  <c r="I1653" i="1"/>
  <c r="G1653" i="1"/>
  <c r="F1653" i="1"/>
  <c r="E1653" i="1"/>
  <c r="B1653" i="1"/>
  <c r="W1652" i="1"/>
  <c r="U1652" i="1"/>
  <c r="T1652" i="1"/>
  <c r="S1652" i="1"/>
  <c r="P1652" i="1"/>
  <c r="O1652" i="1"/>
  <c r="K1652" i="1"/>
  <c r="I1652" i="1"/>
  <c r="H1652" i="1"/>
  <c r="G1652" i="1"/>
  <c r="D1652" i="1"/>
  <c r="AA1652" i="1" s="1"/>
  <c r="C1652" i="1"/>
  <c r="X1651" i="1"/>
  <c r="W1651" i="1"/>
  <c r="S1651" i="1"/>
  <c r="R1651" i="1"/>
  <c r="N1651" i="1"/>
  <c r="L1651" i="1"/>
  <c r="K1651" i="1"/>
  <c r="G1651" i="1"/>
  <c r="F1651" i="1"/>
  <c r="B1651" i="1"/>
  <c r="V1650" i="1"/>
  <c r="U1650" i="1"/>
  <c r="Q1650" i="1"/>
  <c r="O1650" i="1"/>
  <c r="O1654" i="1" s="1"/>
  <c r="N1650" i="1"/>
  <c r="J1650" i="1"/>
  <c r="I1650" i="1"/>
  <c r="E1650" i="1"/>
  <c r="C1650" i="1"/>
  <c r="B1650" i="1"/>
  <c r="B1654" i="1" s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N1646" i="1" s="1"/>
  <c r="M1645" i="1"/>
  <c r="L1645" i="1"/>
  <c r="K1645" i="1"/>
  <c r="K1646" i="1" s="1"/>
  <c r="J1645" i="1"/>
  <c r="I1645" i="1"/>
  <c r="H1645" i="1"/>
  <c r="G1645" i="1"/>
  <c r="F1645" i="1"/>
  <c r="E1645" i="1"/>
  <c r="D1645" i="1"/>
  <c r="C1645" i="1"/>
  <c r="B1645" i="1"/>
  <c r="B1646" i="1" s="1"/>
  <c r="U1644" i="1"/>
  <c r="U1646" i="1" s="1"/>
  <c r="N1644" i="1"/>
  <c r="K1644" i="1"/>
  <c r="I1644" i="1"/>
  <c r="I1646" i="1" s="1"/>
  <c r="B1644" i="1"/>
  <c r="Y1643" i="1"/>
  <c r="Y1623" i="1" s="1"/>
  <c r="X1643" i="1"/>
  <c r="W1643" i="1"/>
  <c r="W1644" i="1" s="1"/>
  <c r="V1643" i="1"/>
  <c r="U1643" i="1"/>
  <c r="T1643" i="1"/>
  <c r="S1643" i="1"/>
  <c r="R1643" i="1"/>
  <c r="Q1643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V1642" i="1"/>
  <c r="V1644" i="1" s="1"/>
  <c r="U1642" i="1"/>
  <c r="T1642" i="1"/>
  <c r="S1642" i="1"/>
  <c r="R1642" i="1"/>
  <c r="Q1642" i="1"/>
  <c r="P1642" i="1"/>
  <c r="O1642" i="1"/>
  <c r="O1622" i="1" s="1"/>
  <c r="O1572" i="1" s="1"/>
  <c r="O1562" i="1" s="1"/>
  <c r="N1642" i="1"/>
  <c r="M1642" i="1"/>
  <c r="L1642" i="1"/>
  <c r="K1642" i="1"/>
  <c r="J1642" i="1"/>
  <c r="J1644" i="1" s="1"/>
  <c r="I1642" i="1"/>
  <c r="H1642" i="1"/>
  <c r="G1642" i="1"/>
  <c r="F1642" i="1"/>
  <c r="E1642" i="1"/>
  <c r="D1642" i="1"/>
  <c r="C1642" i="1"/>
  <c r="C1622" i="1" s="1"/>
  <c r="C1572" i="1" s="1"/>
  <c r="C1562" i="1" s="1"/>
  <c r="B1642" i="1"/>
  <c r="Y1641" i="1"/>
  <c r="X1641" i="1"/>
  <c r="W1641" i="1"/>
  <c r="V1641" i="1"/>
  <c r="U1641" i="1"/>
  <c r="T1641" i="1"/>
  <c r="S1641" i="1"/>
  <c r="R1641" i="1"/>
  <c r="R1621" i="1" s="1"/>
  <c r="Q1641" i="1"/>
  <c r="Q1644" i="1" s="1"/>
  <c r="Q1646" i="1" s="1"/>
  <c r="P1641" i="1"/>
  <c r="P1621" i="1" s="1"/>
  <c r="O1641" i="1"/>
  <c r="N1641" i="1"/>
  <c r="M1641" i="1"/>
  <c r="L1641" i="1"/>
  <c r="K1641" i="1"/>
  <c r="J1641" i="1"/>
  <c r="I1641" i="1"/>
  <c r="H1641" i="1"/>
  <c r="G1641" i="1"/>
  <c r="F1641" i="1"/>
  <c r="F1621" i="1" s="1"/>
  <c r="E1641" i="1"/>
  <c r="E1644" i="1" s="1"/>
  <c r="E1646" i="1" s="1"/>
  <c r="D1641" i="1"/>
  <c r="C1641" i="1"/>
  <c r="B1641" i="1"/>
  <c r="Y1640" i="1"/>
  <c r="X1640" i="1"/>
  <c r="X1644" i="1" s="1"/>
  <c r="X1646" i="1" s="1"/>
  <c r="W1640" i="1"/>
  <c r="V1640" i="1"/>
  <c r="U1640" i="1"/>
  <c r="T1640" i="1"/>
  <c r="S1640" i="1"/>
  <c r="S1644" i="1" s="1"/>
  <c r="R1640" i="1"/>
  <c r="R1644" i="1" s="1"/>
  <c r="R1646" i="1" s="1"/>
  <c r="Q1640" i="1"/>
  <c r="P1640" i="1"/>
  <c r="P1644" i="1" s="1"/>
  <c r="P1646" i="1" s="1"/>
  <c r="O1640" i="1"/>
  <c r="N1640" i="1"/>
  <c r="M1640" i="1"/>
  <c r="L1640" i="1"/>
  <c r="L1644" i="1" s="1"/>
  <c r="L1646" i="1" s="1"/>
  <c r="K1640" i="1"/>
  <c r="J1640" i="1"/>
  <c r="I1640" i="1"/>
  <c r="H1640" i="1"/>
  <c r="G1640" i="1"/>
  <c r="G1644" i="1" s="1"/>
  <c r="F1640" i="1"/>
  <c r="F1644" i="1" s="1"/>
  <c r="F1646" i="1" s="1"/>
  <c r="E1640" i="1"/>
  <c r="D1640" i="1"/>
  <c r="D1644" i="1" s="1"/>
  <c r="D1646" i="1" s="1"/>
  <c r="C1640" i="1"/>
  <c r="B1640" i="1"/>
  <c r="U1636" i="1"/>
  <c r="I1636" i="1"/>
  <c r="Y1635" i="1"/>
  <c r="X1635" i="1"/>
  <c r="W1635" i="1"/>
  <c r="W1625" i="1" s="1"/>
  <c r="V1635" i="1"/>
  <c r="U1635" i="1"/>
  <c r="T1635" i="1"/>
  <c r="T1636" i="1" s="1"/>
  <c r="S1635" i="1"/>
  <c r="S1636" i="1" s="1"/>
  <c r="R1635" i="1"/>
  <c r="Q1635" i="1"/>
  <c r="P1635" i="1"/>
  <c r="O1635" i="1"/>
  <c r="N1635" i="1"/>
  <c r="M1635" i="1"/>
  <c r="L1635" i="1"/>
  <c r="K1635" i="1"/>
  <c r="K1625" i="1" s="1"/>
  <c r="J1635" i="1"/>
  <c r="I1635" i="1"/>
  <c r="H1635" i="1"/>
  <c r="H1636" i="1" s="1"/>
  <c r="G1635" i="1"/>
  <c r="G1636" i="1" s="1"/>
  <c r="F1635" i="1"/>
  <c r="E1635" i="1"/>
  <c r="D1635" i="1"/>
  <c r="C1635" i="1"/>
  <c r="B1635" i="1"/>
  <c r="S1634" i="1"/>
  <c r="N1634" i="1"/>
  <c r="N1636" i="1" s="1"/>
  <c r="G1634" i="1"/>
  <c r="B1634" i="1"/>
  <c r="B1636" i="1" s="1"/>
  <c r="Y1633" i="1"/>
  <c r="X1633" i="1"/>
  <c r="W1633" i="1"/>
  <c r="V1633" i="1"/>
  <c r="U1633" i="1"/>
  <c r="T1633" i="1"/>
  <c r="S1633" i="1"/>
  <c r="R1633" i="1"/>
  <c r="R1623" i="1" s="1"/>
  <c r="Q1633" i="1"/>
  <c r="P1633" i="1"/>
  <c r="O1633" i="1"/>
  <c r="N1633" i="1"/>
  <c r="M1633" i="1"/>
  <c r="L1633" i="1"/>
  <c r="K1633" i="1"/>
  <c r="J1633" i="1"/>
  <c r="I1633" i="1"/>
  <c r="H1633" i="1"/>
  <c r="G1633" i="1"/>
  <c r="F1633" i="1"/>
  <c r="F1623" i="1" s="1"/>
  <c r="E1633" i="1"/>
  <c r="D1633" i="1"/>
  <c r="C1633" i="1"/>
  <c r="B1633" i="1"/>
  <c r="Y1632" i="1"/>
  <c r="X1632" i="1"/>
  <c r="W1632" i="1"/>
  <c r="V1632" i="1"/>
  <c r="U1632" i="1"/>
  <c r="T1632" i="1"/>
  <c r="T1622" i="1" s="1"/>
  <c r="S1632" i="1"/>
  <c r="R1632" i="1"/>
  <c r="R1622" i="1" s="1"/>
  <c r="Q1632" i="1"/>
  <c r="P1632" i="1"/>
  <c r="O1632" i="1"/>
  <c r="N1632" i="1"/>
  <c r="M1632" i="1"/>
  <c r="L1632" i="1"/>
  <c r="K1632" i="1"/>
  <c r="J1632" i="1"/>
  <c r="I1632" i="1"/>
  <c r="H1632" i="1"/>
  <c r="H1622" i="1" s="1"/>
  <c r="G1632" i="1"/>
  <c r="F1632" i="1"/>
  <c r="F1622" i="1" s="1"/>
  <c r="E1632" i="1"/>
  <c r="D1632" i="1"/>
  <c r="C1632" i="1"/>
  <c r="B1632" i="1"/>
  <c r="Y1631" i="1"/>
  <c r="X1631" i="1"/>
  <c r="W1631" i="1"/>
  <c r="W1621" i="1" s="1"/>
  <c r="V1631" i="1"/>
  <c r="U1631" i="1"/>
  <c r="U1621" i="1" s="1"/>
  <c r="T1631" i="1"/>
  <c r="S1631" i="1"/>
  <c r="R1631" i="1"/>
  <c r="Q1631" i="1"/>
  <c r="P1631" i="1"/>
  <c r="O1631" i="1"/>
  <c r="N1631" i="1"/>
  <c r="M1631" i="1"/>
  <c r="L1631" i="1"/>
  <c r="K1631" i="1"/>
  <c r="K1621" i="1" s="1"/>
  <c r="J1631" i="1"/>
  <c r="I1631" i="1"/>
  <c r="I1621" i="1" s="1"/>
  <c r="H1631" i="1"/>
  <c r="G1631" i="1"/>
  <c r="F1631" i="1"/>
  <c r="E1631" i="1"/>
  <c r="D1631" i="1"/>
  <c r="C1631" i="1"/>
  <c r="B1631" i="1"/>
  <c r="Y1630" i="1"/>
  <c r="X1630" i="1"/>
  <c r="X1634" i="1" s="1"/>
  <c r="W1630" i="1"/>
  <c r="V1630" i="1"/>
  <c r="V1634" i="1" s="1"/>
  <c r="V1636" i="1" s="1"/>
  <c r="U1630" i="1"/>
  <c r="U1634" i="1" s="1"/>
  <c r="T1630" i="1"/>
  <c r="T1634" i="1" s="1"/>
  <c r="S1630" i="1"/>
  <c r="R1630" i="1"/>
  <c r="R1634" i="1" s="1"/>
  <c r="R1636" i="1" s="1"/>
  <c r="Q1630" i="1"/>
  <c r="Q1634" i="1" s="1"/>
  <c r="Q1636" i="1" s="1"/>
  <c r="P1630" i="1"/>
  <c r="O1630" i="1"/>
  <c r="O1634" i="1" s="1"/>
  <c r="N1630" i="1"/>
  <c r="M1630" i="1"/>
  <c r="L1630" i="1"/>
  <c r="L1634" i="1" s="1"/>
  <c r="K1630" i="1"/>
  <c r="J1630" i="1"/>
  <c r="J1634" i="1" s="1"/>
  <c r="J1636" i="1" s="1"/>
  <c r="I1630" i="1"/>
  <c r="I1634" i="1" s="1"/>
  <c r="H1630" i="1"/>
  <c r="H1634" i="1" s="1"/>
  <c r="G1630" i="1"/>
  <c r="F1630" i="1"/>
  <c r="F1634" i="1" s="1"/>
  <c r="F1636" i="1" s="1"/>
  <c r="E1630" i="1"/>
  <c r="E1634" i="1" s="1"/>
  <c r="E1636" i="1" s="1"/>
  <c r="D1630" i="1"/>
  <c r="C1630" i="1"/>
  <c r="C1634" i="1" s="1"/>
  <c r="B1630" i="1"/>
  <c r="X1625" i="1"/>
  <c r="X1626" i="1" s="1"/>
  <c r="V1625" i="1"/>
  <c r="U1625" i="1"/>
  <c r="S1625" i="1"/>
  <c r="R1625" i="1"/>
  <c r="Q1625" i="1"/>
  <c r="P1625" i="1"/>
  <c r="O1625" i="1"/>
  <c r="N1625" i="1"/>
  <c r="L1625" i="1"/>
  <c r="L1626" i="1" s="1"/>
  <c r="J1625" i="1"/>
  <c r="I1625" i="1"/>
  <c r="G1625" i="1"/>
  <c r="F1625" i="1"/>
  <c r="E1625" i="1"/>
  <c r="E1626" i="1" s="1"/>
  <c r="D1625" i="1"/>
  <c r="C1625" i="1"/>
  <c r="B1625" i="1"/>
  <c r="X1624" i="1"/>
  <c r="S1624" i="1"/>
  <c r="S1626" i="1" s="1"/>
  <c r="L1624" i="1"/>
  <c r="G1624" i="1"/>
  <c r="G1626" i="1" s="1"/>
  <c r="X1623" i="1"/>
  <c r="W1623" i="1"/>
  <c r="V1623" i="1"/>
  <c r="U1623" i="1"/>
  <c r="T1623" i="1"/>
  <c r="S1623" i="1"/>
  <c r="Q1623" i="1"/>
  <c r="O1623" i="1"/>
  <c r="N1623" i="1"/>
  <c r="L1623" i="1"/>
  <c r="K1623" i="1"/>
  <c r="J1623" i="1"/>
  <c r="I1623" i="1"/>
  <c r="I1624" i="1" s="1"/>
  <c r="H1623" i="1"/>
  <c r="G1623" i="1"/>
  <c r="E1623" i="1"/>
  <c r="C1623" i="1"/>
  <c r="B1623" i="1"/>
  <c r="Y1622" i="1"/>
  <c r="X1622" i="1"/>
  <c r="W1622" i="1"/>
  <c r="V1622" i="1"/>
  <c r="U1622" i="1"/>
  <c r="S1622" i="1"/>
  <c r="Q1622" i="1"/>
  <c r="P1622" i="1"/>
  <c r="N1622" i="1"/>
  <c r="M1622" i="1"/>
  <c r="L1622" i="1"/>
  <c r="K1622" i="1"/>
  <c r="J1622" i="1"/>
  <c r="I1622" i="1"/>
  <c r="G1622" i="1"/>
  <c r="E1622" i="1"/>
  <c r="D1622" i="1"/>
  <c r="B1622" i="1"/>
  <c r="Y1621" i="1"/>
  <c r="X1621" i="1"/>
  <c r="V1621" i="1"/>
  <c r="T1621" i="1"/>
  <c r="S1621" i="1"/>
  <c r="Q1621" i="1"/>
  <c r="O1621" i="1"/>
  <c r="N1621" i="1"/>
  <c r="M1621" i="1"/>
  <c r="L1621" i="1"/>
  <c r="J1621" i="1"/>
  <c r="H1621" i="1"/>
  <c r="G1621" i="1"/>
  <c r="E1621" i="1"/>
  <c r="C1621" i="1"/>
  <c r="B1621" i="1"/>
  <c r="X1620" i="1"/>
  <c r="V1620" i="1"/>
  <c r="V1624" i="1" s="1"/>
  <c r="V1626" i="1" s="1"/>
  <c r="U1620" i="1"/>
  <c r="S1620" i="1"/>
  <c r="R1620" i="1"/>
  <c r="R1624" i="1" s="1"/>
  <c r="Q1620" i="1"/>
  <c r="Q1624" i="1" s="1"/>
  <c r="P1620" i="1"/>
  <c r="O1620" i="1"/>
  <c r="O1624" i="1" s="1"/>
  <c r="O1626" i="1" s="1"/>
  <c r="N1620" i="1"/>
  <c r="N1624" i="1" s="1"/>
  <c r="N1626" i="1" s="1"/>
  <c r="L1620" i="1"/>
  <c r="J1620" i="1"/>
  <c r="J1624" i="1" s="1"/>
  <c r="J1626" i="1" s="1"/>
  <c r="I1620" i="1"/>
  <c r="G1620" i="1"/>
  <c r="F1620" i="1"/>
  <c r="F1624" i="1" s="1"/>
  <c r="E1620" i="1"/>
  <c r="E1624" i="1" s="1"/>
  <c r="D1620" i="1"/>
  <c r="C1620" i="1"/>
  <c r="B1620" i="1"/>
  <c r="B1624" i="1" s="1"/>
  <c r="B1626" i="1" s="1"/>
  <c r="U1616" i="1"/>
  <c r="Y1615" i="1"/>
  <c r="X1615" i="1"/>
  <c r="W1615" i="1"/>
  <c r="W1616" i="1" s="1"/>
  <c r="V1615" i="1"/>
  <c r="V1616" i="1" s="1"/>
  <c r="U1615" i="1"/>
  <c r="T1615" i="1"/>
  <c r="S1615" i="1"/>
  <c r="R1615" i="1"/>
  <c r="R1616" i="1" s="1"/>
  <c r="Q1615" i="1"/>
  <c r="Q1616" i="1" s="1"/>
  <c r="P1615" i="1"/>
  <c r="O1615" i="1"/>
  <c r="N1615" i="1"/>
  <c r="M1615" i="1"/>
  <c r="L1615" i="1"/>
  <c r="K1615" i="1"/>
  <c r="K1616" i="1" s="1"/>
  <c r="J1615" i="1"/>
  <c r="J1616" i="1" s="1"/>
  <c r="I1615" i="1"/>
  <c r="H1615" i="1"/>
  <c r="G1615" i="1"/>
  <c r="F1615" i="1"/>
  <c r="F1616" i="1" s="1"/>
  <c r="E1615" i="1"/>
  <c r="E1616" i="1" s="1"/>
  <c r="D1615" i="1"/>
  <c r="C1615" i="1"/>
  <c r="B1615" i="1"/>
  <c r="Q1614" i="1"/>
  <c r="E1614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Y1610" i="1"/>
  <c r="Y1614" i="1" s="1"/>
  <c r="X1610" i="1"/>
  <c r="W1610" i="1"/>
  <c r="W1614" i="1" s="1"/>
  <c r="V1610" i="1"/>
  <c r="V1614" i="1" s="1"/>
  <c r="U1610" i="1"/>
  <c r="U1614" i="1" s="1"/>
  <c r="T1610" i="1"/>
  <c r="T1614" i="1" s="1"/>
  <c r="S1610" i="1"/>
  <c r="R1610" i="1"/>
  <c r="R1614" i="1" s="1"/>
  <c r="Q1610" i="1"/>
  <c r="P1610" i="1"/>
  <c r="P1614" i="1" s="1"/>
  <c r="P1616" i="1" s="1"/>
  <c r="O1610" i="1"/>
  <c r="N1610" i="1"/>
  <c r="N1614" i="1" s="1"/>
  <c r="M1610" i="1"/>
  <c r="M1614" i="1" s="1"/>
  <c r="L1610" i="1"/>
  <c r="K1610" i="1"/>
  <c r="K1614" i="1" s="1"/>
  <c r="J1610" i="1"/>
  <c r="J1614" i="1" s="1"/>
  <c r="I1610" i="1"/>
  <c r="I1614" i="1" s="1"/>
  <c r="I1616" i="1" s="1"/>
  <c r="H1610" i="1"/>
  <c r="H1614" i="1" s="1"/>
  <c r="G1610" i="1"/>
  <c r="F1610" i="1"/>
  <c r="F1614" i="1" s="1"/>
  <c r="E1610" i="1"/>
  <c r="D1610" i="1"/>
  <c r="C1610" i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E1606" i="1" s="1"/>
  <c r="D1605" i="1"/>
  <c r="C1605" i="1"/>
  <c r="C1575" i="1" s="1"/>
  <c r="C1565" i="1" s="1"/>
  <c r="B1605" i="1"/>
  <c r="P1604" i="1"/>
  <c r="O1604" i="1"/>
  <c r="D1604" i="1"/>
  <c r="C1604" i="1"/>
  <c r="Y1603" i="1"/>
  <c r="X1603" i="1"/>
  <c r="W1603" i="1"/>
  <c r="V1603" i="1"/>
  <c r="U1603" i="1"/>
  <c r="T1603" i="1"/>
  <c r="T1573" i="1" s="1"/>
  <c r="T1563" i="1" s="1"/>
  <c r="S1603" i="1"/>
  <c r="R1603" i="1"/>
  <c r="Q1603" i="1"/>
  <c r="Q1573" i="1" s="1"/>
  <c r="Q1563" i="1" s="1"/>
  <c r="P1603" i="1"/>
  <c r="O1603" i="1"/>
  <c r="N1603" i="1"/>
  <c r="M1603" i="1"/>
  <c r="L1603" i="1"/>
  <c r="K1603" i="1"/>
  <c r="J1603" i="1"/>
  <c r="I1603" i="1"/>
  <c r="H1603" i="1"/>
  <c r="H1573" i="1" s="1"/>
  <c r="H1563" i="1" s="1"/>
  <c r="G1603" i="1"/>
  <c r="F1603" i="1"/>
  <c r="E1603" i="1"/>
  <c r="E1573" i="1" s="1"/>
  <c r="E1563" i="1" s="1"/>
  <c r="D1603" i="1"/>
  <c r="C1603" i="1"/>
  <c r="B1603" i="1"/>
  <c r="Y1602" i="1"/>
  <c r="X1602" i="1"/>
  <c r="W1602" i="1"/>
  <c r="V1602" i="1"/>
  <c r="V1572" i="1" s="1"/>
  <c r="V1562" i="1" s="1"/>
  <c r="U1602" i="1"/>
  <c r="T1602" i="1"/>
  <c r="S1602" i="1"/>
  <c r="S1572" i="1" s="1"/>
  <c r="S1562" i="1" s="1"/>
  <c r="R1602" i="1"/>
  <c r="R1604" i="1" s="1"/>
  <c r="Q1602" i="1"/>
  <c r="P1602" i="1"/>
  <c r="O1602" i="1"/>
  <c r="N1602" i="1"/>
  <c r="Z1602" i="1" s="1"/>
  <c r="AA1602" i="1" s="1"/>
  <c r="M1602" i="1"/>
  <c r="L1602" i="1"/>
  <c r="K1602" i="1"/>
  <c r="J1602" i="1"/>
  <c r="J1572" i="1" s="1"/>
  <c r="J1562" i="1" s="1"/>
  <c r="I1602" i="1"/>
  <c r="H1602" i="1"/>
  <c r="G1602" i="1"/>
  <c r="G1572" i="1" s="1"/>
  <c r="G1562" i="1" s="1"/>
  <c r="F1602" i="1"/>
  <c r="F1604" i="1" s="1"/>
  <c r="E1602" i="1"/>
  <c r="D1602" i="1"/>
  <c r="C1602" i="1"/>
  <c r="B1602" i="1"/>
  <c r="Y1601" i="1"/>
  <c r="Y1571" i="1" s="1"/>
  <c r="Y1561" i="1" s="1"/>
  <c r="X1601" i="1"/>
  <c r="W1601" i="1"/>
  <c r="V1601" i="1"/>
  <c r="U1601" i="1"/>
  <c r="U1604" i="1" s="1"/>
  <c r="U1606" i="1" s="1"/>
  <c r="T1601" i="1"/>
  <c r="S1601" i="1"/>
  <c r="R1601" i="1"/>
  <c r="Q1601" i="1"/>
  <c r="Q1604" i="1" s="1"/>
  <c r="Q1606" i="1" s="1"/>
  <c r="P1601" i="1"/>
  <c r="O1601" i="1"/>
  <c r="N1601" i="1"/>
  <c r="M1601" i="1"/>
  <c r="M1571" i="1" s="1"/>
  <c r="L1601" i="1"/>
  <c r="K1601" i="1"/>
  <c r="J1601" i="1"/>
  <c r="I1601" i="1"/>
  <c r="I1604" i="1" s="1"/>
  <c r="I1606" i="1" s="1"/>
  <c r="H1601" i="1"/>
  <c r="G1601" i="1"/>
  <c r="F1601" i="1"/>
  <c r="E1601" i="1"/>
  <c r="E1604" i="1" s="1"/>
  <c r="D1601" i="1"/>
  <c r="C1601" i="1"/>
  <c r="B1601" i="1"/>
  <c r="Y1600" i="1"/>
  <c r="Y1604" i="1" s="1"/>
  <c r="X1600" i="1"/>
  <c r="X1604" i="1" s="1"/>
  <c r="X1606" i="1" s="1"/>
  <c r="W1600" i="1"/>
  <c r="W1604" i="1" s="1"/>
  <c r="V1600" i="1"/>
  <c r="U1600" i="1"/>
  <c r="T1600" i="1"/>
  <c r="T1604" i="1" s="1"/>
  <c r="S1600" i="1"/>
  <c r="S1604" i="1" s="1"/>
  <c r="R1600" i="1"/>
  <c r="Q1600" i="1"/>
  <c r="P1600" i="1"/>
  <c r="O1600" i="1"/>
  <c r="O1570" i="1" s="1"/>
  <c r="N1600" i="1"/>
  <c r="N1604" i="1" s="1"/>
  <c r="M1600" i="1"/>
  <c r="M1604" i="1" s="1"/>
  <c r="L1600" i="1"/>
  <c r="L1604" i="1" s="1"/>
  <c r="K1600" i="1"/>
  <c r="K1604" i="1" s="1"/>
  <c r="J1600" i="1"/>
  <c r="I1600" i="1"/>
  <c r="H1600" i="1"/>
  <c r="H1604" i="1" s="1"/>
  <c r="G1600" i="1"/>
  <c r="G1604" i="1" s="1"/>
  <c r="F1600" i="1"/>
  <c r="E1600" i="1"/>
  <c r="D1600" i="1"/>
  <c r="C1600" i="1"/>
  <c r="C1570" i="1" s="1"/>
  <c r="B1600" i="1"/>
  <c r="B1604" i="1" s="1"/>
  <c r="B1606" i="1" s="1"/>
  <c r="O1596" i="1"/>
  <c r="C1596" i="1"/>
  <c r="Y1595" i="1"/>
  <c r="Y1596" i="1" s="1"/>
  <c r="X1595" i="1"/>
  <c r="X1596" i="1" s="1"/>
  <c r="W1595" i="1"/>
  <c r="V1595" i="1"/>
  <c r="U1595" i="1"/>
  <c r="T1595" i="1"/>
  <c r="S1595" i="1"/>
  <c r="S1596" i="1" s="1"/>
  <c r="R1595" i="1"/>
  <c r="Q1595" i="1"/>
  <c r="P1595" i="1"/>
  <c r="O1595" i="1"/>
  <c r="N1595" i="1"/>
  <c r="M1595" i="1"/>
  <c r="L1595" i="1"/>
  <c r="L1596" i="1" s="1"/>
  <c r="K1595" i="1"/>
  <c r="J1595" i="1"/>
  <c r="I1595" i="1"/>
  <c r="H1595" i="1"/>
  <c r="G1595" i="1"/>
  <c r="G1596" i="1" s="1"/>
  <c r="F1595" i="1"/>
  <c r="E1595" i="1"/>
  <c r="D1595" i="1"/>
  <c r="C1595" i="1"/>
  <c r="B1595" i="1"/>
  <c r="T1594" i="1"/>
  <c r="S1594" i="1"/>
  <c r="H1594" i="1"/>
  <c r="G1594" i="1"/>
  <c r="Y1593" i="1"/>
  <c r="X1593" i="1"/>
  <c r="W1593" i="1"/>
  <c r="V1593" i="1"/>
  <c r="U1593" i="1"/>
  <c r="U1594" i="1" s="1"/>
  <c r="U1596" i="1" s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I1594" i="1" s="1"/>
  <c r="I1596" i="1" s="1"/>
  <c r="H1593" i="1"/>
  <c r="G1593" i="1"/>
  <c r="F1593" i="1"/>
  <c r="E1593" i="1"/>
  <c r="D1593" i="1"/>
  <c r="AA1593" i="1" s="1"/>
  <c r="C1593" i="1"/>
  <c r="B1593" i="1"/>
  <c r="Y1592" i="1"/>
  <c r="X1592" i="1"/>
  <c r="W1592" i="1"/>
  <c r="W1594" i="1" s="1"/>
  <c r="V1592" i="1"/>
  <c r="U1592" i="1"/>
  <c r="T1592" i="1"/>
  <c r="S1592" i="1"/>
  <c r="R1592" i="1"/>
  <c r="Q1592" i="1"/>
  <c r="P1592" i="1"/>
  <c r="O1592" i="1"/>
  <c r="N1592" i="1"/>
  <c r="M1592" i="1"/>
  <c r="Z1592" i="1" s="1"/>
  <c r="AA1592" i="1" s="1"/>
  <c r="L1592" i="1"/>
  <c r="K1592" i="1"/>
  <c r="K1594" i="1" s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V1594" i="1" s="1"/>
  <c r="V1596" i="1" s="1"/>
  <c r="U1591" i="1"/>
  <c r="T1591" i="1"/>
  <c r="S1591" i="1"/>
  <c r="R1591" i="1"/>
  <c r="Q1591" i="1"/>
  <c r="P1591" i="1"/>
  <c r="O1591" i="1"/>
  <c r="O1594" i="1" s="1"/>
  <c r="N1591" i="1"/>
  <c r="N1594" i="1" s="1"/>
  <c r="N1596" i="1" s="1"/>
  <c r="M1591" i="1"/>
  <c r="L1591" i="1"/>
  <c r="K1591" i="1"/>
  <c r="J1591" i="1"/>
  <c r="J1594" i="1" s="1"/>
  <c r="J1596" i="1" s="1"/>
  <c r="I1591" i="1"/>
  <c r="H1591" i="1"/>
  <c r="G1591" i="1"/>
  <c r="F1591" i="1"/>
  <c r="E1591" i="1"/>
  <c r="D1591" i="1"/>
  <c r="C1591" i="1"/>
  <c r="C1594" i="1" s="1"/>
  <c r="B1591" i="1"/>
  <c r="B1594" i="1" s="1"/>
  <c r="B1596" i="1" s="1"/>
  <c r="Y1590" i="1"/>
  <c r="Y1594" i="1" s="1"/>
  <c r="X1590" i="1"/>
  <c r="X1594" i="1" s="1"/>
  <c r="W1590" i="1"/>
  <c r="V1590" i="1"/>
  <c r="U1590" i="1"/>
  <c r="T1590" i="1"/>
  <c r="S1590" i="1"/>
  <c r="R1590" i="1"/>
  <c r="R1594" i="1" s="1"/>
  <c r="R1596" i="1" s="1"/>
  <c r="Q1590" i="1"/>
  <c r="P1590" i="1"/>
  <c r="P1570" i="1" s="1"/>
  <c r="O1590" i="1"/>
  <c r="N1590" i="1"/>
  <c r="M1590" i="1"/>
  <c r="L1590" i="1"/>
  <c r="L1594" i="1" s="1"/>
  <c r="K1590" i="1"/>
  <c r="J1590" i="1"/>
  <c r="I1590" i="1"/>
  <c r="H1590" i="1"/>
  <c r="G1590" i="1"/>
  <c r="F1590" i="1"/>
  <c r="F1594" i="1" s="1"/>
  <c r="F1596" i="1" s="1"/>
  <c r="E1590" i="1"/>
  <c r="D1590" i="1"/>
  <c r="C1590" i="1"/>
  <c r="B1590" i="1"/>
  <c r="Y1585" i="1"/>
  <c r="X1585" i="1"/>
  <c r="X1586" i="1" s="1"/>
  <c r="W1585" i="1"/>
  <c r="W1575" i="1" s="1"/>
  <c r="V1585" i="1"/>
  <c r="U1585" i="1"/>
  <c r="U1575" i="1" s="1"/>
  <c r="T1585" i="1"/>
  <c r="S1585" i="1"/>
  <c r="R1585" i="1"/>
  <c r="R1586" i="1" s="1"/>
  <c r="Q1585" i="1"/>
  <c r="P1585" i="1"/>
  <c r="O1585" i="1"/>
  <c r="N1585" i="1"/>
  <c r="M1585" i="1"/>
  <c r="L1585" i="1"/>
  <c r="L1586" i="1" s="1"/>
  <c r="K1585" i="1"/>
  <c r="K1575" i="1" s="1"/>
  <c r="J1585" i="1"/>
  <c r="I1585" i="1"/>
  <c r="I1575" i="1" s="1"/>
  <c r="H1585" i="1"/>
  <c r="G1585" i="1"/>
  <c r="F1585" i="1"/>
  <c r="F1586" i="1" s="1"/>
  <c r="E1585" i="1"/>
  <c r="D1585" i="1"/>
  <c r="C1585" i="1"/>
  <c r="B1585" i="1"/>
  <c r="Y1584" i="1"/>
  <c r="X1584" i="1"/>
  <c r="M1584" i="1"/>
  <c r="L1584" i="1"/>
  <c r="Y1583" i="1"/>
  <c r="X1583" i="1"/>
  <c r="W1583" i="1"/>
  <c r="V1583" i="1"/>
  <c r="U1583" i="1"/>
  <c r="T1583" i="1"/>
  <c r="S1583" i="1"/>
  <c r="R1583" i="1"/>
  <c r="R1573" i="1" s="1"/>
  <c r="R1563" i="1" s="1"/>
  <c r="Q1583" i="1"/>
  <c r="P1583" i="1"/>
  <c r="O1583" i="1"/>
  <c r="O1573" i="1" s="1"/>
  <c r="O1563" i="1" s="1"/>
  <c r="N1583" i="1"/>
  <c r="N1573" i="1" s="1"/>
  <c r="N1563" i="1" s="1"/>
  <c r="M1583" i="1"/>
  <c r="L1583" i="1"/>
  <c r="K1583" i="1"/>
  <c r="J1583" i="1"/>
  <c r="I1583" i="1"/>
  <c r="H1583" i="1"/>
  <c r="G1583" i="1"/>
  <c r="F1583" i="1"/>
  <c r="F1573" i="1" s="1"/>
  <c r="F1563" i="1" s="1"/>
  <c r="E1583" i="1"/>
  <c r="D1583" i="1"/>
  <c r="C1583" i="1"/>
  <c r="C1573" i="1" s="1"/>
  <c r="C1563" i="1" s="1"/>
  <c r="B1583" i="1"/>
  <c r="B1573" i="1" s="1"/>
  <c r="B1563" i="1" s="1"/>
  <c r="Y1582" i="1"/>
  <c r="X1582" i="1"/>
  <c r="W1582" i="1"/>
  <c r="V1582" i="1"/>
  <c r="U1582" i="1"/>
  <c r="T1582" i="1"/>
  <c r="T1572" i="1" s="1"/>
  <c r="T1562" i="1" s="1"/>
  <c r="S1582" i="1"/>
  <c r="R1582" i="1"/>
  <c r="R1572" i="1" s="1"/>
  <c r="Q1582" i="1"/>
  <c r="Q1572" i="1" s="1"/>
  <c r="Q1562" i="1" s="1"/>
  <c r="P1582" i="1"/>
  <c r="P1572" i="1" s="1"/>
  <c r="P1562" i="1" s="1"/>
  <c r="O1582" i="1"/>
  <c r="N1582" i="1"/>
  <c r="M1582" i="1"/>
  <c r="L1582" i="1"/>
  <c r="K1582" i="1"/>
  <c r="J1582" i="1"/>
  <c r="I1582" i="1"/>
  <c r="H1582" i="1"/>
  <c r="H1572" i="1" s="1"/>
  <c r="H1562" i="1" s="1"/>
  <c r="G1582" i="1"/>
  <c r="F1582" i="1"/>
  <c r="F1572" i="1" s="1"/>
  <c r="E1582" i="1"/>
  <c r="E1572" i="1" s="1"/>
  <c r="E1562" i="1" s="1"/>
  <c r="D1582" i="1"/>
  <c r="C1582" i="1"/>
  <c r="B1582" i="1"/>
  <c r="Y1581" i="1"/>
  <c r="X1581" i="1"/>
  <c r="W1581" i="1"/>
  <c r="W1571" i="1" s="1"/>
  <c r="W1561" i="1" s="1"/>
  <c r="V1581" i="1"/>
  <c r="U1581" i="1"/>
  <c r="U1584" i="1" s="1"/>
  <c r="T1581" i="1"/>
  <c r="S1581" i="1"/>
  <c r="S1571" i="1" s="1"/>
  <c r="R1581" i="1"/>
  <c r="Q1581" i="1"/>
  <c r="P1581" i="1"/>
  <c r="O1581" i="1"/>
  <c r="O1584" i="1" s="1"/>
  <c r="O1586" i="1" s="1"/>
  <c r="N1581" i="1"/>
  <c r="Z1581" i="1" s="1"/>
  <c r="M1581" i="1"/>
  <c r="L1581" i="1"/>
  <c r="K1581" i="1"/>
  <c r="K1571" i="1" s="1"/>
  <c r="K1561" i="1" s="1"/>
  <c r="J1581" i="1"/>
  <c r="I1581" i="1"/>
  <c r="I1584" i="1" s="1"/>
  <c r="H1581" i="1"/>
  <c r="G1581" i="1"/>
  <c r="G1571" i="1" s="1"/>
  <c r="F1581" i="1"/>
  <c r="E1581" i="1"/>
  <c r="D1581" i="1"/>
  <c r="C1581" i="1"/>
  <c r="C1584" i="1" s="1"/>
  <c r="C1586" i="1" s="1"/>
  <c r="B1581" i="1"/>
  <c r="Y1580" i="1"/>
  <c r="X1580" i="1"/>
  <c r="X1570" i="1" s="1"/>
  <c r="W1580" i="1"/>
  <c r="V1580" i="1"/>
  <c r="V1584" i="1" s="1"/>
  <c r="U1580" i="1"/>
  <c r="T1580" i="1"/>
  <c r="S1580" i="1"/>
  <c r="S1584" i="1" s="1"/>
  <c r="S1586" i="1" s="1"/>
  <c r="R1580" i="1"/>
  <c r="R1584" i="1" s="1"/>
  <c r="Q1580" i="1"/>
  <c r="Q1584" i="1" s="1"/>
  <c r="P1580" i="1"/>
  <c r="O1580" i="1"/>
  <c r="N1580" i="1"/>
  <c r="N1570" i="1" s="1"/>
  <c r="M1580" i="1"/>
  <c r="L1580" i="1"/>
  <c r="L1570" i="1" s="1"/>
  <c r="K1580" i="1"/>
  <c r="J1580" i="1"/>
  <c r="J1584" i="1" s="1"/>
  <c r="I1580" i="1"/>
  <c r="H1580" i="1"/>
  <c r="G1580" i="1"/>
  <c r="G1584" i="1" s="1"/>
  <c r="G1586" i="1" s="1"/>
  <c r="F1580" i="1"/>
  <c r="F1584" i="1" s="1"/>
  <c r="E1580" i="1"/>
  <c r="E1584" i="1" s="1"/>
  <c r="D1580" i="1"/>
  <c r="C1580" i="1"/>
  <c r="B1580" i="1"/>
  <c r="B1570" i="1" s="1"/>
  <c r="Z1577" i="1"/>
  <c r="X1575" i="1"/>
  <c r="S1575" i="1"/>
  <c r="R1575" i="1"/>
  <c r="R1565" i="1" s="1"/>
  <c r="P1575" i="1"/>
  <c r="P1565" i="1" s="1"/>
  <c r="N1575" i="1"/>
  <c r="G1575" i="1"/>
  <c r="F1575" i="1"/>
  <c r="F1565" i="1" s="1"/>
  <c r="E1575" i="1"/>
  <c r="B1575" i="1"/>
  <c r="Y1573" i="1"/>
  <c r="Y1563" i="1" s="1"/>
  <c r="X1573" i="1"/>
  <c r="W1573" i="1"/>
  <c r="W1563" i="1" s="1"/>
  <c r="V1573" i="1"/>
  <c r="V1563" i="1" s="1"/>
  <c r="S1573" i="1"/>
  <c r="L1573" i="1"/>
  <c r="K1573" i="1"/>
  <c r="K1563" i="1" s="1"/>
  <c r="J1573" i="1"/>
  <c r="J1563" i="1" s="1"/>
  <c r="I1573" i="1"/>
  <c r="I1563" i="1" s="1"/>
  <c r="G1573" i="1"/>
  <c r="Y1572" i="1"/>
  <c r="Y1562" i="1" s="1"/>
  <c r="X1572" i="1"/>
  <c r="X1562" i="1" s="1"/>
  <c r="W1572" i="1"/>
  <c r="W1562" i="1" s="1"/>
  <c r="U1572" i="1"/>
  <c r="N1572" i="1"/>
  <c r="L1572" i="1"/>
  <c r="L1562" i="1" s="1"/>
  <c r="K1572" i="1"/>
  <c r="K1562" i="1" s="1"/>
  <c r="I1572" i="1"/>
  <c r="B1572" i="1"/>
  <c r="R1571" i="1"/>
  <c r="R1561" i="1" s="1"/>
  <c r="Q1571" i="1"/>
  <c r="O1571" i="1"/>
  <c r="O1561" i="1" s="1"/>
  <c r="N1571" i="1"/>
  <c r="N1561" i="1" s="1"/>
  <c r="F1571" i="1"/>
  <c r="F1561" i="1" s="1"/>
  <c r="E1571" i="1"/>
  <c r="C1571" i="1"/>
  <c r="C1561" i="1" s="1"/>
  <c r="B1571" i="1"/>
  <c r="B1561" i="1" s="1"/>
  <c r="U1570" i="1"/>
  <c r="U1560" i="1" s="1"/>
  <c r="S1570" i="1"/>
  <c r="S1560" i="1" s="1"/>
  <c r="R1570" i="1"/>
  <c r="I1570" i="1"/>
  <c r="I1560" i="1" s="1"/>
  <c r="G1570" i="1"/>
  <c r="G1560" i="1" s="1"/>
  <c r="F1570" i="1"/>
  <c r="X1565" i="1"/>
  <c r="W1565" i="1"/>
  <c r="S1565" i="1"/>
  <c r="N1565" i="1"/>
  <c r="K1565" i="1"/>
  <c r="G1565" i="1"/>
  <c r="B1565" i="1"/>
  <c r="X1563" i="1"/>
  <c r="S1563" i="1"/>
  <c r="L1563" i="1"/>
  <c r="G1563" i="1"/>
  <c r="U1562" i="1"/>
  <c r="R1562" i="1"/>
  <c r="N1562" i="1"/>
  <c r="I1562" i="1"/>
  <c r="F1562" i="1"/>
  <c r="B1562" i="1"/>
  <c r="Q1561" i="1"/>
  <c r="E1561" i="1"/>
  <c r="C1556" i="1"/>
  <c r="Y1555" i="1"/>
  <c r="Y1556" i="1" s="1"/>
  <c r="X1555" i="1"/>
  <c r="W1555" i="1"/>
  <c r="W1556" i="1" s="1"/>
  <c r="V1555" i="1"/>
  <c r="U1555" i="1"/>
  <c r="T1555" i="1"/>
  <c r="S1555" i="1"/>
  <c r="S1556" i="1" s="1"/>
  <c r="R1555" i="1"/>
  <c r="Q1555" i="1"/>
  <c r="P1555" i="1"/>
  <c r="O1555" i="1"/>
  <c r="N1555" i="1"/>
  <c r="M1555" i="1"/>
  <c r="L1555" i="1"/>
  <c r="K1555" i="1"/>
  <c r="K1556" i="1" s="1"/>
  <c r="J1555" i="1"/>
  <c r="I1555" i="1"/>
  <c r="H1555" i="1"/>
  <c r="G1555" i="1"/>
  <c r="G1556" i="1" s="1"/>
  <c r="F1555" i="1"/>
  <c r="E1555" i="1"/>
  <c r="D1555" i="1"/>
  <c r="C1555" i="1"/>
  <c r="B1555" i="1"/>
  <c r="T1554" i="1"/>
  <c r="S1554" i="1"/>
  <c r="H1554" i="1"/>
  <c r="G1554" i="1"/>
  <c r="Y1553" i="1"/>
  <c r="X1553" i="1"/>
  <c r="W1553" i="1"/>
  <c r="V1553" i="1"/>
  <c r="U1553" i="1"/>
  <c r="U1554" i="1" s="1"/>
  <c r="U1556" i="1" s="1"/>
  <c r="T1553" i="1"/>
  <c r="S1553" i="1"/>
  <c r="R1553" i="1"/>
  <c r="Q1553" i="1"/>
  <c r="P1553" i="1"/>
  <c r="O1553" i="1"/>
  <c r="N1553" i="1"/>
  <c r="M1553" i="1"/>
  <c r="L1553" i="1"/>
  <c r="K1553" i="1"/>
  <c r="J1553" i="1"/>
  <c r="I1553" i="1"/>
  <c r="I1554" i="1" s="1"/>
  <c r="I1556" i="1" s="1"/>
  <c r="H1553" i="1"/>
  <c r="G1553" i="1"/>
  <c r="F1553" i="1"/>
  <c r="E1553" i="1"/>
  <c r="D1553" i="1"/>
  <c r="C1553" i="1"/>
  <c r="B1553" i="1"/>
  <c r="Y1552" i="1"/>
  <c r="X1552" i="1"/>
  <c r="W1552" i="1"/>
  <c r="W1554" i="1" s="1"/>
  <c r="V1552" i="1"/>
  <c r="U1552" i="1"/>
  <c r="T1552" i="1"/>
  <c r="S1552" i="1"/>
  <c r="R1552" i="1"/>
  <c r="Q1552" i="1"/>
  <c r="P1552" i="1"/>
  <c r="O1552" i="1"/>
  <c r="N1552" i="1"/>
  <c r="M1552" i="1"/>
  <c r="L1552" i="1"/>
  <c r="K1552" i="1"/>
  <c r="K1554" i="1" s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Y1554" i="1" s="1"/>
  <c r="X1550" i="1"/>
  <c r="W1550" i="1"/>
  <c r="V1550" i="1"/>
  <c r="U1550" i="1"/>
  <c r="T1550" i="1"/>
  <c r="S1550" i="1"/>
  <c r="R1550" i="1"/>
  <c r="R1554" i="1" s="1"/>
  <c r="R1556" i="1" s="1"/>
  <c r="Q1550" i="1"/>
  <c r="Q1554" i="1" s="1"/>
  <c r="P1550" i="1"/>
  <c r="P1554" i="1" s="1"/>
  <c r="O1550" i="1"/>
  <c r="O1554" i="1" s="1"/>
  <c r="O1556" i="1" s="1"/>
  <c r="N1550" i="1"/>
  <c r="N1554" i="1" s="1"/>
  <c r="N1556" i="1" s="1"/>
  <c r="M1550" i="1"/>
  <c r="L1550" i="1"/>
  <c r="K1550" i="1"/>
  <c r="J1550" i="1"/>
  <c r="I1550" i="1"/>
  <c r="H1550" i="1"/>
  <c r="G1550" i="1"/>
  <c r="F1550" i="1"/>
  <c r="F1554" i="1" s="1"/>
  <c r="F1556" i="1" s="1"/>
  <c r="E1550" i="1"/>
  <c r="E1554" i="1" s="1"/>
  <c r="D1550" i="1"/>
  <c r="C1550" i="1"/>
  <c r="C1554" i="1" s="1"/>
  <c r="B1550" i="1"/>
  <c r="B1554" i="1" s="1"/>
  <c r="B1556" i="1" s="1"/>
  <c r="Y1545" i="1"/>
  <c r="X1545" i="1"/>
  <c r="X1546" i="1" s="1"/>
  <c r="W1545" i="1"/>
  <c r="V1545" i="1"/>
  <c r="U1545" i="1"/>
  <c r="U1546" i="1" s="1"/>
  <c r="T1545" i="1"/>
  <c r="S1545" i="1"/>
  <c r="R1545" i="1"/>
  <c r="R1546" i="1" s="1"/>
  <c r="Q1545" i="1"/>
  <c r="Q1546" i="1" s="1"/>
  <c r="P1545" i="1"/>
  <c r="O1545" i="1"/>
  <c r="O1546" i="1" s="1"/>
  <c r="N1545" i="1"/>
  <c r="M1545" i="1"/>
  <c r="L1545" i="1"/>
  <c r="L1546" i="1" s="1"/>
  <c r="K1545" i="1"/>
  <c r="J1545" i="1"/>
  <c r="I1545" i="1"/>
  <c r="I1546" i="1" s="1"/>
  <c r="H1545" i="1"/>
  <c r="G1545" i="1"/>
  <c r="F1545" i="1"/>
  <c r="F1546" i="1" s="1"/>
  <c r="E1545" i="1"/>
  <c r="E1546" i="1" s="1"/>
  <c r="D1545" i="1"/>
  <c r="C1545" i="1"/>
  <c r="C1546" i="1" s="1"/>
  <c r="B1545" i="1"/>
  <c r="Y1544" i="1"/>
  <c r="X1544" i="1"/>
  <c r="M1544" i="1"/>
  <c r="L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N1544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B1544" i="1" s="1"/>
  <c r="Y1542" i="1"/>
  <c r="X1542" i="1"/>
  <c r="W1542" i="1"/>
  <c r="V1542" i="1"/>
  <c r="U1542" i="1"/>
  <c r="T1542" i="1"/>
  <c r="S1542" i="1"/>
  <c r="R1542" i="1"/>
  <c r="Q1542" i="1"/>
  <c r="P1542" i="1"/>
  <c r="P1544" i="1" s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X1540" i="1"/>
  <c r="W1540" i="1"/>
  <c r="W1544" i="1" s="1"/>
  <c r="W1546" i="1" s="1"/>
  <c r="V1540" i="1"/>
  <c r="V1544" i="1" s="1"/>
  <c r="U1540" i="1"/>
  <c r="U1544" i="1" s="1"/>
  <c r="T1540" i="1"/>
  <c r="T1544" i="1" s="1"/>
  <c r="T1546" i="1" s="1"/>
  <c r="S1540" i="1"/>
  <c r="S1544" i="1" s="1"/>
  <c r="S1546" i="1" s="1"/>
  <c r="R1540" i="1"/>
  <c r="R1544" i="1" s="1"/>
  <c r="Q1540" i="1"/>
  <c r="Q1544" i="1" s="1"/>
  <c r="P1540" i="1"/>
  <c r="O1540" i="1"/>
  <c r="O1544" i="1" s="1"/>
  <c r="N1540" i="1"/>
  <c r="M1540" i="1"/>
  <c r="Z1540" i="1" s="1"/>
  <c r="L1540" i="1"/>
  <c r="K1540" i="1"/>
  <c r="K1544" i="1" s="1"/>
  <c r="K1546" i="1" s="1"/>
  <c r="J1540" i="1"/>
  <c r="J1544" i="1" s="1"/>
  <c r="I1540" i="1"/>
  <c r="I1544" i="1" s="1"/>
  <c r="H1540" i="1"/>
  <c r="H1544" i="1" s="1"/>
  <c r="H1546" i="1" s="1"/>
  <c r="G1540" i="1"/>
  <c r="G1544" i="1" s="1"/>
  <c r="G1546" i="1" s="1"/>
  <c r="F1540" i="1"/>
  <c r="F1544" i="1" s="1"/>
  <c r="E1540" i="1"/>
  <c r="E1544" i="1" s="1"/>
  <c r="D1540" i="1"/>
  <c r="C1540" i="1"/>
  <c r="C1544" i="1" s="1"/>
  <c r="B1540" i="1"/>
  <c r="Y1535" i="1"/>
  <c r="X1535" i="1"/>
  <c r="W1535" i="1"/>
  <c r="W1536" i="1" s="1"/>
  <c r="V1535" i="1"/>
  <c r="U1535" i="1"/>
  <c r="T1535" i="1"/>
  <c r="S1535" i="1"/>
  <c r="R1535" i="1"/>
  <c r="Q1535" i="1"/>
  <c r="Q1536" i="1" s="1"/>
  <c r="P1535" i="1"/>
  <c r="O1535" i="1"/>
  <c r="O1536" i="1" s="1"/>
  <c r="N1535" i="1"/>
  <c r="N1536" i="1" s="1"/>
  <c r="M1535" i="1"/>
  <c r="L1535" i="1"/>
  <c r="K1535" i="1"/>
  <c r="K1536" i="1" s="1"/>
  <c r="J1535" i="1"/>
  <c r="I1535" i="1"/>
  <c r="H1535" i="1"/>
  <c r="G1535" i="1"/>
  <c r="F1535" i="1"/>
  <c r="E1535" i="1"/>
  <c r="E1536" i="1" s="1"/>
  <c r="D1535" i="1"/>
  <c r="C1535" i="1"/>
  <c r="C1536" i="1" s="1"/>
  <c r="B1535" i="1"/>
  <c r="B1536" i="1" s="1"/>
  <c r="R1534" i="1"/>
  <c r="Q1534" i="1"/>
  <c r="F1534" i="1"/>
  <c r="E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U1534" i="1" s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I1534" i="1" s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X1530" i="1"/>
  <c r="X1534" i="1" s="1"/>
  <c r="X1536" i="1" s="1"/>
  <c r="W1530" i="1"/>
  <c r="W1534" i="1" s="1"/>
  <c r="V1530" i="1"/>
  <c r="V1534" i="1" s="1"/>
  <c r="U1530" i="1"/>
  <c r="T1530" i="1"/>
  <c r="S1530" i="1"/>
  <c r="S1534" i="1" s="1"/>
  <c r="R1530" i="1"/>
  <c r="Q1530" i="1"/>
  <c r="P1530" i="1"/>
  <c r="P1534" i="1" s="1"/>
  <c r="P1536" i="1" s="1"/>
  <c r="O1530" i="1"/>
  <c r="O1534" i="1" s="1"/>
  <c r="N1530" i="1"/>
  <c r="N1534" i="1" s="1"/>
  <c r="M1530" i="1"/>
  <c r="L1530" i="1"/>
  <c r="L1534" i="1" s="1"/>
  <c r="L1536" i="1" s="1"/>
  <c r="K1530" i="1"/>
  <c r="K1534" i="1" s="1"/>
  <c r="J1530" i="1"/>
  <c r="J1534" i="1" s="1"/>
  <c r="I1530" i="1"/>
  <c r="H1530" i="1"/>
  <c r="G1530" i="1"/>
  <c r="G1534" i="1" s="1"/>
  <c r="F1530" i="1"/>
  <c r="E1530" i="1"/>
  <c r="D1530" i="1"/>
  <c r="D1534" i="1" s="1"/>
  <c r="D1536" i="1" s="1"/>
  <c r="C1530" i="1"/>
  <c r="C1534" i="1" s="1"/>
  <c r="B1530" i="1"/>
  <c r="B1534" i="1" s="1"/>
  <c r="R1526" i="1"/>
  <c r="F1526" i="1"/>
  <c r="Y1525" i="1"/>
  <c r="X1525" i="1"/>
  <c r="X1526" i="1" s="1"/>
  <c r="W1525" i="1"/>
  <c r="W1526" i="1" s="1"/>
  <c r="V1525" i="1"/>
  <c r="V1526" i="1" s="1"/>
  <c r="U1525" i="1"/>
  <c r="T1525" i="1"/>
  <c r="T1526" i="1" s="1"/>
  <c r="S1525" i="1"/>
  <c r="R1525" i="1"/>
  <c r="Q1525" i="1"/>
  <c r="P1525" i="1"/>
  <c r="O1525" i="1"/>
  <c r="N1525" i="1"/>
  <c r="M1525" i="1"/>
  <c r="L1525" i="1"/>
  <c r="L1526" i="1" s="1"/>
  <c r="K1525" i="1"/>
  <c r="J1525" i="1"/>
  <c r="J1526" i="1" s="1"/>
  <c r="I1525" i="1"/>
  <c r="H1525" i="1"/>
  <c r="H1526" i="1" s="1"/>
  <c r="G1525" i="1"/>
  <c r="F1525" i="1"/>
  <c r="E1525" i="1"/>
  <c r="D1525" i="1"/>
  <c r="C1525" i="1"/>
  <c r="B1525" i="1"/>
  <c r="W1524" i="1"/>
  <c r="V1524" i="1"/>
  <c r="K1524" i="1"/>
  <c r="J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N1524" i="1" s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B1524" i="1" s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H1521" i="1"/>
  <c r="G1521" i="1"/>
  <c r="F1521" i="1"/>
  <c r="E1521" i="1"/>
  <c r="D1521" i="1"/>
  <c r="AA1521" i="1" s="1"/>
  <c r="C1521" i="1"/>
  <c r="B1521" i="1"/>
  <c r="Y1520" i="1"/>
  <c r="X1520" i="1"/>
  <c r="X1524" i="1" s="1"/>
  <c r="W1520" i="1"/>
  <c r="V1520" i="1"/>
  <c r="U1520" i="1"/>
  <c r="U1524" i="1" s="1"/>
  <c r="U1526" i="1" s="1"/>
  <c r="T1520" i="1"/>
  <c r="T1524" i="1" s="1"/>
  <c r="S1520" i="1"/>
  <c r="S1524" i="1" s="1"/>
  <c r="R1520" i="1"/>
  <c r="R1524" i="1" s="1"/>
  <c r="Q1520" i="1"/>
  <c r="Q1524" i="1" s="1"/>
  <c r="Q1526" i="1" s="1"/>
  <c r="P1520" i="1"/>
  <c r="P1524" i="1" s="1"/>
  <c r="O1520" i="1"/>
  <c r="O1524" i="1" s="1"/>
  <c r="N1520" i="1"/>
  <c r="M1520" i="1"/>
  <c r="Z1520" i="1" s="1"/>
  <c r="L1520" i="1"/>
  <c r="L1524" i="1" s="1"/>
  <c r="K1520" i="1"/>
  <c r="J1520" i="1"/>
  <c r="I1520" i="1"/>
  <c r="I1524" i="1" s="1"/>
  <c r="I1526" i="1" s="1"/>
  <c r="H1520" i="1"/>
  <c r="H1524" i="1" s="1"/>
  <c r="G1520" i="1"/>
  <c r="G1524" i="1" s="1"/>
  <c r="F1520" i="1"/>
  <c r="F1524" i="1" s="1"/>
  <c r="E1520" i="1"/>
  <c r="E1524" i="1" s="1"/>
  <c r="E1526" i="1" s="1"/>
  <c r="D1520" i="1"/>
  <c r="AA1520" i="1" s="1"/>
  <c r="C1520" i="1"/>
  <c r="C1524" i="1" s="1"/>
  <c r="B1520" i="1"/>
  <c r="Y1515" i="1"/>
  <c r="Y1516" i="1" s="1"/>
  <c r="X1515" i="1"/>
  <c r="W1515" i="1"/>
  <c r="V1515" i="1"/>
  <c r="U1515" i="1"/>
  <c r="T1515" i="1"/>
  <c r="S1515" i="1"/>
  <c r="S1516" i="1" s="1"/>
  <c r="R1515" i="1"/>
  <c r="R1516" i="1" s="1"/>
  <c r="Q1515" i="1"/>
  <c r="Q1516" i="1" s="1"/>
  <c r="P1515" i="1"/>
  <c r="P1516" i="1" s="1"/>
  <c r="O1515" i="1"/>
  <c r="O1516" i="1" s="1"/>
  <c r="N1515" i="1"/>
  <c r="M1515" i="1"/>
  <c r="L1515" i="1"/>
  <c r="K1515" i="1"/>
  <c r="J1515" i="1"/>
  <c r="I1515" i="1"/>
  <c r="H1515" i="1"/>
  <c r="G1515" i="1"/>
  <c r="G1516" i="1" s="1"/>
  <c r="F1515" i="1"/>
  <c r="F1516" i="1" s="1"/>
  <c r="E1515" i="1"/>
  <c r="E1516" i="1" s="1"/>
  <c r="D1515" i="1"/>
  <c r="D1516" i="1" s="1"/>
  <c r="C1515" i="1"/>
  <c r="C1516" i="1" s="1"/>
  <c r="B1515" i="1"/>
  <c r="P1514" i="1"/>
  <c r="O1514" i="1"/>
  <c r="D1514" i="1"/>
  <c r="C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Z1512" i="1" s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X1514" i="1" s="1"/>
  <c r="W1510" i="1"/>
  <c r="W1514" i="1" s="1"/>
  <c r="W1516" i="1" s="1"/>
  <c r="V1510" i="1"/>
  <c r="V1514" i="1" s="1"/>
  <c r="V1516" i="1" s="1"/>
  <c r="U1510" i="1"/>
  <c r="U1514" i="1" s="1"/>
  <c r="T1510" i="1"/>
  <c r="T1514" i="1" s="1"/>
  <c r="S1510" i="1"/>
  <c r="S1514" i="1" s="1"/>
  <c r="R1510" i="1"/>
  <c r="R1514" i="1" s="1"/>
  <c r="Q1510" i="1"/>
  <c r="Q1514" i="1" s="1"/>
  <c r="P1510" i="1"/>
  <c r="O1510" i="1"/>
  <c r="N1510" i="1"/>
  <c r="N1514" i="1" s="1"/>
  <c r="N1516" i="1" s="1"/>
  <c r="M1510" i="1"/>
  <c r="L1510" i="1"/>
  <c r="L1514" i="1" s="1"/>
  <c r="K1510" i="1"/>
  <c r="K1514" i="1" s="1"/>
  <c r="K1516" i="1" s="1"/>
  <c r="J1510" i="1"/>
  <c r="J1514" i="1" s="1"/>
  <c r="J1516" i="1" s="1"/>
  <c r="I1510" i="1"/>
  <c r="I1514" i="1" s="1"/>
  <c r="H1510" i="1"/>
  <c r="H1514" i="1" s="1"/>
  <c r="G1510" i="1"/>
  <c r="G1514" i="1" s="1"/>
  <c r="F1510" i="1"/>
  <c r="F1514" i="1" s="1"/>
  <c r="E1510" i="1"/>
  <c r="E1514" i="1" s="1"/>
  <c r="D1510" i="1"/>
  <c r="C1510" i="1"/>
  <c r="B1510" i="1"/>
  <c r="B1514" i="1" s="1"/>
  <c r="B1516" i="1" s="1"/>
  <c r="P1506" i="1"/>
  <c r="D1506" i="1"/>
  <c r="Y1505" i="1"/>
  <c r="X1505" i="1"/>
  <c r="X1506" i="1" s="1"/>
  <c r="W1505" i="1"/>
  <c r="V1505" i="1"/>
  <c r="U1505" i="1"/>
  <c r="T1505" i="1"/>
  <c r="T1506" i="1" s="1"/>
  <c r="S1505" i="1"/>
  <c r="R1505" i="1"/>
  <c r="Q1505" i="1"/>
  <c r="P1505" i="1"/>
  <c r="O1505" i="1"/>
  <c r="N1505" i="1"/>
  <c r="N1506" i="1" s="1"/>
  <c r="M1505" i="1"/>
  <c r="L1505" i="1"/>
  <c r="L1506" i="1" s="1"/>
  <c r="K1505" i="1"/>
  <c r="J1505" i="1"/>
  <c r="I1505" i="1"/>
  <c r="H1505" i="1"/>
  <c r="H1506" i="1" s="1"/>
  <c r="G1505" i="1"/>
  <c r="F1505" i="1"/>
  <c r="E1505" i="1"/>
  <c r="D1505" i="1"/>
  <c r="C1505" i="1"/>
  <c r="B1505" i="1"/>
  <c r="B1506" i="1" s="1"/>
  <c r="U1504" i="1"/>
  <c r="T1504" i="1"/>
  <c r="I1504" i="1"/>
  <c r="H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AA1502" i="1" s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X1500" i="1"/>
  <c r="X1504" i="1" s="1"/>
  <c r="W1500" i="1"/>
  <c r="V1500" i="1"/>
  <c r="V1504" i="1" s="1"/>
  <c r="U1500" i="1"/>
  <c r="T1500" i="1"/>
  <c r="S1500" i="1"/>
  <c r="S1504" i="1" s="1"/>
  <c r="S1506" i="1" s="1"/>
  <c r="R1500" i="1"/>
  <c r="R1504" i="1" s="1"/>
  <c r="Q1500" i="1"/>
  <c r="Q1504" i="1" s="1"/>
  <c r="P1500" i="1"/>
  <c r="P1504" i="1" s="1"/>
  <c r="O1500" i="1"/>
  <c r="O1504" i="1" s="1"/>
  <c r="O1506" i="1" s="1"/>
  <c r="N1500" i="1"/>
  <c r="N1504" i="1" s="1"/>
  <c r="M1500" i="1"/>
  <c r="L1500" i="1"/>
  <c r="L1504" i="1" s="1"/>
  <c r="K1500" i="1"/>
  <c r="J1500" i="1"/>
  <c r="J1504" i="1" s="1"/>
  <c r="I1500" i="1"/>
  <c r="H1500" i="1"/>
  <c r="G1500" i="1"/>
  <c r="G1504" i="1" s="1"/>
  <c r="G1506" i="1" s="1"/>
  <c r="F1500" i="1"/>
  <c r="F1504" i="1" s="1"/>
  <c r="E1500" i="1"/>
  <c r="E1504" i="1" s="1"/>
  <c r="D1500" i="1"/>
  <c r="D1504" i="1" s="1"/>
  <c r="C1500" i="1"/>
  <c r="C1504" i="1" s="1"/>
  <c r="C1506" i="1" s="1"/>
  <c r="B1500" i="1"/>
  <c r="B1504" i="1" s="1"/>
  <c r="I1496" i="1"/>
  <c r="Y1495" i="1"/>
  <c r="X1495" i="1"/>
  <c r="W1495" i="1"/>
  <c r="V1495" i="1"/>
  <c r="V1496" i="1" s="1"/>
  <c r="U1495" i="1"/>
  <c r="T1495" i="1"/>
  <c r="S1495" i="1"/>
  <c r="S1496" i="1" s="1"/>
  <c r="R1495" i="1"/>
  <c r="Q1495" i="1"/>
  <c r="P1495" i="1"/>
  <c r="O1495" i="1"/>
  <c r="N1495" i="1"/>
  <c r="N1496" i="1" s="1"/>
  <c r="M1495" i="1"/>
  <c r="L1495" i="1"/>
  <c r="L1496" i="1" s="1"/>
  <c r="K1495" i="1"/>
  <c r="J1495" i="1"/>
  <c r="J1496" i="1" s="1"/>
  <c r="I1495" i="1"/>
  <c r="H1495" i="1"/>
  <c r="G1495" i="1"/>
  <c r="G1496" i="1" s="1"/>
  <c r="F1495" i="1"/>
  <c r="E1495" i="1"/>
  <c r="D1495" i="1"/>
  <c r="C1495" i="1"/>
  <c r="B1495" i="1"/>
  <c r="Y1494" i="1"/>
  <c r="N1494" i="1"/>
  <c r="M1494" i="1"/>
  <c r="B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AA1493" i="1" s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X1494" i="1" s="1"/>
  <c r="X1496" i="1" s="1"/>
  <c r="W1490" i="1"/>
  <c r="W1494" i="1" s="1"/>
  <c r="V1490" i="1"/>
  <c r="V1494" i="1" s="1"/>
  <c r="U1490" i="1"/>
  <c r="U1494" i="1" s="1"/>
  <c r="U1496" i="1" s="1"/>
  <c r="T1490" i="1"/>
  <c r="T1494" i="1" s="1"/>
  <c r="T1496" i="1" s="1"/>
  <c r="S1490" i="1"/>
  <c r="S1494" i="1" s="1"/>
  <c r="R1490" i="1"/>
  <c r="R1494" i="1" s="1"/>
  <c r="Q1490" i="1"/>
  <c r="Q1494" i="1" s="1"/>
  <c r="P1490" i="1"/>
  <c r="P1494" i="1" s="1"/>
  <c r="O1490" i="1"/>
  <c r="O1494" i="1" s="1"/>
  <c r="N1490" i="1"/>
  <c r="M1490" i="1"/>
  <c r="Z1490" i="1" s="1"/>
  <c r="Z1494" i="1" s="1"/>
  <c r="L1490" i="1"/>
  <c r="L1494" i="1" s="1"/>
  <c r="K1490" i="1"/>
  <c r="K1494" i="1" s="1"/>
  <c r="J1490" i="1"/>
  <c r="J1494" i="1" s="1"/>
  <c r="I1490" i="1"/>
  <c r="I1494" i="1" s="1"/>
  <c r="H1490" i="1"/>
  <c r="H1494" i="1" s="1"/>
  <c r="H1496" i="1" s="1"/>
  <c r="G1490" i="1"/>
  <c r="G1494" i="1" s="1"/>
  <c r="F1490" i="1"/>
  <c r="F1494" i="1" s="1"/>
  <c r="E1490" i="1"/>
  <c r="E1494" i="1" s="1"/>
  <c r="D1490" i="1"/>
  <c r="C1490" i="1"/>
  <c r="C1494" i="1" s="1"/>
  <c r="B1490" i="1"/>
  <c r="Y1485" i="1"/>
  <c r="X1485" i="1"/>
  <c r="X1486" i="1" s="1"/>
  <c r="W1485" i="1"/>
  <c r="V1485" i="1"/>
  <c r="V1486" i="1" s="1"/>
  <c r="U1485" i="1"/>
  <c r="U1486" i="1" s="1"/>
  <c r="T1485" i="1"/>
  <c r="S1485" i="1"/>
  <c r="S1486" i="1" s="1"/>
  <c r="R1485" i="1"/>
  <c r="Q1485" i="1"/>
  <c r="P1485" i="1"/>
  <c r="O1485" i="1"/>
  <c r="N1485" i="1"/>
  <c r="M1485" i="1"/>
  <c r="L1485" i="1"/>
  <c r="L1486" i="1" s="1"/>
  <c r="K1485" i="1"/>
  <c r="J1485" i="1"/>
  <c r="J1486" i="1" s="1"/>
  <c r="I1485" i="1"/>
  <c r="I1486" i="1" s="1"/>
  <c r="H1485" i="1"/>
  <c r="G1485" i="1"/>
  <c r="G1486" i="1" s="1"/>
  <c r="F1485" i="1"/>
  <c r="E1485" i="1"/>
  <c r="D1485" i="1"/>
  <c r="C1485" i="1"/>
  <c r="B1485" i="1"/>
  <c r="S1484" i="1"/>
  <c r="R1484" i="1"/>
  <c r="G1484" i="1"/>
  <c r="F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K1382" i="1" s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Y1486" i="1" s="1"/>
  <c r="X1480" i="1"/>
  <c r="X1484" i="1" s="1"/>
  <c r="W1480" i="1"/>
  <c r="V1480" i="1"/>
  <c r="V1484" i="1" s="1"/>
  <c r="U1480" i="1"/>
  <c r="U1484" i="1" s="1"/>
  <c r="T1480" i="1"/>
  <c r="S1480" i="1"/>
  <c r="R1480" i="1"/>
  <c r="Q1480" i="1"/>
  <c r="Q1484" i="1" s="1"/>
  <c r="P1480" i="1"/>
  <c r="P1484" i="1" s="1"/>
  <c r="O1480" i="1"/>
  <c r="O1484" i="1" s="1"/>
  <c r="N1480" i="1"/>
  <c r="M1480" i="1"/>
  <c r="Z1480" i="1" s="1"/>
  <c r="L1480" i="1"/>
  <c r="L1484" i="1" s="1"/>
  <c r="K1480" i="1"/>
  <c r="J1480" i="1"/>
  <c r="J1484" i="1" s="1"/>
  <c r="I1480" i="1"/>
  <c r="I1484" i="1" s="1"/>
  <c r="H1480" i="1"/>
  <c r="G1480" i="1"/>
  <c r="F1480" i="1"/>
  <c r="E1480" i="1"/>
  <c r="E1484" i="1" s="1"/>
  <c r="D1480" i="1"/>
  <c r="D1484" i="1" s="1"/>
  <c r="C1480" i="1"/>
  <c r="C1484" i="1" s="1"/>
  <c r="B1480" i="1"/>
  <c r="S1476" i="1"/>
  <c r="F1476" i="1"/>
  <c r="Y1475" i="1"/>
  <c r="X1475" i="1"/>
  <c r="X1476" i="1" s="1"/>
  <c r="W1475" i="1"/>
  <c r="V1475" i="1"/>
  <c r="U1475" i="1"/>
  <c r="T1475" i="1"/>
  <c r="T1476" i="1" s="1"/>
  <c r="S1475" i="1"/>
  <c r="R1475" i="1"/>
  <c r="Q1475" i="1"/>
  <c r="Q1476" i="1" s="1"/>
  <c r="P1475" i="1"/>
  <c r="O1475" i="1"/>
  <c r="N1475" i="1"/>
  <c r="M1475" i="1"/>
  <c r="L1475" i="1"/>
  <c r="L1476" i="1" s="1"/>
  <c r="K1475" i="1"/>
  <c r="J1475" i="1"/>
  <c r="I1475" i="1"/>
  <c r="H1475" i="1"/>
  <c r="H1476" i="1" s="1"/>
  <c r="G1475" i="1"/>
  <c r="F1475" i="1"/>
  <c r="E1475" i="1"/>
  <c r="E1476" i="1" s="1"/>
  <c r="D1475" i="1"/>
  <c r="C1475" i="1"/>
  <c r="B1475" i="1"/>
  <c r="X1474" i="1"/>
  <c r="W1474" i="1"/>
  <c r="L1474" i="1"/>
  <c r="K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AA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W1470" i="1"/>
  <c r="V1470" i="1"/>
  <c r="V1474" i="1" s="1"/>
  <c r="V1476" i="1" s="1"/>
  <c r="U1470" i="1"/>
  <c r="U1474" i="1" s="1"/>
  <c r="T1470" i="1"/>
  <c r="T1474" i="1" s="1"/>
  <c r="S1470" i="1"/>
  <c r="S1474" i="1" s="1"/>
  <c r="R1470" i="1"/>
  <c r="R1474" i="1" s="1"/>
  <c r="R1476" i="1" s="1"/>
  <c r="Q1470" i="1"/>
  <c r="Q1474" i="1" s="1"/>
  <c r="P1470" i="1"/>
  <c r="P1474" i="1" s="1"/>
  <c r="O1470" i="1"/>
  <c r="O1474" i="1" s="1"/>
  <c r="N1470" i="1"/>
  <c r="N1474" i="1" s="1"/>
  <c r="M1470" i="1"/>
  <c r="Z1470" i="1" s="1"/>
  <c r="L1470" i="1"/>
  <c r="K1470" i="1"/>
  <c r="J1470" i="1"/>
  <c r="J1474" i="1" s="1"/>
  <c r="J1476" i="1" s="1"/>
  <c r="I1470" i="1"/>
  <c r="I1474" i="1" s="1"/>
  <c r="H1470" i="1"/>
  <c r="H1474" i="1" s="1"/>
  <c r="G1470" i="1"/>
  <c r="G1474" i="1" s="1"/>
  <c r="G1476" i="1" s="1"/>
  <c r="F1470" i="1"/>
  <c r="F1474" i="1" s="1"/>
  <c r="E1470" i="1"/>
  <c r="E1474" i="1" s="1"/>
  <c r="D1470" i="1"/>
  <c r="D1474" i="1" s="1"/>
  <c r="C1470" i="1"/>
  <c r="C1474" i="1" s="1"/>
  <c r="B1470" i="1"/>
  <c r="B1474" i="1" s="1"/>
  <c r="L1466" i="1"/>
  <c r="Y1465" i="1"/>
  <c r="X1465" i="1"/>
  <c r="W1465" i="1"/>
  <c r="V1465" i="1"/>
  <c r="U1465" i="1"/>
  <c r="T1465" i="1"/>
  <c r="S1465" i="1"/>
  <c r="S1466" i="1" s="1"/>
  <c r="R1465" i="1"/>
  <c r="Q1465" i="1"/>
  <c r="Q1466" i="1" s="1"/>
  <c r="P1465" i="1"/>
  <c r="P1466" i="1" s="1"/>
  <c r="O1465" i="1"/>
  <c r="N1465" i="1"/>
  <c r="M1465" i="1"/>
  <c r="L1465" i="1"/>
  <c r="K1465" i="1"/>
  <c r="J1465" i="1"/>
  <c r="I1465" i="1"/>
  <c r="H1465" i="1"/>
  <c r="G1465" i="1"/>
  <c r="G1466" i="1" s="1"/>
  <c r="F1465" i="1"/>
  <c r="E1465" i="1"/>
  <c r="E1466" i="1" s="1"/>
  <c r="D1465" i="1"/>
  <c r="D1466" i="1" s="1"/>
  <c r="C1465" i="1"/>
  <c r="B1465" i="1"/>
  <c r="Q1464" i="1"/>
  <c r="P1464" i="1"/>
  <c r="E1464" i="1"/>
  <c r="D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U1382" i="1" s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I1382" i="1" s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X1466" i="1" s="1"/>
  <c r="W1460" i="1"/>
  <c r="V1460" i="1"/>
  <c r="V1464" i="1" s="1"/>
  <c r="U1460" i="1"/>
  <c r="T1460" i="1"/>
  <c r="S1460" i="1"/>
  <c r="S1464" i="1" s="1"/>
  <c r="R1460" i="1"/>
  <c r="Q1460" i="1"/>
  <c r="P1460" i="1"/>
  <c r="O1460" i="1"/>
  <c r="O1464" i="1" s="1"/>
  <c r="N1460" i="1"/>
  <c r="N1464" i="1" s="1"/>
  <c r="M1460" i="1"/>
  <c r="M1464" i="1" s="1"/>
  <c r="L1460" i="1"/>
  <c r="L1464" i="1" s="1"/>
  <c r="K1460" i="1"/>
  <c r="J1460" i="1"/>
  <c r="J1464" i="1" s="1"/>
  <c r="I1460" i="1"/>
  <c r="H1460" i="1"/>
  <c r="G1460" i="1"/>
  <c r="G1464" i="1" s="1"/>
  <c r="F1460" i="1"/>
  <c r="E1460" i="1"/>
  <c r="D1460" i="1"/>
  <c r="C1460" i="1"/>
  <c r="C1464" i="1" s="1"/>
  <c r="B1460" i="1"/>
  <c r="B1464" i="1" s="1"/>
  <c r="Q1456" i="1"/>
  <c r="P1456" i="1"/>
  <c r="E1456" i="1"/>
  <c r="Y1455" i="1"/>
  <c r="X1455" i="1"/>
  <c r="W1455" i="1"/>
  <c r="V1455" i="1"/>
  <c r="V1456" i="1" s="1"/>
  <c r="U1455" i="1"/>
  <c r="T1455" i="1"/>
  <c r="T1456" i="1" s="1"/>
  <c r="S1455" i="1"/>
  <c r="R1455" i="1"/>
  <c r="R1456" i="1" s="1"/>
  <c r="Q1455" i="1"/>
  <c r="P1455" i="1"/>
  <c r="O1455" i="1"/>
  <c r="O1456" i="1" s="1"/>
  <c r="N1455" i="1"/>
  <c r="M1455" i="1"/>
  <c r="L1455" i="1"/>
  <c r="K1455" i="1"/>
  <c r="J1455" i="1"/>
  <c r="J1456" i="1" s="1"/>
  <c r="I1455" i="1"/>
  <c r="H1455" i="1"/>
  <c r="H1456" i="1" s="1"/>
  <c r="G1455" i="1"/>
  <c r="F1455" i="1"/>
  <c r="F1456" i="1" s="1"/>
  <c r="E1455" i="1"/>
  <c r="D1455" i="1"/>
  <c r="C1455" i="1"/>
  <c r="C1456" i="1" s="1"/>
  <c r="B1455" i="1"/>
  <c r="V1454" i="1"/>
  <c r="U1454" i="1"/>
  <c r="U1456" i="1" s="1"/>
  <c r="J1454" i="1"/>
  <c r="I1454" i="1"/>
  <c r="I1456" i="1" s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X1454" i="1" s="1"/>
  <c r="W1450" i="1"/>
  <c r="W1454" i="1" s="1"/>
  <c r="V1450" i="1"/>
  <c r="U1450" i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L1450" i="1"/>
  <c r="L1454" i="1" s="1"/>
  <c r="K1450" i="1"/>
  <c r="K1454" i="1" s="1"/>
  <c r="J1450" i="1"/>
  <c r="I1450" i="1"/>
  <c r="H1450" i="1"/>
  <c r="H1454" i="1" s="1"/>
  <c r="G1450" i="1"/>
  <c r="G1454" i="1" s="1"/>
  <c r="F1450" i="1"/>
  <c r="F1454" i="1" s="1"/>
  <c r="E1450" i="1"/>
  <c r="E1454" i="1" s="1"/>
  <c r="D1450" i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R1446" i="1" s="1"/>
  <c r="Q1445" i="1"/>
  <c r="P1445" i="1"/>
  <c r="P1446" i="1" s="1"/>
  <c r="O1445" i="1"/>
  <c r="O1446" i="1" s="1"/>
  <c r="N1445" i="1"/>
  <c r="M1445" i="1"/>
  <c r="Z1445" i="1" s="1"/>
  <c r="L1445" i="1"/>
  <c r="K1445" i="1"/>
  <c r="J1445" i="1"/>
  <c r="I1445" i="1"/>
  <c r="H1445" i="1"/>
  <c r="G1445" i="1"/>
  <c r="F1445" i="1"/>
  <c r="F1446" i="1" s="1"/>
  <c r="E1445" i="1"/>
  <c r="D1445" i="1"/>
  <c r="C1445" i="1"/>
  <c r="C1446" i="1" s="1"/>
  <c r="B1445" i="1"/>
  <c r="B1446" i="1" s="1"/>
  <c r="O1444" i="1"/>
  <c r="N1444" i="1"/>
  <c r="C1444" i="1"/>
  <c r="B1444" i="1"/>
  <c r="Y1443" i="1"/>
  <c r="X1443" i="1"/>
  <c r="W1443" i="1"/>
  <c r="V1443" i="1"/>
  <c r="U1443" i="1"/>
  <c r="T1443" i="1"/>
  <c r="S1443" i="1"/>
  <c r="R1443" i="1"/>
  <c r="Q1443" i="1"/>
  <c r="P1443" i="1"/>
  <c r="P1383" i="1" s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S1382" i="1" s="1"/>
  <c r="S1352" i="1" s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G1382" i="1" s="1"/>
  <c r="G1352" i="1" s="1"/>
  <c r="F1442" i="1"/>
  <c r="E1442" i="1"/>
  <c r="D1442" i="1"/>
  <c r="C1442" i="1"/>
  <c r="B1442" i="1"/>
  <c r="Y1441" i="1"/>
  <c r="X1441" i="1"/>
  <c r="W1441" i="1"/>
  <c r="V1441" i="1"/>
  <c r="U1441" i="1"/>
  <c r="U1381" i="1" s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I1381" i="1" s="1"/>
  <c r="H1441" i="1"/>
  <c r="G1441" i="1"/>
  <c r="F1441" i="1"/>
  <c r="E1441" i="1"/>
  <c r="D1441" i="1"/>
  <c r="C1441" i="1"/>
  <c r="B1441" i="1"/>
  <c r="Y1440" i="1"/>
  <c r="Y1444" i="1" s="1"/>
  <c r="Y1446" i="1" s="1"/>
  <c r="X1440" i="1"/>
  <c r="X1444" i="1" s="1"/>
  <c r="W1440" i="1"/>
  <c r="W1444" i="1" s="1"/>
  <c r="V1440" i="1"/>
  <c r="V1444" i="1" s="1"/>
  <c r="V1446" i="1" s="1"/>
  <c r="U1440" i="1"/>
  <c r="U1444" i="1" s="1"/>
  <c r="U1446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N1440" i="1"/>
  <c r="M1440" i="1"/>
  <c r="M1444" i="1" s="1"/>
  <c r="M1446" i="1" s="1"/>
  <c r="L1440" i="1"/>
  <c r="L1444" i="1" s="1"/>
  <c r="K1440" i="1"/>
  <c r="K1444" i="1" s="1"/>
  <c r="J1440" i="1"/>
  <c r="J1444" i="1" s="1"/>
  <c r="J1446" i="1" s="1"/>
  <c r="I1440" i="1"/>
  <c r="I1444" i="1" s="1"/>
  <c r="I1446" i="1" s="1"/>
  <c r="H1440" i="1"/>
  <c r="H1444" i="1" s="1"/>
  <c r="G1440" i="1"/>
  <c r="G1444" i="1" s="1"/>
  <c r="F1440" i="1"/>
  <c r="F1444" i="1" s="1"/>
  <c r="E1440" i="1"/>
  <c r="E1444" i="1" s="1"/>
  <c r="D1440" i="1"/>
  <c r="C1440" i="1"/>
  <c r="B1440" i="1"/>
  <c r="N1436" i="1"/>
  <c r="C1436" i="1"/>
  <c r="Y1435" i="1"/>
  <c r="Y1436" i="1" s="1"/>
  <c r="X1435" i="1"/>
  <c r="W1435" i="1"/>
  <c r="V1435" i="1"/>
  <c r="U1435" i="1"/>
  <c r="T1435" i="1"/>
  <c r="S1435" i="1"/>
  <c r="R1435" i="1"/>
  <c r="R1436" i="1" s="1"/>
  <c r="Q1435" i="1"/>
  <c r="P1435" i="1"/>
  <c r="O1435" i="1"/>
  <c r="N1435" i="1"/>
  <c r="M1435" i="1"/>
  <c r="L1435" i="1"/>
  <c r="K1435" i="1"/>
  <c r="J1435" i="1"/>
  <c r="I1435" i="1"/>
  <c r="H1435" i="1"/>
  <c r="H1436" i="1" s="1"/>
  <c r="G1435" i="1"/>
  <c r="F1435" i="1"/>
  <c r="F1436" i="1" s="1"/>
  <c r="E1435" i="1"/>
  <c r="D1435" i="1"/>
  <c r="C1435" i="1"/>
  <c r="B1435" i="1"/>
  <c r="T1434" i="1"/>
  <c r="S1434" i="1"/>
  <c r="H1434" i="1"/>
  <c r="G1434" i="1"/>
  <c r="Y1433" i="1"/>
  <c r="X1433" i="1"/>
  <c r="W1433" i="1"/>
  <c r="V1433" i="1"/>
  <c r="U1433" i="1"/>
  <c r="U1383" i="1" s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X1430" i="1"/>
  <c r="X1434" i="1" s="1"/>
  <c r="W1430" i="1"/>
  <c r="W1434" i="1" s="1"/>
  <c r="V1430" i="1"/>
  <c r="V1434" i="1" s="1"/>
  <c r="U1430" i="1"/>
  <c r="U1434" i="1" s="1"/>
  <c r="T1430" i="1"/>
  <c r="S1430" i="1"/>
  <c r="R1430" i="1"/>
  <c r="R1434" i="1" s="1"/>
  <c r="Q1430" i="1"/>
  <c r="Q1434" i="1" s="1"/>
  <c r="P1430" i="1"/>
  <c r="P1434" i="1" s="1"/>
  <c r="O1430" i="1"/>
  <c r="O1434" i="1" s="1"/>
  <c r="O1436" i="1" s="1"/>
  <c r="N1430" i="1"/>
  <c r="N1434" i="1" s="1"/>
  <c r="M1430" i="1"/>
  <c r="L1430" i="1"/>
  <c r="L1434" i="1" s="1"/>
  <c r="K1430" i="1"/>
  <c r="K1434" i="1" s="1"/>
  <c r="J1430" i="1"/>
  <c r="J1434" i="1" s="1"/>
  <c r="I1430" i="1"/>
  <c r="I1434" i="1" s="1"/>
  <c r="H1430" i="1"/>
  <c r="G1430" i="1"/>
  <c r="F1430" i="1"/>
  <c r="F1434" i="1" s="1"/>
  <c r="E1430" i="1"/>
  <c r="E1434" i="1" s="1"/>
  <c r="D1430" i="1"/>
  <c r="C1430" i="1"/>
  <c r="C1434" i="1" s="1"/>
  <c r="B1430" i="1"/>
  <c r="B1434" i="1" s="1"/>
  <c r="B1436" i="1" s="1"/>
  <c r="Y1425" i="1"/>
  <c r="X1425" i="1"/>
  <c r="W1425" i="1"/>
  <c r="W1426" i="1" s="1"/>
  <c r="V1425" i="1"/>
  <c r="U1425" i="1"/>
  <c r="T1425" i="1"/>
  <c r="S1425" i="1"/>
  <c r="R1425" i="1"/>
  <c r="Q1425" i="1"/>
  <c r="P1425" i="1"/>
  <c r="P1426" i="1" s="1"/>
  <c r="O1425" i="1"/>
  <c r="N1425" i="1"/>
  <c r="N1426" i="1" s="1"/>
  <c r="M1425" i="1"/>
  <c r="L1425" i="1"/>
  <c r="K1425" i="1"/>
  <c r="K1426" i="1" s="1"/>
  <c r="J1425" i="1"/>
  <c r="I1425" i="1"/>
  <c r="H1425" i="1"/>
  <c r="G1425" i="1"/>
  <c r="F1425" i="1"/>
  <c r="E1425" i="1"/>
  <c r="D1425" i="1"/>
  <c r="C1425" i="1"/>
  <c r="B1425" i="1"/>
  <c r="B1426" i="1" s="1"/>
  <c r="Y1424" i="1"/>
  <c r="X1424" i="1"/>
  <c r="M1424" i="1"/>
  <c r="L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AA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Q1382" i="1" s="1"/>
  <c r="Q1352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E1382" i="1" s="1"/>
  <c r="E1352" i="1" s="1"/>
  <c r="D1422" i="1"/>
  <c r="C1422" i="1"/>
  <c r="B1422" i="1"/>
  <c r="Y1421" i="1"/>
  <c r="X1421" i="1"/>
  <c r="W1421" i="1"/>
  <c r="V1421" i="1"/>
  <c r="U1421" i="1"/>
  <c r="T1421" i="1"/>
  <c r="T1381" i="1" s="1"/>
  <c r="T1351" i="1" s="1"/>
  <c r="S1421" i="1"/>
  <c r="S1381" i="1" s="1"/>
  <c r="S1351" i="1" s="1"/>
  <c r="R1421" i="1"/>
  <c r="Q1421" i="1"/>
  <c r="P1421" i="1"/>
  <c r="O1421" i="1"/>
  <c r="N1421" i="1"/>
  <c r="M1421" i="1"/>
  <c r="L1421" i="1"/>
  <c r="K1421" i="1"/>
  <c r="J1421" i="1"/>
  <c r="I1421" i="1"/>
  <c r="H1421" i="1"/>
  <c r="H1381" i="1" s="1"/>
  <c r="H1351" i="1" s="1"/>
  <c r="G1421" i="1"/>
  <c r="G1381" i="1" s="1"/>
  <c r="G1351" i="1" s="1"/>
  <c r="F1421" i="1"/>
  <c r="E1421" i="1"/>
  <c r="D1421" i="1"/>
  <c r="C1421" i="1"/>
  <c r="B1421" i="1"/>
  <c r="Y1420" i="1"/>
  <c r="X1420" i="1"/>
  <c r="W1420" i="1"/>
  <c r="W1424" i="1" s="1"/>
  <c r="V1420" i="1"/>
  <c r="V1424" i="1" s="1"/>
  <c r="U1420" i="1"/>
  <c r="U1424" i="1" s="1"/>
  <c r="T1420" i="1"/>
  <c r="T1424" i="1" s="1"/>
  <c r="T1426" i="1" s="1"/>
  <c r="S1420" i="1"/>
  <c r="S1424" i="1" s="1"/>
  <c r="S1426" i="1" s="1"/>
  <c r="R1420" i="1"/>
  <c r="R1424" i="1" s="1"/>
  <c r="Q1420" i="1"/>
  <c r="Q1424" i="1" s="1"/>
  <c r="P1420" i="1"/>
  <c r="P1424" i="1" s="1"/>
  <c r="O1420" i="1"/>
  <c r="O1424" i="1" s="1"/>
  <c r="N1420" i="1"/>
  <c r="N1424" i="1" s="1"/>
  <c r="M1420" i="1"/>
  <c r="L1420" i="1"/>
  <c r="K1420" i="1"/>
  <c r="K1424" i="1" s="1"/>
  <c r="J1420" i="1"/>
  <c r="J1424" i="1" s="1"/>
  <c r="I1420" i="1"/>
  <c r="I1424" i="1" s="1"/>
  <c r="H1420" i="1"/>
  <c r="H1424" i="1" s="1"/>
  <c r="H1426" i="1" s="1"/>
  <c r="G1420" i="1"/>
  <c r="G1424" i="1" s="1"/>
  <c r="G1426" i="1" s="1"/>
  <c r="F1420" i="1"/>
  <c r="F1424" i="1" s="1"/>
  <c r="E1420" i="1"/>
  <c r="E1424" i="1" s="1"/>
  <c r="D1420" i="1"/>
  <c r="C1420" i="1"/>
  <c r="C1424" i="1" s="1"/>
  <c r="B1420" i="1"/>
  <c r="B1424" i="1" s="1"/>
  <c r="Y1415" i="1"/>
  <c r="X1415" i="1"/>
  <c r="W1415" i="1"/>
  <c r="W1416" i="1" s="1"/>
  <c r="V1415" i="1"/>
  <c r="U1415" i="1"/>
  <c r="T1415" i="1"/>
  <c r="S1415" i="1"/>
  <c r="R1415" i="1"/>
  <c r="Q1415" i="1"/>
  <c r="P1415" i="1"/>
  <c r="P1416" i="1" s="1"/>
  <c r="O1415" i="1"/>
  <c r="N1415" i="1"/>
  <c r="M1415" i="1"/>
  <c r="L1415" i="1"/>
  <c r="K1415" i="1"/>
  <c r="K1416" i="1" s="1"/>
  <c r="J1415" i="1"/>
  <c r="I1415" i="1"/>
  <c r="H1415" i="1"/>
  <c r="G1415" i="1"/>
  <c r="F1415" i="1"/>
  <c r="E1415" i="1"/>
  <c r="D1415" i="1"/>
  <c r="D1416" i="1" s="1"/>
  <c r="C1415" i="1"/>
  <c r="B1415" i="1"/>
  <c r="R1414" i="1"/>
  <c r="Q1414" i="1"/>
  <c r="F1414" i="1"/>
  <c r="E1414" i="1"/>
  <c r="Y1413" i="1"/>
  <c r="X1413" i="1"/>
  <c r="W1413" i="1"/>
  <c r="V1413" i="1"/>
  <c r="U1413" i="1"/>
  <c r="T1413" i="1"/>
  <c r="S1413" i="1"/>
  <c r="S1383" i="1" s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G1383" i="1" s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W1410" i="1"/>
  <c r="W1414" i="1" s="1"/>
  <c r="V1410" i="1"/>
  <c r="V1414" i="1" s="1"/>
  <c r="V1416" i="1" s="1"/>
  <c r="U1410" i="1"/>
  <c r="U1414" i="1" s="1"/>
  <c r="T1410" i="1"/>
  <c r="T1414" i="1" s="1"/>
  <c r="S1410" i="1"/>
  <c r="S1414" i="1" s="1"/>
  <c r="R1410" i="1"/>
  <c r="Q1410" i="1"/>
  <c r="P1410" i="1"/>
  <c r="P1414" i="1" s="1"/>
  <c r="O1410" i="1"/>
  <c r="O1414" i="1" s="1"/>
  <c r="N1410" i="1"/>
  <c r="N1414" i="1" s="1"/>
  <c r="M1410" i="1"/>
  <c r="L1410" i="1"/>
  <c r="K1410" i="1"/>
  <c r="K1414" i="1" s="1"/>
  <c r="J1410" i="1"/>
  <c r="J1414" i="1" s="1"/>
  <c r="J1416" i="1" s="1"/>
  <c r="I1410" i="1"/>
  <c r="I1414" i="1" s="1"/>
  <c r="H1410" i="1"/>
  <c r="H1414" i="1" s="1"/>
  <c r="G1410" i="1"/>
  <c r="G1414" i="1" s="1"/>
  <c r="F1410" i="1"/>
  <c r="E1410" i="1"/>
  <c r="D1410" i="1"/>
  <c r="D1414" i="1" s="1"/>
  <c r="C1410" i="1"/>
  <c r="C1414" i="1" s="1"/>
  <c r="B1410" i="1"/>
  <c r="B1414" i="1" s="1"/>
  <c r="Y1405" i="1"/>
  <c r="X1405" i="1"/>
  <c r="X1406" i="1" s="1"/>
  <c r="W1405" i="1"/>
  <c r="W1406" i="1" s="1"/>
  <c r="V1405" i="1"/>
  <c r="U1405" i="1"/>
  <c r="T1405" i="1"/>
  <c r="S1405" i="1"/>
  <c r="R1405" i="1"/>
  <c r="Q1405" i="1"/>
  <c r="P1405" i="1"/>
  <c r="O1405" i="1"/>
  <c r="N1405" i="1"/>
  <c r="M1405" i="1"/>
  <c r="L1405" i="1"/>
  <c r="L1406" i="1" s="1"/>
  <c r="K1405" i="1"/>
  <c r="J1405" i="1"/>
  <c r="I1405" i="1"/>
  <c r="H1405" i="1"/>
  <c r="G1405" i="1"/>
  <c r="F1405" i="1"/>
  <c r="E1405" i="1"/>
  <c r="D1405" i="1"/>
  <c r="C1405" i="1"/>
  <c r="B1405" i="1"/>
  <c r="B1406" i="1" s="1"/>
  <c r="W1404" i="1"/>
  <c r="V1404" i="1"/>
  <c r="V1406" i="1" s="1"/>
  <c r="K1404" i="1"/>
  <c r="J1404" i="1"/>
  <c r="J1406" i="1" s="1"/>
  <c r="Y1403" i="1"/>
  <c r="X1403" i="1"/>
  <c r="X1383" i="1" s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L1383" i="1" s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O1382" i="1" s="1"/>
  <c r="O1384" i="1" s="1"/>
  <c r="N1402" i="1"/>
  <c r="M1402" i="1"/>
  <c r="L1402" i="1"/>
  <c r="K1402" i="1"/>
  <c r="J1402" i="1"/>
  <c r="I1402" i="1"/>
  <c r="H1402" i="1"/>
  <c r="G1402" i="1"/>
  <c r="F1402" i="1"/>
  <c r="E1402" i="1"/>
  <c r="D1402" i="1"/>
  <c r="C1402" i="1"/>
  <c r="C1382" i="1" s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X1400" i="1"/>
  <c r="X1404" i="1" s="1"/>
  <c r="W1400" i="1"/>
  <c r="V1400" i="1"/>
  <c r="U1400" i="1"/>
  <c r="U1404" i="1" s="1"/>
  <c r="U1406" i="1" s="1"/>
  <c r="T1400" i="1"/>
  <c r="T1404" i="1" s="1"/>
  <c r="S1400" i="1"/>
  <c r="S1404" i="1" s="1"/>
  <c r="R1400" i="1"/>
  <c r="R1404" i="1" s="1"/>
  <c r="R1406" i="1" s="1"/>
  <c r="Q1400" i="1"/>
  <c r="Q1404" i="1" s="1"/>
  <c r="Q1406" i="1" s="1"/>
  <c r="P1400" i="1"/>
  <c r="P1404" i="1" s="1"/>
  <c r="O1400" i="1"/>
  <c r="O1404" i="1" s="1"/>
  <c r="N1400" i="1"/>
  <c r="M1400" i="1"/>
  <c r="L1400" i="1"/>
  <c r="L1404" i="1" s="1"/>
  <c r="K1400" i="1"/>
  <c r="J1400" i="1"/>
  <c r="I1400" i="1"/>
  <c r="I1404" i="1" s="1"/>
  <c r="I1406" i="1" s="1"/>
  <c r="H1400" i="1"/>
  <c r="H1404" i="1" s="1"/>
  <c r="G1400" i="1"/>
  <c r="G1404" i="1" s="1"/>
  <c r="F1400" i="1"/>
  <c r="F1404" i="1" s="1"/>
  <c r="F1406" i="1" s="1"/>
  <c r="E1400" i="1"/>
  <c r="E1404" i="1" s="1"/>
  <c r="E1406" i="1" s="1"/>
  <c r="D1400" i="1"/>
  <c r="C1400" i="1"/>
  <c r="C1404" i="1" s="1"/>
  <c r="B1400" i="1"/>
  <c r="B1404" i="1" s="1"/>
  <c r="Y1395" i="1"/>
  <c r="X1395" i="1"/>
  <c r="W1395" i="1"/>
  <c r="V1395" i="1"/>
  <c r="U1395" i="1"/>
  <c r="U1396" i="1" s="1"/>
  <c r="T1395" i="1"/>
  <c r="S1395" i="1"/>
  <c r="S1396" i="1" s="1"/>
  <c r="R1395" i="1"/>
  <c r="Q1395" i="1"/>
  <c r="P1395" i="1"/>
  <c r="P1396" i="1" s="1"/>
  <c r="O1395" i="1"/>
  <c r="N1395" i="1"/>
  <c r="M1395" i="1"/>
  <c r="L1395" i="1"/>
  <c r="K1395" i="1"/>
  <c r="J1395" i="1"/>
  <c r="I1395" i="1"/>
  <c r="I1396" i="1" s="1"/>
  <c r="H1395" i="1"/>
  <c r="G1395" i="1"/>
  <c r="G1396" i="1" s="1"/>
  <c r="F1395" i="1"/>
  <c r="E1395" i="1"/>
  <c r="D1395" i="1"/>
  <c r="C1395" i="1"/>
  <c r="B1395" i="1"/>
  <c r="P1394" i="1"/>
  <c r="O1394" i="1"/>
  <c r="O1396" i="1" s="1"/>
  <c r="D1394" i="1"/>
  <c r="C1394" i="1"/>
  <c r="C1396" i="1" s="1"/>
  <c r="Y1393" i="1"/>
  <c r="X1393" i="1"/>
  <c r="W1393" i="1"/>
  <c r="V1393" i="1"/>
  <c r="U1393" i="1"/>
  <c r="T1393" i="1"/>
  <c r="S1393" i="1"/>
  <c r="R1393" i="1"/>
  <c r="R1383" i="1" s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F1383" i="1" s="1"/>
  <c r="E1393" i="1"/>
  <c r="E1383" i="1" s="1"/>
  <c r="E1353" i="1" s="1"/>
  <c r="D1393" i="1"/>
  <c r="C1393" i="1"/>
  <c r="B1393" i="1"/>
  <c r="Y1392" i="1"/>
  <c r="X1392" i="1"/>
  <c r="W1392" i="1"/>
  <c r="V1392" i="1"/>
  <c r="U1392" i="1"/>
  <c r="T1392" i="1"/>
  <c r="T1382" i="1" s="1"/>
  <c r="S1392" i="1"/>
  <c r="R1392" i="1"/>
  <c r="Q1392" i="1"/>
  <c r="P1392" i="1"/>
  <c r="O1392" i="1"/>
  <c r="N1392" i="1"/>
  <c r="Z1392" i="1" s="1"/>
  <c r="M1392" i="1"/>
  <c r="L1392" i="1"/>
  <c r="K1392" i="1"/>
  <c r="J1392" i="1"/>
  <c r="I1392" i="1"/>
  <c r="H1392" i="1"/>
  <c r="G1392" i="1"/>
  <c r="F1392" i="1"/>
  <c r="E1392" i="1"/>
  <c r="D1392" i="1"/>
  <c r="AA1392" i="1" s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X1390" i="1"/>
  <c r="X1394" i="1" s="1"/>
  <c r="W1390" i="1"/>
  <c r="W1394" i="1" s="1"/>
  <c r="W1396" i="1" s="1"/>
  <c r="V1390" i="1"/>
  <c r="V1394" i="1" s="1"/>
  <c r="V1396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O1390" i="1"/>
  <c r="N1390" i="1"/>
  <c r="N1394" i="1" s="1"/>
  <c r="N1396" i="1" s="1"/>
  <c r="M1390" i="1"/>
  <c r="L1390" i="1"/>
  <c r="L1394" i="1" s="1"/>
  <c r="K1390" i="1"/>
  <c r="K1394" i="1" s="1"/>
  <c r="K1396" i="1" s="1"/>
  <c r="J1390" i="1"/>
  <c r="J1394" i="1" s="1"/>
  <c r="J1396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C1390" i="1"/>
  <c r="B1390" i="1"/>
  <c r="B1394" i="1" s="1"/>
  <c r="B1396" i="1" s="1"/>
  <c r="Q1385" i="1"/>
  <c r="F1385" i="1"/>
  <c r="E1385" i="1"/>
  <c r="W1383" i="1"/>
  <c r="V1383" i="1"/>
  <c r="T1383" i="1"/>
  <c r="Q1383" i="1"/>
  <c r="O1383" i="1"/>
  <c r="O1353" i="1" s="1"/>
  <c r="N1383" i="1"/>
  <c r="K1383" i="1"/>
  <c r="J1383" i="1"/>
  <c r="I1383" i="1"/>
  <c r="H1383" i="1"/>
  <c r="D1383" i="1"/>
  <c r="C1383" i="1"/>
  <c r="B1383" i="1"/>
  <c r="Y1382" i="1"/>
  <c r="X1382" i="1"/>
  <c r="W1382" i="1"/>
  <c r="V1382" i="1"/>
  <c r="R1382" i="1"/>
  <c r="P1382" i="1"/>
  <c r="N1382" i="1"/>
  <c r="M1382" i="1"/>
  <c r="L1382" i="1"/>
  <c r="J1382" i="1"/>
  <c r="H1382" i="1"/>
  <c r="F1382" i="1"/>
  <c r="D1382" i="1"/>
  <c r="B1382" i="1"/>
  <c r="Y1381" i="1"/>
  <c r="X1381" i="1"/>
  <c r="W1381" i="1"/>
  <c r="V1381" i="1"/>
  <c r="R1381" i="1"/>
  <c r="Q1381" i="1"/>
  <c r="P1381" i="1"/>
  <c r="O1381" i="1"/>
  <c r="N1381" i="1"/>
  <c r="M1381" i="1"/>
  <c r="L1381" i="1"/>
  <c r="K1381" i="1"/>
  <c r="J1381" i="1"/>
  <c r="F1381" i="1"/>
  <c r="E1381" i="1"/>
  <c r="D1381" i="1"/>
  <c r="C1381" i="1"/>
  <c r="B1381" i="1"/>
  <c r="X1380" i="1"/>
  <c r="X1384" i="1" s="1"/>
  <c r="W1380" i="1"/>
  <c r="V1380" i="1"/>
  <c r="U1380" i="1"/>
  <c r="T1380" i="1"/>
  <c r="T1384" i="1" s="1"/>
  <c r="S1380" i="1"/>
  <c r="R1380" i="1"/>
  <c r="R1384" i="1" s="1"/>
  <c r="Q1380" i="1"/>
  <c r="P1380" i="1"/>
  <c r="O1380" i="1"/>
  <c r="N1380" i="1"/>
  <c r="N1384" i="1" s="1"/>
  <c r="L1380" i="1"/>
  <c r="L1384" i="1" s="1"/>
  <c r="K1380" i="1"/>
  <c r="J1380" i="1"/>
  <c r="I1380" i="1"/>
  <c r="H1380" i="1"/>
  <c r="H1384" i="1" s="1"/>
  <c r="G1380" i="1"/>
  <c r="F1380" i="1"/>
  <c r="F1384" i="1" s="1"/>
  <c r="E1380" i="1"/>
  <c r="D1380" i="1"/>
  <c r="C1380" i="1"/>
  <c r="B1380" i="1"/>
  <c r="F1376" i="1"/>
  <c r="Y1375" i="1"/>
  <c r="X1375" i="1"/>
  <c r="X1376" i="1" s="1"/>
  <c r="W1375" i="1"/>
  <c r="W1376" i="1" s="1"/>
  <c r="V1375" i="1"/>
  <c r="V1376" i="1" s="1"/>
  <c r="U1375" i="1"/>
  <c r="T1375" i="1"/>
  <c r="S1375" i="1"/>
  <c r="R1375" i="1"/>
  <c r="Q1375" i="1"/>
  <c r="Q1376" i="1" s="1"/>
  <c r="P1375" i="1"/>
  <c r="O1375" i="1"/>
  <c r="N1375" i="1"/>
  <c r="N1376" i="1" s="1"/>
  <c r="M1375" i="1"/>
  <c r="L1375" i="1"/>
  <c r="L1376" i="1" s="1"/>
  <c r="K1375" i="1"/>
  <c r="J1375" i="1"/>
  <c r="J1376" i="1" s="1"/>
  <c r="I1375" i="1"/>
  <c r="H1375" i="1"/>
  <c r="G1375" i="1"/>
  <c r="F1375" i="1"/>
  <c r="E1375" i="1"/>
  <c r="E1376" i="1" s="1"/>
  <c r="D1375" i="1"/>
  <c r="C1375" i="1"/>
  <c r="B1375" i="1"/>
  <c r="B1376" i="1" s="1"/>
  <c r="W1374" i="1"/>
  <c r="N1374" i="1"/>
  <c r="K1374" i="1"/>
  <c r="B1374" i="1"/>
  <c r="Y1373" i="1"/>
  <c r="X1373" i="1"/>
  <c r="W1373" i="1"/>
  <c r="V1373" i="1"/>
  <c r="U1373" i="1"/>
  <c r="T1373" i="1"/>
  <c r="S1373" i="1"/>
  <c r="R1373" i="1"/>
  <c r="Q1373" i="1"/>
  <c r="P1373" i="1"/>
  <c r="P1374" i="1" s="1"/>
  <c r="P1376" i="1" s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D1374" i="1" s="1"/>
  <c r="D1376" i="1" s="1"/>
  <c r="C1373" i="1"/>
  <c r="B1373" i="1"/>
  <c r="Y1372" i="1"/>
  <c r="X1372" i="1"/>
  <c r="X1374" i="1" s="1"/>
  <c r="W1372" i="1"/>
  <c r="V1372" i="1"/>
  <c r="U1372" i="1"/>
  <c r="T1372" i="1"/>
  <c r="S1372" i="1"/>
  <c r="R1372" i="1"/>
  <c r="Q1372" i="1"/>
  <c r="P1372" i="1"/>
  <c r="O1372" i="1"/>
  <c r="O1352" i="1" s="1"/>
  <c r="N1372" i="1"/>
  <c r="M1372" i="1"/>
  <c r="L1372" i="1"/>
  <c r="L1374" i="1" s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O1374" i="1" s="1"/>
  <c r="O1376" i="1" s="1"/>
  <c r="N1371" i="1"/>
  <c r="M1371" i="1"/>
  <c r="L1371" i="1"/>
  <c r="K1371" i="1"/>
  <c r="J1371" i="1"/>
  <c r="I1371" i="1"/>
  <c r="H1371" i="1"/>
  <c r="G1371" i="1"/>
  <c r="F1371" i="1"/>
  <c r="E1371" i="1"/>
  <c r="D1371" i="1"/>
  <c r="C1371" i="1"/>
  <c r="C1374" i="1" s="1"/>
  <c r="C1376" i="1" s="1"/>
  <c r="B1371" i="1"/>
  <c r="Y1370" i="1"/>
  <c r="X1370" i="1"/>
  <c r="W1370" i="1"/>
  <c r="W1350" i="1" s="1"/>
  <c r="V1370" i="1"/>
  <c r="V1374" i="1" s="1"/>
  <c r="U1370" i="1"/>
  <c r="U1374" i="1" s="1"/>
  <c r="U1376" i="1" s="1"/>
  <c r="T1370" i="1"/>
  <c r="S1370" i="1"/>
  <c r="S1374" i="1" s="1"/>
  <c r="S1376" i="1" s="1"/>
  <c r="R1370" i="1"/>
  <c r="R1374" i="1" s="1"/>
  <c r="R1376" i="1" s="1"/>
  <c r="Q1370" i="1"/>
  <c r="Q1374" i="1" s="1"/>
  <c r="P1370" i="1"/>
  <c r="O1370" i="1"/>
  <c r="N1370" i="1"/>
  <c r="M1370" i="1"/>
  <c r="Z1370" i="1" s="1"/>
  <c r="L1370" i="1"/>
  <c r="K1370" i="1"/>
  <c r="K1350" i="1" s="1"/>
  <c r="J1370" i="1"/>
  <c r="J1374" i="1" s="1"/>
  <c r="I1370" i="1"/>
  <c r="I1374" i="1" s="1"/>
  <c r="I1376" i="1" s="1"/>
  <c r="H1370" i="1"/>
  <c r="G1370" i="1"/>
  <c r="G1374" i="1" s="1"/>
  <c r="G1376" i="1" s="1"/>
  <c r="F1370" i="1"/>
  <c r="F1374" i="1" s="1"/>
  <c r="E1370" i="1"/>
  <c r="E1374" i="1" s="1"/>
  <c r="D1370" i="1"/>
  <c r="C1370" i="1"/>
  <c r="B1370" i="1"/>
  <c r="Y1365" i="1"/>
  <c r="X1365" i="1"/>
  <c r="W1365" i="1"/>
  <c r="V1365" i="1"/>
  <c r="U1365" i="1"/>
  <c r="T1365" i="1"/>
  <c r="S1365" i="1"/>
  <c r="S1366" i="1" s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G1366" i="1" s="1"/>
  <c r="F1365" i="1"/>
  <c r="F1355" i="1" s="1"/>
  <c r="E1365" i="1"/>
  <c r="D1365" i="1"/>
  <c r="C1365" i="1"/>
  <c r="B1365" i="1"/>
  <c r="S1364" i="1"/>
  <c r="P1364" i="1"/>
  <c r="G1364" i="1"/>
  <c r="D1364" i="1"/>
  <c r="Y1363" i="1"/>
  <c r="X1363" i="1"/>
  <c r="W1363" i="1"/>
  <c r="W1353" i="1" s="1"/>
  <c r="V1363" i="1"/>
  <c r="U1363" i="1"/>
  <c r="U1353" i="1" s="1"/>
  <c r="T1363" i="1"/>
  <c r="T1353" i="1" s="1"/>
  <c r="S1363" i="1"/>
  <c r="S1353" i="1" s="1"/>
  <c r="R1363" i="1"/>
  <c r="Q1363" i="1"/>
  <c r="P1363" i="1"/>
  <c r="O1363" i="1"/>
  <c r="N1363" i="1"/>
  <c r="M1363" i="1"/>
  <c r="Z1363" i="1" s="1"/>
  <c r="AA1363" i="1" s="1"/>
  <c r="L1363" i="1"/>
  <c r="K1363" i="1"/>
  <c r="K1353" i="1" s="1"/>
  <c r="J1363" i="1"/>
  <c r="I1363" i="1"/>
  <c r="I1353" i="1" s="1"/>
  <c r="H1363" i="1"/>
  <c r="H1353" i="1" s="1"/>
  <c r="G1363" i="1"/>
  <c r="G1353" i="1" s="1"/>
  <c r="F1363" i="1"/>
  <c r="E1363" i="1"/>
  <c r="D1363" i="1"/>
  <c r="C1363" i="1"/>
  <c r="B1363" i="1"/>
  <c r="Y1362" i="1"/>
  <c r="Y1352" i="1" s="1"/>
  <c r="X1362" i="1"/>
  <c r="W1362" i="1"/>
  <c r="W1352" i="1" s="1"/>
  <c r="V1362" i="1"/>
  <c r="V1352" i="1" s="1"/>
  <c r="U1362" i="1"/>
  <c r="T1362" i="1"/>
  <c r="T1352" i="1" s="1"/>
  <c r="S1362" i="1"/>
  <c r="R1362" i="1"/>
  <c r="Q1362" i="1"/>
  <c r="P1362" i="1"/>
  <c r="O1362" i="1"/>
  <c r="N1362" i="1"/>
  <c r="M1362" i="1"/>
  <c r="M1352" i="1" s="1"/>
  <c r="L1362" i="1"/>
  <c r="K1362" i="1"/>
  <c r="K1352" i="1" s="1"/>
  <c r="J1362" i="1"/>
  <c r="J1352" i="1" s="1"/>
  <c r="I1362" i="1"/>
  <c r="H1362" i="1"/>
  <c r="H1352" i="1" s="1"/>
  <c r="G1362" i="1"/>
  <c r="F1362" i="1"/>
  <c r="E1362" i="1"/>
  <c r="D1362" i="1"/>
  <c r="C1362" i="1"/>
  <c r="B1362" i="1"/>
  <c r="Y1361" i="1"/>
  <c r="Y1364" i="1" s="1"/>
  <c r="X1361" i="1"/>
  <c r="X1351" i="1" s="1"/>
  <c r="W1361" i="1"/>
  <c r="W1351" i="1" s="1"/>
  <c r="W1354" i="1" s="1"/>
  <c r="V1361" i="1"/>
  <c r="U1361" i="1"/>
  <c r="T1361" i="1"/>
  <c r="T1364" i="1" s="1"/>
  <c r="T1366" i="1" s="1"/>
  <c r="S1361" i="1"/>
  <c r="R1361" i="1"/>
  <c r="Q1361" i="1"/>
  <c r="P1361" i="1"/>
  <c r="P1351" i="1" s="1"/>
  <c r="O1361" i="1"/>
  <c r="N1361" i="1"/>
  <c r="N1351" i="1" s="1"/>
  <c r="M1361" i="1"/>
  <c r="M1364" i="1" s="1"/>
  <c r="L1361" i="1"/>
  <c r="L1351" i="1" s="1"/>
  <c r="K1361" i="1"/>
  <c r="K1351" i="1" s="1"/>
  <c r="K1354" i="1" s="1"/>
  <c r="J1361" i="1"/>
  <c r="I1361" i="1"/>
  <c r="H1361" i="1"/>
  <c r="H1364" i="1" s="1"/>
  <c r="H1366" i="1" s="1"/>
  <c r="G1361" i="1"/>
  <c r="F1361" i="1"/>
  <c r="E1361" i="1"/>
  <c r="D1361" i="1"/>
  <c r="D1351" i="1" s="1"/>
  <c r="C1361" i="1"/>
  <c r="B1361" i="1"/>
  <c r="B1351" i="1" s="1"/>
  <c r="Y1360" i="1"/>
  <c r="X1360" i="1"/>
  <c r="X1364" i="1" s="1"/>
  <c r="X1366" i="1" s="1"/>
  <c r="W1360" i="1"/>
  <c r="V1360" i="1"/>
  <c r="V1364" i="1" s="1"/>
  <c r="U1360" i="1"/>
  <c r="T1360" i="1"/>
  <c r="S1360" i="1"/>
  <c r="S1350" i="1" s="1"/>
  <c r="R1360" i="1"/>
  <c r="Q1360" i="1"/>
  <c r="Q1350" i="1" s="1"/>
  <c r="Q1354" i="1" s="1"/>
  <c r="P1360" i="1"/>
  <c r="P1350" i="1" s="1"/>
  <c r="O1360" i="1"/>
  <c r="O1350" i="1" s="1"/>
  <c r="N1360" i="1"/>
  <c r="M1360" i="1"/>
  <c r="L1360" i="1"/>
  <c r="L1364" i="1" s="1"/>
  <c r="L1366" i="1" s="1"/>
  <c r="K1360" i="1"/>
  <c r="J1360" i="1"/>
  <c r="J1364" i="1" s="1"/>
  <c r="I1360" i="1"/>
  <c r="H1360" i="1"/>
  <c r="G1360" i="1"/>
  <c r="G1350" i="1" s="1"/>
  <c r="F1360" i="1"/>
  <c r="E1360" i="1"/>
  <c r="E1350" i="1" s="1"/>
  <c r="E1354" i="1" s="1"/>
  <c r="D1360" i="1"/>
  <c r="D1350" i="1" s="1"/>
  <c r="C1360" i="1"/>
  <c r="C1350" i="1" s="1"/>
  <c r="B1360" i="1"/>
  <c r="Z1357" i="1"/>
  <c r="Q1355" i="1"/>
  <c r="Q1356" i="1" s="1"/>
  <c r="E1355" i="1"/>
  <c r="E1356" i="1" s="1"/>
  <c r="X1353" i="1"/>
  <c r="V1353" i="1"/>
  <c r="Q1353" i="1"/>
  <c r="P1353" i="1"/>
  <c r="N1353" i="1"/>
  <c r="L1353" i="1"/>
  <c r="J1353" i="1"/>
  <c r="D1353" i="1"/>
  <c r="C1353" i="1"/>
  <c r="B1353" i="1"/>
  <c r="X1352" i="1"/>
  <c r="R1352" i="1"/>
  <c r="P1352" i="1"/>
  <c r="N1352" i="1"/>
  <c r="L1352" i="1"/>
  <c r="F1352" i="1"/>
  <c r="D1352" i="1"/>
  <c r="C1352" i="1"/>
  <c r="B1352" i="1"/>
  <c r="V1351" i="1"/>
  <c r="R1351" i="1"/>
  <c r="Q1351" i="1"/>
  <c r="O1351" i="1"/>
  <c r="J1351" i="1"/>
  <c r="F1351" i="1"/>
  <c r="E1351" i="1"/>
  <c r="C1351" i="1"/>
  <c r="X1350" i="1"/>
  <c r="X1354" i="1" s="1"/>
  <c r="V1350" i="1"/>
  <c r="V1354" i="1" s="1"/>
  <c r="U1350" i="1"/>
  <c r="R1350" i="1"/>
  <c r="L1350" i="1"/>
  <c r="J1350" i="1"/>
  <c r="I1350" i="1"/>
  <c r="F1350" i="1"/>
  <c r="C1346" i="1"/>
  <c r="Y1345" i="1"/>
  <c r="X1345" i="1"/>
  <c r="W1345" i="1"/>
  <c r="V1345" i="1"/>
  <c r="U1345" i="1"/>
  <c r="T1345" i="1"/>
  <c r="S1345" i="1"/>
  <c r="R1345" i="1"/>
  <c r="R1346" i="1" s="1"/>
  <c r="Q1345" i="1"/>
  <c r="Q1346" i="1" s="1"/>
  <c r="P1345" i="1"/>
  <c r="P1346" i="1" s="1"/>
  <c r="O1345" i="1"/>
  <c r="N1345" i="1"/>
  <c r="N1346" i="1" s="1"/>
  <c r="M1345" i="1"/>
  <c r="L1345" i="1"/>
  <c r="K1345" i="1"/>
  <c r="J1345" i="1"/>
  <c r="I1345" i="1"/>
  <c r="H1345" i="1"/>
  <c r="G1345" i="1"/>
  <c r="F1345" i="1"/>
  <c r="F1346" i="1" s="1"/>
  <c r="E1345" i="1"/>
  <c r="D1345" i="1"/>
  <c r="D1346" i="1" s="1"/>
  <c r="C1345" i="1"/>
  <c r="B1345" i="1"/>
  <c r="B1346" i="1" s="1"/>
  <c r="T1344" i="1"/>
  <c r="R1344" i="1"/>
  <c r="Q1344" i="1"/>
  <c r="H1344" i="1"/>
  <c r="F1344" i="1"/>
  <c r="Z1343" i="1"/>
  <c r="Y1343" i="1"/>
  <c r="X1343" i="1"/>
  <c r="W1343" i="1"/>
  <c r="V1343" i="1"/>
  <c r="V1313" i="1" s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J1313" i="1" s="1"/>
  <c r="I1343" i="1"/>
  <c r="H1343" i="1"/>
  <c r="G1343" i="1"/>
  <c r="F1343" i="1"/>
  <c r="E1343" i="1"/>
  <c r="D1343" i="1"/>
  <c r="AA1343" i="1" s="1"/>
  <c r="C1343" i="1"/>
  <c r="B1343" i="1"/>
  <c r="Y1342" i="1"/>
  <c r="X1342" i="1"/>
  <c r="W1342" i="1"/>
  <c r="V1342" i="1"/>
  <c r="V1344" i="1" s="1"/>
  <c r="U1342" i="1"/>
  <c r="T1342" i="1"/>
  <c r="S1342" i="1"/>
  <c r="R1342" i="1"/>
  <c r="Q1342" i="1"/>
  <c r="P1342" i="1"/>
  <c r="O1342" i="1"/>
  <c r="N1342" i="1"/>
  <c r="M1342" i="1"/>
  <c r="L1342" i="1"/>
  <c r="K1342" i="1"/>
  <c r="J1342" i="1"/>
  <c r="J1344" i="1" s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Y1346" i="1" s="1"/>
  <c r="X1340" i="1"/>
  <c r="X1344" i="1" s="1"/>
  <c r="X1346" i="1" s="1"/>
  <c r="W1340" i="1"/>
  <c r="W1344" i="1" s="1"/>
  <c r="V1340" i="1"/>
  <c r="U1340" i="1"/>
  <c r="T1340" i="1"/>
  <c r="S1340" i="1"/>
  <c r="R1340" i="1"/>
  <c r="Q1340" i="1"/>
  <c r="P1340" i="1"/>
  <c r="P1344" i="1" s="1"/>
  <c r="O1340" i="1"/>
  <c r="O1344" i="1" s="1"/>
  <c r="O1346" i="1" s="1"/>
  <c r="N1340" i="1"/>
  <c r="N1344" i="1" s="1"/>
  <c r="M1340" i="1"/>
  <c r="M1344" i="1" s="1"/>
  <c r="M1346" i="1" s="1"/>
  <c r="L1340" i="1"/>
  <c r="L1344" i="1" s="1"/>
  <c r="L1346" i="1" s="1"/>
  <c r="K1340" i="1"/>
  <c r="K1344" i="1" s="1"/>
  <c r="J1340" i="1"/>
  <c r="I1340" i="1"/>
  <c r="H1340" i="1"/>
  <c r="G1340" i="1"/>
  <c r="G1344" i="1" s="1"/>
  <c r="F1340" i="1"/>
  <c r="E1340" i="1"/>
  <c r="E1344" i="1" s="1"/>
  <c r="D1340" i="1"/>
  <c r="D1344" i="1" s="1"/>
  <c r="C1340" i="1"/>
  <c r="C1344" i="1" s="1"/>
  <c r="B1340" i="1"/>
  <c r="B1344" i="1" s="1"/>
  <c r="R1336" i="1"/>
  <c r="Y1335" i="1"/>
  <c r="X1335" i="1"/>
  <c r="W1335" i="1"/>
  <c r="V1335" i="1"/>
  <c r="U1335" i="1"/>
  <c r="T1335" i="1"/>
  <c r="T1315" i="1" s="1"/>
  <c r="S1335" i="1"/>
  <c r="R1335" i="1"/>
  <c r="Q1335" i="1"/>
  <c r="P1335" i="1"/>
  <c r="O1335" i="1"/>
  <c r="N1335" i="1"/>
  <c r="M1335" i="1"/>
  <c r="L1335" i="1"/>
  <c r="K1335" i="1"/>
  <c r="J1335" i="1"/>
  <c r="J1336" i="1" s="1"/>
  <c r="I1335" i="1"/>
  <c r="H1335" i="1"/>
  <c r="G1335" i="1"/>
  <c r="F1335" i="1"/>
  <c r="E1335" i="1"/>
  <c r="D1335" i="1"/>
  <c r="C1335" i="1"/>
  <c r="B1335" i="1"/>
  <c r="W1334" i="1"/>
  <c r="O1334" i="1"/>
  <c r="M1334" i="1"/>
  <c r="K1334" i="1"/>
  <c r="Y1333" i="1"/>
  <c r="Y1334" i="1" s="1"/>
  <c r="X1333" i="1"/>
  <c r="X1313" i="1" s="1"/>
  <c r="W1333" i="1"/>
  <c r="V1333" i="1"/>
  <c r="U1333" i="1"/>
  <c r="T1333" i="1"/>
  <c r="S1333" i="1"/>
  <c r="R1333" i="1"/>
  <c r="Q1333" i="1"/>
  <c r="Q1313" i="1" s="1"/>
  <c r="Q1283" i="1" s="1"/>
  <c r="P1333" i="1"/>
  <c r="O1333" i="1"/>
  <c r="N1333" i="1"/>
  <c r="M1333" i="1"/>
  <c r="L1333" i="1"/>
  <c r="L1313" i="1" s="1"/>
  <c r="K1333" i="1"/>
  <c r="J1333" i="1"/>
  <c r="I1333" i="1"/>
  <c r="H1333" i="1"/>
  <c r="G1333" i="1"/>
  <c r="F1333" i="1"/>
  <c r="E1333" i="1"/>
  <c r="E1313" i="1" s="1"/>
  <c r="E1283" i="1" s="1"/>
  <c r="D1333" i="1"/>
  <c r="C1333" i="1"/>
  <c r="B1333" i="1"/>
  <c r="Y1332" i="1"/>
  <c r="X1332" i="1"/>
  <c r="W1332" i="1"/>
  <c r="V1332" i="1"/>
  <c r="U1332" i="1"/>
  <c r="T1332" i="1"/>
  <c r="S1332" i="1"/>
  <c r="S1312" i="1" s="1"/>
  <c r="S1282" i="1" s="1"/>
  <c r="R1332" i="1"/>
  <c r="Q1332" i="1"/>
  <c r="P1332" i="1"/>
  <c r="O1332" i="1"/>
  <c r="N1332" i="1"/>
  <c r="Z1332" i="1" s="1"/>
  <c r="M1332" i="1"/>
  <c r="L1332" i="1"/>
  <c r="K1332" i="1"/>
  <c r="J1332" i="1"/>
  <c r="I1332" i="1"/>
  <c r="H1332" i="1"/>
  <c r="G1332" i="1"/>
  <c r="G1312" i="1" s="1"/>
  <c r="G1282" i="1" s="1"/>
  <c r="F1332" i="1"/>
  <c r="E1332" i="1"/>
  <c r="D1332" i="1"/>
  <c r="C1332" i="1"/>
  <c r="C1334" i="1" s="1"/>
  <c r="B1332" i="1"/>
  <c r="B1312" i="1" s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X1330" i="1"/>
  <c r="W1330" i="1"/>
  <c r="V1330" i="1"/>
  <c r="V1334" i="1" s="1"/>
  <c r="V1336" i="1" s="1"/>
  <c r="U1330" i="1"/>
  <c r="U1334" i="1" s="1"/>
  <c r="T1330" i="1"/>
  <c r="S1330" i="1"/>
  <c r="S1334" i="1" s="1"/>
  <c r="R1330" i="1"/>
  <c r="R1334" i="1" s="1"/>
  <c r="Q1330" i="1"/>
  <c r="P1330" i="1"/>
  <c r="P1334" i="1" s="1"/>
  <c r="O1330" i="1"/>
  <c r="N1330" i="1"/>
  <c r="N1334" i="1" s="1"/>
  <c r="N1336" i="1" s="1"/>
  <c r="M1330" i="1"/>
  <c r="L1330" i="1"/>
  <c r="K1330" i="1"/>
  <c r="J1330" i="1"/>
  <c r="J1334" i="1" s="1"/>
  <c r="I1330" i="1"/>
  <c r="I1334" i="1" s="1"/>
  <c r="H1330" i="1"/>
  <c r="G1330" i="1"/>
  <c r="G1334" i="1" s="1"/>
  <c r="F1330" i="1"/>
  <c r="F1334" i="1" s="1"/>
  <c r="F1336" i="1" s="1"/>
  <c r="E1330" i="1"/>
  <c r="D1330" i="1"/>
  <c r="C1330" i="1"/>
  <c r="B1330" i="1"/>
  <c r="B1334" i="1" s="1"/>
  <c r="B1336" i="1" s="1"/>
  <c r="Y1325" i="1"/>
  <c r="Y1326" i="1" s="1"/>
  <c r="X1325" i="1"/>
  <c r="X1315" i="1" s="1"/>
  <c r="W1325" i="1"/>
  <c r="V1325" i="1"/>
  <c r="U1325" i="1"/>
  <c r="T1325" i="1"/>
  <c r="S1325" i="1"/>
  <c r="R1325" i="1"/>
  <c r="Q1325" i="1"/>
  <c r="Q1315" i="1" s="1"/>
  <c r="P1325" i="1"/>
  <c r="O1325" i="1"/>
  <c r="N1325" i="1"/>
  <c r="M1325" i="1"/>
  <c r="M1326" i="1" s="1"/>
  <c r="L1325" i="1"/>
  <c r="L1326" i="1" s="1"/>
  <c r="K1325" i="1"/>
  <c r="J1325" i="1"/>
  <c r="I1325" i="1"/>
  <c r="H1325" i="1"/>
  <c r="G1325" i="1"/>
  <c r="F1325" i="1"/>
  <c r="E1325" i="1"/>
  <c r="E1315" i="1" s="1"/>
  <c r="D1325" i="1"/>
  <c r="C1325" i="1"/>
  <c r="B1325" i="1"/>
  <c r="X1324" i="1"/>
  <c r="X1326" i="1" s="1"/>
  <c r="L1324" i="1"/>
  <c r="B1324" i="1"/>
  <c r="Y1323" i="1"/>
  <c r="X1323" i="1"/>
  <c r="W1323" i="1"/>
  <c r="V1323" i="1"/>
  <c r="U1323" i="1"/>
  <c r="U1313" i="1" s="1"/>
  <c r="U1283" i="1" s="1"/>
  <c r="T1323" i="1"/>
  <c r="S1323" i="1"/>
  <c r="R1323" i="1"/>
  <c r="R1313" i="1" s="1"/>
  <c r="Q1323" i="1"/>
  <c r="P1323" i="1"/>
  <c r="P1313" i="1" s="1"/>
  <c r="O1323" i="1"/>
  <c r="O1313" i="1" s="1"/>
  <c r="O1283" i="1" s="1"/>
  <c r="N1323" i="1"/>
  <c r="N1313" i="1" s="1"/>
  <c r="M1323" i="1"/>
  <c r="L1323" i="1"/>
  <c r="K1323" i="1"/>
  <c r="J1323" i="1"/>
  <c r="I1323" i="1"/>
  <c r="I1313" i="1" s="1"/>
  <c r="I1283" i="1" s="1"/>
  <c r="H1323" i="1"/>
  <c r="G1323" i="1"/>
  <c r="F1323" i="1"/>
  <c r="F1313" i="1" s="1"/>
  <c r="E1323" i="1"/>
  <c r="D1323" i="1"/>
  <c r="C1323" i="1"/>
  <c r="B1323" i="1"/>
  <c r="B1313" i="1" s="1"/>
  <c r="Y1322" i="1"/>
  <c r="X1322" i="1"/>
  <c r="W1322" i="1"/>
  <c r="W1312" i="1" s="1"/>
  <c r="W1282" i="1" s="1"/>
  <c r="V1322" i="1"/>
  <c r="U1322" i="1"/>
  <c r="T1322" i="1"/>
  <c r="T1312" i="1" s="1"/>
  <c r="S1322" i="1"/>
  <c r="R1322" i="1"/>
  <c r="R1312" i="1" s="1"/>
  <c r="Q1322" i="1"/>
  <c r="Q1312" i="1" s="1"/>
  <c r="P1322" i="1"/>
  <c r="P1312" i="1" s="1"/>
  <c r="O1322" i="1"/>
  <c r="N1322" i="1"/>
  <c r="M1322" i="1"/>
  <c r="L1322" i="1"/>
  <c r="K1322" i="1"/>
  <c r="K1312" i="1" s="1"/>
  <c r="K1282" i="1" s="1"/>
  <c r="J1322" i="1"/>
  <c r="I1322" i="1"/>
  <c r="H1322" i="1"/>
  <c r="H1312" i="1" s="1"/>
  <c r="G1322" i="1"/>
  <c r="F1322" i="1"/>
  <c r="F1312" i="1" s="1"/>
  <c r="E1322" i="1"/>
  <c r="D1322" i="1"/>
  <c r="C1322" i="1"/>
  <c r="B1322" i="1"/>
  <c r="Y1321" i="1"/>
  <c r="X1321" i="1"/>
  <c r="W1321" i="1"/>
  <c r="W1311" i="1" s="1"/>
  <c r="V1321" i="1"/>
  <c r="U1321" i="1"/>
  <c r="U1311" i="1" s="1"/>
  <c r="T1321" i="1"/>
  <c r="S1321" i="1"/>
  <c r="S1311" i="1" s="1"/>
  <c r="R1321" i="1"/>
  <c r="Q1321" i="1"/>
  <c r="P1321" i="1"/>
  <c r="O1321" i="1"/>
  <c r="N1321" i="1"/>
  <c r="M1321" i="1"/>
  <c r="L1321" i="1"/>
  <c r="K1321" i="1"/>
  <c r="K1311" i="1" s="1"/>
  <c r="J1321" i="1"/>
  <c r="I1321" i="1"/>
  <c r="I1311" i="1" s="1"/>
  <c r="H1321" i="1"/>
  <c r="H1311" i="1" s="1"/>
  <c r="H1281" i="1" s="1"/>
  <c r="G1321" i="1"/>
  <c r="G1311" i="1" s="1"/>
  <c r="G1281" i="1" s="1"/>
  <c r="F1321" i="1"/>
  <c r="E1321" i="1"/>
  <c r="D1321" i="1"/>
  <c r="C1321" i="1"/>
  <c r="B1321" i="1"/>
  <c r="B1311" i="1" s="1"/>
  <c r="B1281" i="1" s="1"/>
  <c r="Y1320" i="1"/>
  <c r="Y1324" i="1" s="1"/>
  <c r="X1320" i="1"/>
  <c r="W1320" i="1"/>
  <c r="V1320" i="1"/>
  <c r="U1320" i="1"/>
  <c r="U1324" i="1" s="1"/>
  <c r="T1320" i="1"/>
  <c r="S1320" i="1"/>
  <c r="R1320" i="1"/>
  <c r="R1324" i="1" s="1"/>
  <c r="Q1320" i="1"/>
  <c r="Q1324" i="1" s="1"/>
  <c r="P1320" i="1"/>
  <c r="P1324" i="1" s="1"/>
  <c r="O1320" i="1"/>
  <c r="O1324" i="1" s="1"/>
  <c r="O1326" i="1" s="1"/>
  <c r="N1320" i="1"/>
  <c r="M1320" i="1"/>
  <c r="M1324" i="1" s="1"/>
  <c r="L1320" i="1"/>
  <c r="K1320" i="1"/>
  <c r="J1320" i="1"/>
  <c r="I1320" i="1"/>
  <c r="I1324" i="1" s="1"/>
  <c r="H1320" i="1"/>
  <c r="H1324" i="1" s="1"/>
  <c r="G1320" i="1"/>
  <c r="F1320" i="1"/>
  <c r="F1324" i="1" s="1"/>
  <c r="E1320" i="1"/>
  <c r="D1320" i="1"/>
  <c r="C1320" i="1"/>
  <c r="B1320" i="1"/>
  <c r="Y1315" i="1"/>
  <c r="W1315" i="1"/>
  <c r="V1315" i="1"/>
  <c r="U1315" i="1"/>
  <c r="R1315" i="1"/>
  <c r="R1285" i="1" s="1"/>
  <c r="P1315" i="1"/>
  <c r="O1315" i="1"/>
  <c r="N1315" i="1"/>
  <c r="M1315" i="1"/>
  <c r="K1315" i="1"/>
  <c r="J1315" i="1"/>
  <c r="I1315" i="1"/>
  <c r="F1315" i="1"/>
  <c r="F1285" i="1" s="1"/>
  <c r="D1315" i="1"/>
  <c r="C1315" i="1"/>
  <c r="B1315" i="1"/>
  <c r="R1314" i="1"/>
  <c r="F1314" i="1"/>
  <c r="Y1313" i="1"/>
  <c r="W1313" i="1"/>
  <c r="W1283" i="1" s="1"/>
  <c r="T1313" i="1"/>
  <c r="T1283" i="1" s="1"/>
  <c r="S1313" i="1"/>
  <c r="M1313" i="1"/>
  <c r="K1313" i="1"/>
  <c r="K1283" i="1" s="1"/>
  <c r="H1313" i="1"/>
  <c r="H1283" i="1" s="1"/>
  <c r="G1313" i="1"/>
  <c r="Y1312" i="1"/>
  <c r="Y1282" i="1" s="1"/>
  <c r="X1312" i="1"/>
  <c r="V1312" i="1"/>
  <c r="V1282" i="1" s="1"/>
  <c r="U1312" i="1"/>
  <c r="O1312" i="1"/>
  <c r="M1312" i="1"/>
  <c r="M1282" i="1" s="1"/>
  <c r="L1312" i="1"/>
  <c r="J1312" i="1"/>
  <c r="J1282" i="1" s="1"/>
  <c r="I1312" i="1"/>
  <c r="C1312" i="1"/>
  <c r="Y1311" i="1"/>
  <c r="Y1281" i="1" s="1"/>
  <c r="X1311" i="1"/>
  <c r="X1314" i="1" s="1"/>
  <c r="V1311" i="1"/>
  <c r="R1311" i="1"/>
  <c r="Q1311" i="1"/>
  <c r="P1311" i="1"/>
  <c r="P1281" i="1" s="1"/>
  <c r="O1311" i="1"/>
  <c r="M1311" i="1"/>
  <c r="L1311" i="1"/>
  <c r="L1314" i="1" s="1"/>
  <c r="J1311" i="1"/>
  <c r="F1311" i="1"/>
  <c r="E1311" i="1"/>
  <c r="D1311" i="1"/>
  <c r="D1281" i="1" s="1"/>
  <c r="C1311" i="1"/>
  <c r="X1310" i="1"/>
  <c r="R1310" i="1"/>
  <c r="Q1310" i="1"/>
  <c r="O1310" i="1"/>
  <c r="O1314" i="1" s="1"/>
  <c r="N1310" i="1"/>
  <c r="L1310" i="1"/>
  <c r="F1310" i="1"/>
  <c r="E1310" i="1"/>
  <c r="C1310" i="1"/>
  <c r="B1310" i="1"/>
  <c r="R1306" i="1"/>
  <c r="F1306" i="1"/>
  <c r="Y1305" i="1"/>
  <c r="X1305" i="1"/>
  <c r="W1305" i="1"/>
  <c r="W1306" i="1" s="1"/>
  <c r="V1305" i="1"/>
  <c r="V1306" i="1" s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J1306" i="1" s="1"/>
  <c r="I1305" i="1"/>
  <c r="H1305" i="1"/>
  <c r="G1305" i="1"/>
  <c r="F1305" i="1"/>
  <c r="E1305" i="1"/>
  <c r="D1305" i="1"/>
  <c r="C1305" i="1"/>
  <c r="B1305" i="1"/>
  <c r="W1304" i="1"/>
  <c r="V1304" i="1"/>
  <c r="K1304" i="1"/>
  <c r="J1304" i="1"/>
  <c r="Y1303" i="1"/>
  <c r="Y1283" i="1" s="1"/>
  <c r="X1303" i="1"/>
  <c r="X1283" i="1" s="1"/>
  <c r="W1303" i="1"/>
  <c r="V1303" i="1"/>
  <c r="U1303" i="1"/>
  <c r="T1303" i="1"/>
  <c r="S1303" i="1"/>
  <c r="R1303" i="1"/>
  <c r="Q1303" i="1"/>
  <c r="P1303" i="1"/>
  <c r="P1283" i="1" s="1"/>
  <c r="O1303" i="1"/>
  <c r="N1303" i="1"/>
  <c r="M1303" i="1"/>
  <c r="L1303" i="1"/>
  <c r="L1283" i="1" s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O1282" i="1" s="1"/>
  <c r="N1302" i="1"/>
  <c r="M1302" i="1"/>
  <c r="L1302" i="1"/>
  <c r="K1302" i="1"/>
  <c r="J1302" i="1"/>
  <c r="I1302" i="1"/>
  <c r="H1302" i="1"/>
  <c r="G1302" i="1"/>
  <c r="F1302" i="1"/>
  <c r="E1302" i="1"/>
  <c r="D1302" i="1"/>
  <c r="C1302" i="1"/>
  <c r="C1282" i="1" s="1"/>
  <c r="B1302" i="1"/>
  <c r="Y1301" i="1"/>
  <c r="X1301" i="1"/>
  <c r="X1304" i="1" s="1"/>
  <c r="X1306" i="1" s="1"/>
  <c r="W1301" i="1"/>
  <c r="V1301" i="1"/>
  <c r="U1301" i="1"/>
  <c r="T1301" i="1"/>
  <c r="S1301" i="1"/>
  <c r="R1301" i="1"/>
  <c r="R1281" i="1" s="1"/>
  <c r="Q1301" i="1"/>
  <c r="Q1281" i="1" s="1"/>
  <c r="P1301" i="1"/>
  <c r="O1301" i="1"/>
  <c r="N1301" i="1"/>
  <c r="M1301" i="1"/>
  <c r="L1301" i="1"/>
  <c r="L1304" i="1" s="1"/>
  <c r="L1306" i="1" s="1"/>
  <c r="K1301" i="1"/>
  <c r="J1301" i="1"/>
  <c r="I1301" i="1"/>
  <c r="H1301" i="1"/>
  <c r="G1301" i="1"/>
  <c r="F1301" i="1"/>
  <c r="F1281" i="1" s="1"/>
  <c r="E1301" i="1"/>
  <c r="E1281" i="1" s="1"/>
  <c r="D1301" i="1"/>
  <c r="C1301" i="1"/>
  <c r="B1301" i="1"/>
  <c r="Y1300" i="1"/>
  <c r="X1300" i="1"/>
  <c r="W1300" i="1"/>
  <c r="V1300" i="1"/>
  <c r="U1300" i="1"/>
  <c r="U1304" i="1" s="1"/>
  <c r="U1306" i="1" s="1"/>
  <c r="T1300" i="1"/>
  <c r="S1300" i="1"/>
  <c r="R1300" i="1"/>
  <c r="R1304" i="1" s="1"/>
  <c r="Q1300" i="1"/>
  <c r="P1300" i="1"/>
  <c r="P1304" i="1" s="1"/>
  <c r="P1306" i="1" s="1"/>
  <c r="O1300" i="1"/>
  <c r="O1304" i="1" s="1"/>
  <c r="O1306" i="1" s="1"/>
  <c r="N1300" i="1"/>
  <c r="M1300" i="1"/>
  <c r="L1300" i="1"/>
  <c r="K1300" i="1"/>
  <c r="J1300" i="1"/>
  <c r="I1300" i="1"/>
  <c r="I1304" i="1" s="1"/>
  <c r="I1306" i="1" s="1"/>
  <c r="H1300" i="1"/>
  <c r="G1300" i="1"/>
  <c r="F1300" i="1"/>
  <c r="F1304" i="1" s="1"/>
  <c r="E1300" i="1"/>
  <c r="D1300" i="1"/>
  <c r="C1300" i="1"/>
  <c r="C1304" i="1" s="1"/>
  <c r="C1306" i="1" s="1"/>
  <c r="B1300" i="1"/>
  <c r="Y1295" i="1"/>
  <c r="Y1285" i="1" s="1"/>
  <c r="X1295" i="1"/>
  <c r="W1295" i="1"/>
  <c r="V1295" i="1"/>
  <c r="U1295" i="1"/>
  <c r="T1295" i="1"/>
  <c r="S1295" i="1"/>
  <c r="R1295" i="1"/>
  <c r="Q1295" i="1"/>
  <c r="P1295" i="1"/>
  <c r="P1296" i="1" s="1"/>
  <c r="O1295" i="1"/>
  <c r="N1295" i="1"/>
  <c r="M1295" i="1"/>
  <c r="M1285" i="1" s="1"/>
  <c r="L1295" i="1"/>
  <c r="K1295" i="1"/>
  <c r="J1295" i="1"/>
  <c r="I1295" i="1"/>
  <c r="H1295" i="1"/>
  <c r="G1295" i="1"/>
  <c r="F1295" i="1"/>
  <c r="E1295" i="1"/>
  <c r="D1295" i="1"/>
  <c r="D1296" i="1" s="1"/>
  <c r="C1295" i="1"/>
  <c r="B1295" i="1"/>
  <c r="Q1294" i="1"/>
  <c r="P1294" i="1"/>
  <c r="E1294" i="1"/>
  <c r="D1294" i="1"/>
  <c r="Y1293" i="1"/>
  <c r="X1293" i="1"/>
  <c r="W1293" i="1"/>
  <c r="V1293" i="1"/>
  <c r="V1283" i="1" s="1"/>
  <c r="U1293" i="1"/>
  <c r="T1293" i="1"/>
  <c r="S1293" i="1"/>
  <c r="S1283" i="1" s="1"/>
  <c r="R1293" i="1"/>
  <c r="Q1293" i="1"/>
  <c r="P1293" i="1"/>
  <c r="O1293" i="1"/>
  <c r="N1293" i="1"/>
  <c r="M1293" i="1"/>
  <c r="L1293" i="1"/>
  <c r="K1293" i="1"/>
  <c r="J1293" i="1"/>
  <c r="J1283" i="1" s="1"/>
  <c r="I1293" i="1"/>
  <c r="H1293" i="1"/>
  <c r="G1293" i="1"/>
  <c r="G1283" i="1" s="1"/>
  <c r="F1293" i="1"/>
  <c r="E1293" i="1"/>
  <c r="D1293" i="1"/>
  <c r="C1293" i="1"/>
  <c r="B1293" i="1"/>
  <c r="Y1292" i="1"/>
  <c r="X1292" i="1"/>
  <c r="X1282" i="1" s="1"/>
  <c r="W1292" i="1"/>
  <c r="V1292" i="1"/>
  <c r="U1292" i="1"/>
  <c r="U1282" i="1" s="1"/>
  <c r="T1292" i="1"/>
  <c r="S1292" i="1"/>
  <c r="R1292" i="1"/>
  <c r="Q1292" i="1"/>
  <c r="P1292" i="1"/>
  <c r="O1292" i="1"/>
  <c r="N1292" i="1"/>
  <c r="M1292" i="1"/>
  <c r="Z1292" i="1" s="1"/>
  <c r="AA1292" i="1" s="1"/>
  <c r="L1292" i="1"/>
  <c r="L1282" i="1" s="1"/>
  <c r="K1292" i="1"/>
  <c r="J1292" i="1"/>
  <c r="I1292" i="1"/>
  <c r="I1282" i="1" s="1"/>
  <c r="H1292" i="1"/>
  <c r="G1292" i="1"/>
  <c r="F1292" i="1"/>
  <c r="E1292" i="1"/>
  <c r="D1292" i="1"/>
  <c r="C1292" i="1"/>
  <c r="B1292" i="1"/>
  <c r="Y1291" i="1"/>
  <c r="X1291" i="1"/>
  <c r="X1281" i="1" s="1"/>
  <c r="X1284" i="1" s="1"/>
  <c r="W1291" i="1"/>
  <c r="W1294" i="1" s="1"/>
  <c r="W1296" i="1" s="1"/>
  <c r="V1291" i="1"/>
  <c r="U1291" i="1"/>
  <c r="T1291" i="1"/>
  <c r="S1291" i="1"/>
  <c r="R1291" i="1"/>
  <c r="Q1291" i="1"/>
  <c r="P1291" i="1"/>
  <c r="O1291" i="1"/>
  <c r="O1281" i="1" s="1"/>
  <c r="N1291" i="1"/>
  <c r="M1291" i="1"/>
  <c r="L1291" i="1"/>
  <c r="L1281" i="1" s="1"/>
  <c r="K1291" i="1"/>
  <c r="K1294" i="1" s="1"/>
  <c r="K1296" i="1" s="1"/>
  <c r="J1291" i="1"/>
  <c r="I1291" i="1"/>
  <c r="H1291" i="1"/>
  <c r="G1291" i="1"/>
  <c r="F1291" i="1"/>
  <c r="E1291" i="1"/>
  <c r="D1291" i="1"/>
  <c r="C1291" i="1"/>
  <c r="C1281" i="1" s="1"/>
  <c r="B1291" i="1"/>
  <c r="Y1290" i="1"/>
  <c r="Y1294" i="1" s="1"/>
  <c r="X1290" i="1"/>
  <c r="X1294" i="1" s="1"/>
  <c r="X1296" i="1" s="1"/>
  <c r="W1290" i="1"/>
  <c r="V1290" i="1"/>
  <c r="V1294" i="1" s="1"/>
  <c r="V1296" i="1" s="1"/>
  <c r="U1290" i="1"/>
  <c r="T1290" i="1"/>
  <c r="S1290" i="1"/>
  <c r="R1290" i="1"/>
  <c r="R1280" i="1" s="1"/>
  <c r="Q1290" i="1"/>
  <c r="P1290" i="1"/>
  <c r="O1290" i="1"/>
  <c r="N1290" i="1"/>
  <c r="N1294" i="1" s="1"/>
  <c r="M1290" i="1"/>
  <c r="M1294" i="1" s="1"/>
  <c r="L1290" i="1"/>
  <c r="L1294" i="1" s="1"/>
  <c r="L1296" i="1" s="1"/>
  <c r="K1290" i="1"/>
  <c r="J1290" i="1"/>
  <c r="J1294" i="1" s="1"/>
  <c r="J1296" i="1" s="1"/>
  <c r="I1290" i="1"/>
  <c r="H1290" i="1"/>
  <c r="G1290" i="1"/>
  <c r="F1290" i="1"/>
  <c r="F1280" i="1" s="1"/>
  <c r="E1290" i="1"/>
  <c r="D1290" i="1"/>
  <c r="C1290" i="1"/>
  <c r="B1290" i="1"/>
  <c r="B1294" i="1" s="1"/>
  <c r="V1285" i="1"/>
  <c r="U1285" i="1"/>
  <c r="P1285" i="1"/>
  <c r="J1285" i="1"/>
  <c r="I1285" i="1"/>
  <c r="D1285" i="1"/>
  <c r="L1284" i="1"/>
  <c r="N1283" i="1"/>
  <c r="B1283" i="1"/>
  <c r="P1282" i="1"/>
  <c r="V1281" i="1"/>
  <c r="S1281" i="1"/>
  <c r="J1281" i="1"/>
  <c r="X1280" i="1"/>
  <c r="Q1280" i="1"/>
  <c r="L1280" i="1"/>
  <c r="E1280" i="1"/>
  <c r="Y1276" i="1"/>
  <c r="Y1275" i="1"/>
  <c r="X1275" i="1"/>
  <c r="W1275" i="1"/>
  <c r="V1275" i="1"/>
  <c r="U1275" i="1"/>
  <c r="T1275" i="1"/>
  <c r="S1275" i="1"/>
  <c r="R1275" i="1"/>
  <c r="R1276" i="1" s="1"/>
  <c r="Q1275" i="1"/>
  <c r="Q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F1276" i="1" s="1"/>
  <c r="E1275" i="1"/>
  <c r="E1276" i="1" s="1"/>
  <c r="D1275" i="1"/>
  <c r="C1275" i="1"/>
  <c r="B1275" i="1"/>
  <c r="B1276" i="1" s="1"/>
  <c r="R1274" i="1"/>
  <c r="Q1274" i="1"/>
  <c r="F1274" i="1"/>
  <c r="E1274" i="1"/>
  <c r="Y1273" i="1"/>
  <c r="X1273" i="1"/>
  <c r="W1273" i="1"/>
  <c r="V1273" i="1"/>
  <c r="U1273" i="1"/>
  <c r="T1273" i="1"/>
  <c r="T1083" i="1" s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H1083" i="1" s="1"/>
  <c r="G1273" i="1"/>
  <c r="F1273" i="1"/>
  <c r="E1273" i="1"/>
  <c r="D1273" i="1"/>
  <c r="C1273" i="1"/>
  <c r="B1273" i="1"/>
  <c r="Y1272" i="1"/>
  <c r="X1272" i="1"/>
  <c r="W1272" i="1"/>
  <c r="V1272" i="1"/>
  <c r="U1272" i="1"/>
  <c r="U1274" i="1" s="1"/>
  <c r="T1272" i="1"/>
  <c r="S1272" i="1"/>
  <c r="R1272" i="1"/>
  <c r="Q1272" i="1"/>
  <c r="P1272" i="1"/>
  <c r="O1272" i="1"/>
  <c r="N1272" i="1"/>
  <c r="M1272" i="1"/>
  <c r="L1272" i="1"/>
  <c r="K1272" i="1"/>
  <c r="J1272" i="1"/>
  <c r="I1272" i="1"/>
  <c r="I1274" i="1" s="1"/>
  <c r="H1272" i="1"/>
  <c r="G1272" i="1"/>
  <c r="F1272" i="1"/>
  <c r="E1272" i="1"/>
  <c r="D1272" i="1"/>
  <c r="C1272" i="1"/>
  <c r="B1272" i="1"/>
  <c r="Y1271" i="1"/>
  <c r="X1271" i="1"/>
  <c r="X1274" i="1" s="1"/>
  <c r="X1276" i="1" s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L1274" i="1" s="1"/>
  <c r="L1276" i="1" s="1"/>
  <c r="K1271" i="1"/>
  <c r="J1271" i="1"/>
  <c r="I1271" i="1"/>
  <c r="H1271" i="1"/>
  <c r="G1271" i="1"/>
  <c r="F1271" i="1"/>
  <c r="E1271" i="1"/>
  <c r="D1271" i="1"/>
  <c r="AA1271" i="1" s="1"/>
  <c r="C1271" i="1"/>
  <c r="B1271" i="1"/>
  <c r="Y1270" i="1"/>
  <c r="Y1274" i="1" s="1"/>
  <c r="X1270" i="1"/>
  <c r="W1270" i="1"/>
  <c r="W1274" i="1" s="1"/>
  <c r="V1270" i="1"/>
  <c r="V1274" i="1" s="1"/>
  <c r="U1270" i="1"/>
  <c r="T1270" i="1"/>
  <c r="S1270" i="1"/>
  <c r="S1274" i="1" s="1"/>
  <c r="S1276" i="1" s="1"/>
  <c r="R1270" i="1"/>
  <c r="Q1270" i="1"/>
  <c r="P1270" i="1"/>
  <c r="P1274" i="1" s="1"/>
  <c r="P1276" i="1" s="1"/>
  <c r="O1270" i="1"/>
  <c r="O1274" i="1" s="1"/>
  <c r="N1270" i="1"/>
  <c r="N1274" i="1" s="1"/>
  <c r="M1270" i="1"/>
  <c r="M1274" i="1" s="1"/>
  <c r="M1276" i="1" s="1"/>
  <c r="L1270" i="1"/>
  <c r="K1270" i="1"/>
  <c r="K1274" i="1" s="1"/>
  <c r="J1270" i="1"/>
  <c r="J1274" i="1" s="1"/>
  <c r="I1270" i="1"/>
  <c r="H1270" i="1"/>
  <c r="G1270" i="1"/>
  <c r="G1274" i="1" s="1"/>
  <c r="G1276" i="1" s="1"/>
  <c r="F1270" i="1"/>
  <c r="E1270" i="1"/>
  <c r="D1270" i="1"/>
  <c r="D1274" i="1" s="1"/>
  <c r="D1276" i="1" s="1"/>
  <c r="C1270" i="1"/>
  <c r="C1274" i="1" s="1"/>
  <c r="B1270" i="1"/>
  <c r="B1274" i="1" s="1"/>
  <c r="R1266" i="1"/>
  <c r="F1266" i="1"/>
  <c r="Y1265" i="1"/>
  <c r="X1265" i="1"/>
  <c r="W1265" i="1"/>
  <c r="W1266" i="1" s="1"/>
  <c r="V1265" i="1"/>
  <c r="V1266" i="1" s="1"/>
  <c r="U1265" i="1"/>
  <c r="T1265" i="1"/>
  <c r="S1265" i="1"/>
  <c r="R1265" i="1"/>
  <c r="Q1265" i="1"/>
  <c r="P1265" i="1"/>
  <c r="O1265" i="1"/>
  <c r="O1266" i="1" s="1"/>
  <c r="N1265" i="1"/>
  <c r="N1266" i="1" s="1"/>
  <c r="M1265" i="1"/>
  <c r="L1265" i="1"/>
  <c r="K1265" i="1"/>
  <c r="J1265" i="1"/>
  <c r="J1266" i="1" s="1"/>
  <c r="I1265" i="1"/>
  <c r="H1265" i="1"/>
  <c r="G1265" i="1"/>
  <c r="F1265" i="1"/>
  <c r="E1265" i="1"/>
  <c r="D1265" i="1"/>
  <c r="C1265" i="1"/>
  <c r="C1266" i="1" s="1"/>
  <c r="B1265" i="1"/>
  <c r="B1266" i="1" s="1"/>
  <c r="W1264" i="1"/>
  <c r="V1264" i="1"/>
  <c r="K1264" i="1"/>
  <c r="J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AA1263" i="1" s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N1264" i="1" s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B1264" i="1" s="1"/>
  <c r="Y1261" i="1"/>
  <c r="X1261" i="1"/>
  <c r="W1261" i="1"/>
  <c r="V1261" i="1"/>
  <c r="U1261" i="1"/>
  <c r="T1261" i="1"/>
  <c r="S1261" i="1"/>
  <c r="R1261" i="1"/>
  <c r="Q1261" i="1"/>
  <c r="Q1264" i="1" s="1"/>
  <c r="Q1266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E1264" i="1" s="1"/>
  <c r="E1266" i="1" s="1"/>
  <c r="D1261" i="1"/>
  <c r="C1261" i="1"/>
  <c r="B1261" i="1"/>
  <c r="Y1260" i="1"/>
  <c r="X1260" i="1"/>
  <c r="X1264" i="1" s="1"/>
  <c r="X1266" i="1" s="1"/>
  <c r="W1260" i="1"/>
  <c r="V1260" i="1"/>
  <c r="U1260" i="1"/>
  <c r="U1264" i="1" s="1"/>
  <c r="U1266" i="1" s="1"/>
  <c r="T1260" i="1"/>
  <c r="T1264" i="1" s="1"/>
  <c r="S1260" i="1"/>
  <c r="S1264" i="1" s="1"/>
  <c r="R1260" i="1"/>
  <c r="R1264" i="1" s="1"/>
  <c r="Q1260" i="1"/>
  <c r="P1260" i="1"/>
  <c r="P1264" i="1" s="1"/>
  <c r="O1260" i="1"/>
  <c r="O1264" i="1" s="1"/>
  <c r="N1260" i="1"/>
  <c r="M1260" i="1"/>
  <c r="L1260" i="1"/>
  <c r="L1264" i="1" s="1"/>
  <c r="L1266" i="1" s="1"/>
  <c r="K1260" i="1"/>
  <c r="J1260" i="1"/>
  <c r="I1260" i="1"/>
  <c r="I1264" i="1" s="1"/>
  <c r="I1266" i="1" s="1"/>
  <c r="H1260" i="1"/>
  <c r="H1264" i="1" s="1"/>
  <c r="G1260" i="1"/>
  <c r="G1264" i="1" s="1"/>
  <c r="F1260" i="1"/>
  <c r="F1264" i="1" s="1"/>
  <c r="E1260" i="1"/>
  <c r="D1260" i="1"/>
  <c r="D1264" i="1" s="1"/>
  <c r="C1260" i="1"/>
  <c r="C1264" i="1" s="1"/>
  <c r="B1260" i="1"/>
  <c r="Y1255" i="1"/>
  <c r="X1255" i="1"/>
  <c r="W1255" i="1"/>
  <c r="V1255" i="1"/>
  <c r="V1256" i="1" s="1"/>
  <c r="U1255" i="1"/>
  <c r="T1255" i="1"/>
  <c r="T1256" i="1" s="1"/>
  <c r="S1255" i="1"/>
  <c r="R1255" i="1"/>
  <c r="Q1255" i="1"/>
  <c r="P1255" i="1"/>
  <c r="P1256" i="1" s="1"/>
  <c r="O1255" i="1"/>
  <c r="N1255" i="1"/>
  <c r="M1255" i="1"/>
  <c r="L1255" i="1"/>
  <c r="K1255" i="1"/>
  <c r="J1255" i="1"/>
  <c r="J1256" i="1" s="1"/>
  <c r="I1255" i="1"/>
  <c r="H1255" i="1"/>
  <c r="H1256" i="1" s="1"/>
  <c r="G1255" i="1"/>
  <c r="F1255" i="1"/>
  <c r="E1255" i="1"/>
  <c r="D1255" i="1"/>
  <c r="D1256" i="1" s="1"/>
  <c r="C1255" i="1"/>
  <c r="B1255" i="1"/>
  <c r="Q1254" i="1"/>
  <c r="P1254" i="1"/>
  <c r="E1254" i="1"/>
  <c r="D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T1254" i="1" s="1"/>
  <c r="S1252" i="1"/>
  <c r="R1252" i="1"/>
  <c r="Q1252" i="1"/>
  <c r="P1252" i="1"/>
  <c r="O1252" i="1"/>
  <c r="N1252" i="1"/>
  <c r="M1252" i="1"/>
  <c r="Z1252" i="1" s="1"/>
  <c r="AA1252" i="1" s="1"/>
  <c r="L1252" i="1"/>
  <c r="K1252" i="1"/>
  <c r="J1252" i="1"/>
  <c r="I1252" i="1"/>
  <c r="H1252" i="1"/>
  <c r="H1254" i="1" s="1"/>
  <c r="G1252" i="1"/>
  <c r="F1252" i="1"/>
  <c r="E1252" i="1"/>
  <c r="D1252" i="1"/>
  <c r="C1252" i="1"/>
  <c r="B1252" i="1"/>
  <c r="Y1251" i="1"/>
  <c r="X1251" i="1"/>
  <c r="W1251" i="1"/>
  <c r="W1254" i="1" s="1"/>
  <c r="W1256" i="1" s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K1254" i="1" s="1"/>
  <c r="K1256" i="1" s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X1254" i="1" s="1"/>
  <c r="X1256" i="1" s="1"/>
  <c r="W1250" i="1"/>
  <c r="V1250" i="1"/>
  <c r="V1254" i="1" s="1"/>
  <c r="U1250" i="1"/>
  <c r="T1250" i="1"/>
  <c r="S1250" i="1"/>
  <c r="R1250" i="1"/>
  <c r="R1254" i="1" s="1"/>
  <c r="R1256" i="1" s="1"/>
  <c r="Q1250" i="1"/>
  <c r="P1250" i="1"/>
  <c r="O1250" i="1"/>
  <c r="O1254" i="1" s="1"/>
  <c r="O1256" i="1" s="1"/>
  <c r="N1250" i="1"/>
  <c r="N1254" i="1" s="1"/>
  <c r="M1250" i="1"/>
  <c r="M1254" i="1" s="1"/>
  <c r="L1250" i="1"/>
  <c r="L1254" i="1" s="1"/>
  <c r="L1256" i="1" s="1"/>
  <c r="K1250" i="1"/>
  <c r="J1250" i="1"/>
  <c r="J1254" i="1" s="1"/>
  <c r="I1250" i="1"/>
  <c r="H1250" i="1"/>
  <c r="G1250" i="1"/>
  <c r="F1250" i="1"/>
  <c r="F1254" i="1" s="1"/>
  <c r="F1256" i="1" s="1"/>
  <c r="E1250" i="1"/>
  <c r="D1250" i="1"/>
  <c r="C1250" i="1"/>
  <c r="C1254" i="1" s="1"/>
  <c r="C1256" i="1" s="1"/>
  <c r="B1250" i="1"/>
  <c r="B1254" i="1" s="1"/>
  <c r="R1246" i="1"/>
  <c r="F1246" i="1"/>
  <c r="Y1245" i="1"/>
  <c r="X1245" i="1"/>
  <c r="W1245" i="1"/>
  <c r="V1245" i="1"/>
  <c r="V1246" i="1" s="1"/>
  <c r="U1245" i="1"/>
  <c r="T1245" i="1"/>
  <c r="S1245" i="1"/>
  <c r="R1245" i="1"/>
  <c r="Q1245" i="1"/>
  <c r="P1245" i="1"/>
  <c r="P1246" i="1" s="1"/>
  <c r="O1245" i="1"/>
  <c r="O1246" i="1" s="1"/>
  <c r="N1245" i="1"/>
  <c r="N1246" i="1" s="1"/>
  <c r="M1245" i="1"/>
  <c r="L1245" i="1"/>
  <c r="K1245" i="1"/>
  <c r="J1245" i="1"/>
  <c r="J1246" i="1" s="1"/>
  <c r="I1245" i="1"/>
  <c r="H1245" i="1"/>
  <c r="G1245" i="1"/>
  <c r="F1245" i="1"/>
  <c r="E1245" i="1"/>
  <c r="D1245" i="1"/>
  <c r="D1246" i="1" s="1"/>
  <c r="C1245" i="1"/>
  <c r="C1246" i="1" s="1"/>
  <c r="B1245" i="1"/>
  <c r="B1246" i="1" s="1"/>
  <c r="W1244" i="1"/>
  <c r="V1244" i="1"/>
  <c r="K1244" i="1"/>
  <c r="J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AA1243" i="1" s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N1244" i="1" s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B1244" i="1" s="1"/>
  <c r="Y1241" i="1"/>
  <c r="X1241" i="1"/>
  <c r="W1241" i="1"/>
  <c r="V1241" i="1"/>
  <c r="U1241" i="1"/>
  <c r="T1241" i="1"/>
  <c r="S1241" i="1"/>
  <c r="R1241" i="1"/>
  <c r="Q1241" i="1"/>
  <c r="Q1244" i="1" s="1"/>
  <c r="Q1246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E1244" i="1" s="1"/>
  <c r="E1246" i="1" s="1"/>
  <c r="D1241" i="1"/>
  <c r="C1241" i="1"/>
  <c r="B1241" i="1"/>
  <c r="Y1240" i="1"/>
  <c r="Y1244" i="1" s="1"/>
  <c r="X1240" i="1"/>
  <c r="X1244" i="1" s="1"/>
  <c r="X1246" i="1" s="1"/>
  <c r="W1240" i="1"/>
  <c r="V1240" i="1"/>
  <c r="U1240" i="1"/>
  <c r="U1244" i="1" s="1"/>
  <c r="U1246" i="1" s="1"/>
  <c r="T1240" i="1"/>
  <c r="T1244" i="1" s="1"/>
  <c r="S1240" i="1"/>
  <c r="S1244" i="1" s="1"/>
  <c r="R1240" i="1"/>
  <c r="R1244" i="1" s="1"/>
  <c r="Q1240" i="1"/>
  <c r="P1240" i="1"/>
  <c r="P1244" i="1" s="1"/>
  <c r="O1240" i="1"/>
  <c r="O1244" i="1" s="1"/>
  <c r="N1240" i="1"/>
  <c r="M1240" i="1"/>
  <c r="Z1240" i="1" s="1"/>
  <c r="L1240" i="1"/>
  <c r="L1244" i="1" s="1"/>
  <c r="L1246" i="1" s="1"/>
  <c r="K1240" i="1"/>
  <c r="J1240" i="1"/>
  <c r="I1240" i="1"/>
  <c r="I1244" i="1" s="1"/>
  <c r="I1246" i="1" s="1"/>
  <c r="H1240" i="1"/>
  <c r="H1244" i="1" s="1"/>
  <c r="G1240" i="1"/>
  <c r="G1244" i="1" s="1"/>
  <c r="F1240" i="1"/>
  <c r="F1244" i="1" s="1"/>
  <c r="E1240" i="1"/>
  <c r="D1240" i="1"/>
  <c r="D1244" i="1" s="1"/>
  <c r="C1240" i="1"/>
  <c r="C1244" i="1" s="1"/>
  <c r="B1240" i="1"/>
  <c r="Y1235" i="1"/>
  <c r="X1235" i="1"/>
  <c r="W1235" i="1"/>
  <c r="V1235" i="1"/>
  <c r="V1236" i="1" s="1"/>
  <c r="U1235" i="1"/>
  <c r="T1235" i="1"/>
  <c r="S1235" i="1"/>
  <c r="R1235" i="1"/>
  <c r="Q1235" i="1"/>
  <c r="P1235" i="1"/>
  <c r="P1236" i="1" s="1"/>
  <c r="O1235" i="1"/>
  <c r="N1235" i="1"/>
  <c r="N1236" i="1" s="1"/>
  <c r="M1235" i="1"/>
  <c r="L1235" i="1"/>
  <c r="K1235" i="1"/>
  <c r="J1235" i="1"/>
  <c r="J1236" i="1" s="1"/>
  <c r="I1235" i="1"/>
  <c r="H1235" i="1"/>
  <c r="G1235" i="1"/>
  <c r="F1235" i="1"/>
  <c r="E1235" i="1"/>
  <c r="D1235" i="1"/>
  <c r="D1236" i="1" s="1"/>
  <c r="C1235" i="1"/>
  <c r="B1235" i="1"/>
  <c r="B1236" i="1" s="1"/>
  <c r="Q1234" i="1"/>
  <c r="P1234" i="1"/>
  <c r="E1234" i="1"/>
  <c r="D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AA1233" i="1" s="1"/>
  <c r="C1233" i="1"/>
  <c r="B1233" i="1"/>
  <c r="Y1232" i="1"/>
  <c r="X1232" i="1"/>
  <c r="W1232" i="1"/>
  <c r="V1232" i="1"/>
  <c r="U1232" i="1"/>
  <c r="T1232" i="1"/>
  <c r="T1234" i="1" s="1"/>
  <c r="S1232" i="1"/>
  <c r="R1232" i="1"/>
  <c r="Q1232" i="1"/>
  <c r="P1232" i="1"/>
  <c r="O1232" i="1"/>
  <c r="N1232" i="1"/>
  <c r="M1232" i="1"/>
  <c r="Z1232" i="1" s="1"/>
  <c r="AA1232" i="1" s="1"/>
  <c r="L1232" i="1"/>
  <c r="K1232" i="1"/>
  <c r="J1232" i="1"/>
  <c r="I1232" i="1"/>
  <c r="H1232" i="1"/>
  <c r="H1234" i="1" s="1"/>
  <c r="G1232" i="1"/>
  <c r="F1232" i="1"/>
  <c r="E1232" i="1"/>
  <c r="D1232" i="1"/>
  <c r="C1232" i="1"/>
  <c r="B1232" i="1"/>
  <c r="Y1231" i="1"/>
  <c r="X1231" i="1"/>
  <c r="W1231" i="1"/>
  <c r="W1234" i="1" s="1"/>
  <c r="W1236" i="1" s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K1234" i="1" s="1"/>
  <c r="K1236" i="1" s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W1230" i="1"/>
  <c r="V1230" i="1"/>
  <c r="V1234" i="1" s="1"/>
  <c r="U1230" i="1"/>
  <c r="U1234" i="1" s="1"/>
  <c r="T1230" i="1"/>
  <c r="S1230" i="1"/>
  <c r="S1234" i="1" s="1"/>
  <c r="R1230" i="1"/>
  <c r="R1234" i="1" s="1"/>
  <c r="R1236" i="1" s="1"/>
  <c r="Q1230" i="1"/>
  <c r="P1230" i="1"/>
  <c r="O1230" i="1"/>
  <c r="O1234" i="1" s="1"/>
  <c r="O1236" i="1" s="1"/>
  <c r="N1230" i="1"/>
  <c r="N1234" i="1" s="1"/>
  <c r="M1230" i="1"/>
  <c r="M1234" i="1" s="1"/>
  <c r="L1230" i="1"/>
  <c r="K1230" i="1"/>
  <c r="J1230" i="1"/>
  <c r="J1234" i="1" s="1"/>
  <c r="I1230" i="1"/>
  <c r="I1234" i="1" s="1"/>
  <c r="H1230" i="1"/>
  <c r="G1230" i="1"/>
  <c r="G1234" i="1" s="1"/>
  <c r="F1230" i="1"/>
  <c r="F1234" i="1" s="1"/>
  <c r="F1236" i="1" s="1"/>
  <c r="E1230" i="1"/>
  <c r="D1230" i="1"/>
  <c r="C1230" i="1"/>
  <c r="C1234" i="1" s="1"/>
  <c r="C1236" i="1" s="1"/>
  <c r="B1230" i="1"/>
  <c r="B1234" i="1" s="1"/>
  <c r="R1226" i="1"/>
  <c r="Y1225" i="1"/>
  <c r="X1225" i="1"/>
  <c r="W1225" i="1"/>
  <c r="W1226" i="1" s="1"/>
  <c r="V1225" i="1"/>
  <c r="V1226" i="1" s="1"/>
  <c r="U1225" i="1"/>
  <c r="T1225" i="1"/>
  <c r="S1225" i="1"/>
  <c r="S1226" i="1" s="1"/>
  <c r="R1225" i="1"/>
  <c r="Q1225" i="1"/>
  <c r="P1225" i="1"/>
  <c r="O1225" i="1"/>
  <c r="O1226" i="1" s="1"/>
  <c r="N1225" i="1"/>
  <c r="M1225" i="1"/>
  <c r="L1225" i="1"/>
  <c r="K1225" i="1"/>
  <c r="J1225" i="1"/>
  <c r="J1226" i="1" s="1"/>
  <c r="I1225" i="1"/>
  <c r="H1225" i="1"/>
  <c r="G1225" i="1"/>
  <c r="G1226" i="1" s="1"/>
  <c r="F1225" i="1"/>
  <c r="E1225" i="1"/>
  <c r="D1225" i="1"/>
  <c r="C1225" i="1"/>
  <c r="C1226" i="1" s="1"/>
  <c r="B1225" i="1"/>
  <c r="W1224" i="1"/>
  <c r="V1224" i="1"/>
  <c r="K1224" i="1"/>
  <c r="J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N1224" i="1" s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B1224" i="1" s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Z1221" i="1" s="1"/>
  <c r="AB1221" i="1" s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X1224" i="1" s="1"/>
  <c r="X1226" i="1" s="1"/>
  <c r="W1220" i="1"/>
  <c r="V1220" i="1"/>
  <c r="U1220" i="1"/>
  <c r="U1224" i="1" s="1"/>
  <c r="U1226" i="1" s="1"/>
  <c r="T1220" i="1"/>
  <c r="T1224" i="1" s="1"/>
  <c r="S1220" i="1"/>
  <c r="S1224" i="1" s="1"/>
  <c r="R1220" i="1"/>
  <c r="R1224" i="1" s="1"/>
  <c r="Q1220" i="1"/>
  <c r="Q1224" i="1" s="1"/>
  <c r="Q1226" i="1" s="1"/>
  <c r="P1220" i="1"/>
  <c r="P1224" i="1" s="1"/>
  <c r="O1220" i="1"/>
  <c r="O1224" i="1" s="1"/>
  <c r="N1220" i="1"/>
  <c r="M1220" i="1"/>
  <c r="Z1220" i="1" s="1"/>
  <c r="L1220" i="1"/>
  <c r="L1224" i="1" s="1"/>
  <c r="L1226" i="1" s="1"/>
  <c r="K1220" i="1"/>
  <c r="J1220" i="1"/>
  <c r="I1220" i="1"/>
  <c r="I1224" i="1" s="1"/>
  <c r="I1226" i="1" s="1"/>
  <c r="H1220" i="1"/>
  <c r="H1224" i="1" s="1"/>
  <c r="G1220" i="1"/>
  <c r="G1224" i="1" s="1"/>
  <c r="F1220" i="1"/>
  <c r="F1224" i="1" s="1"/>
  <c r="F1226" i="1" s="1"/>
  <c r="E1220" i="1"/>
  <c r="E1224" i="1" s="1"/>
  <c r="E1226" i="1" s="1"/>
  <c r="D1220" i="1"/>
  <c r="D1224" i="1" s="1"/>
  <c r="C1220" i="1"/>
  <c r="C1224" i="1" s="1"/>
  <c r="B1220" i="1"/>
  <c r="Y1215" i="1"/>
  <c r="Y1216" i="1" s="1"/>
  <c r="X1215" i="1"/>
  <c r="W1215" i="1"/>
  <c r="V1215" i="1"/>
  <c r="U1215" i="1"/>
  <c r="T1215" i="1"/>
  <c r="S1215" i="1"/>
  <c r="R1215" i="1"/>
  <c r="Q1215" i="1"/>
  <c r="P1215" i="1"/>
  <c r="P1216" i="1" s="1"/>
  <c r="O1215" i="1"/>
  <c r="N1215" i="1"/>
  <c r="N1216" i="1" s="1"/>
  <c r="M1215" i="1"/>
  <c r="M1216" i="1" s="1"/>
  <c r="L1215" i="1"/>
  <c r="K1215" i="1"/>
  <c r="J1215" i="1"/>
  <c r="I1215" i="1"/>
  <c r="H1215" i="1"/>
  <c r="G1215" i="1"/>
  <c r="F1215" i="1"/>
  <c r="E1215" i="1"/>
  <c r="E1216" i="1" s="1"/>
  <c r="D1215" i="1"/>
  <c r="D1216" i="1" s="1"/>
  <c r="C1215" i="1"/>
  <c r="B1215" i="1"/>
  <c r="B1216" i="1" s="1"/>
  <c r="Q1214" i="1"/>
  <c r="P1214" i="1"/>
  <c r="E1214" i="1"/>
  <c r="D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T1214" i="1" s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H1214" i="1" s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X1214" i="1" s="1"/>
  <c r="X1216" i="1" s="1"/>
  <c r="W1210" i="1"/>
  <c r="W1214" i="1" s="1"/>
  <c r="W1216" i="1" s="1"/>
  <c r="V1210" i="1"/>
  <c r="V1214" i="1" s="1"/>
  <c r="U1210" i="1"/>
  <c r="T1210" i="1"/>
  <c r="S1210" i="1"/>
  <c r="S1214" i="1" s="1"/>
  <c r="R1210" i="1"/>
  <c r="R1214" i="1" s="1"/>
  <c r="R1216" i="1" s="1"/>
  <c r="Q1210" i="1"/>
  <c r="P1210" i="1"/>
  <c r="O1210" i="1"/>
  <c r="O1214" i="1" s="1"/>
  <c r="O1216" i="1" s="1"/>
  <c r="N1210" i="1"/>
  <c r="N1214" i="1" s="1"/>
  <c r="M1210" i="1"/>
  <c r="M1214" i="1" s="1"/>
  <c r="L1210" i="1"/>
  <c r="L1214" i="1" s="1"/>
  <c r="L1216" i="1" s="1"/>
  <c r="K1210" i="1"/>
  <c r="K1214" i="1" s="1"/>
  <c r="K1216" i="1" s="1"/>
  <c r="J1210" i="1"/>
  <c r="J1214" i="1" s="1"/>
  <c r="I1210" i="1"/>
  <c r="H1210" i="1"/>
  <c r="G1210" i="1"/>
  <c r="G1214" i="1" s="1"/>
  <c r="F1210" i="1"/>
  <c r="F1214" i="1" s="1"/>
  <c r="F1216" i="1" s="1"/>
  <c r="E1210" i="1"/>
  <c r="D1210" i="1"/>
  <c r="C1210" i="1"/>
  <c r="C1214" i="1" s="1"/>
  <c r="C1216" i="1" s="1"/>
  <c r="B1210" i="1"/>
  <c r="B1214" i="1" s="1"/>
  <c r="F1206" i="1"/>
  <c r="Y1205" i="1"/>
  <c r="X1205" i="1"/>
  <c r="X1206" i="1" s="1"/>
  <c r="W1205" i="1"/>
  <c r="W1206" i="1" s="1"/>
  <c r="V1205" i="1"/>
  <c r="V1206" i="1" s="1"/>
  <c r="U1205" i="1"/>
  <c r="T1205" i="1"/>
  <c r="T1206" i="1" s="1"/>
  <c r="S1205" i="1"/>
  <c r="R1205" i="1"/>
  <c r="Q1205" i="1"/>
  <c r="P1205" i="1"/>
  <c r="O1205" i="1"/>
  <c r="N1205" i="1"/>
  <c r="M1205" i="1"/>
  <c r="L1205" i="1"/>
  <c r="L1206" i="1" s="1"/>
  <c r="K1205" i="1"/>
  <c r="J1205" i="1"/>
  <c r="J1206" i="1" s="1"/>
  <c r="I1205" i="1"/>
  <c r="H1205" i="1"/>
  <c r="H1206" i="1" s="1"/>
  <c r="G1205" i="1"/>
  <c r="F1205" i="1"/>
  <c r="E1205" i="1"/>
  <c r="D1205" i="1"/>
  <c r="C1205" i="1"/>
  <c r="B1205" i="1"/>
  <c r="W1204" i="1"/>
  <c r="V1204" i="1"/>
  <c r="K1204" i="1"/>
  <c r="J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AA1203" i="1" s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Z1202" i="1" s="1"/>
  <c r="AA1202" i="1" s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V1200" i="1"/>
  <c r="U1200" i="1"/>
  <c r="U1204" i="1" s="1"/>
  <c r="U1206" i="1" s="1"/>
  <c r="T1200" i="1"/>
  <c r="T1204" i="1" s="1"/>
  <c r="S1200" i="1"/>
  <c r="S1204" i="1" s="1"/>
  <c r="R1200" i="1"/>
  <c r="R1204" i="1" s="1"/>
  <c r="R1206" i="1" s="1"/>
  <c r="Q1200" i="1"/>
  <c r="Q1204" i="1" s="1"/>
  <c r="Q1206" i="1" s="1"/>
  <c r="P1200" i="1"/>
  <c r="P1204" i="1" s="1"/>
  <c r="O1200" i="1"/>
  <c r="O1204" i="1" s="1"/>
  <c r="N1200" i="1"/>
  <c r="N1204" i="1" s="1"/>
  <c r="M1200" i="1"/>
  <c r="Z1200" i="1" s="1"/>
  <c r="L1200" i="1"/>
  <c r="L1204" i="1" s="1"/>
  <c r="K1200" i="1"/>
  <c r="J1200" i="1"/>
  <c r="I1200" i="1"/>
  <c r="I1204" i="1" s="1"/>
  <c r="I1206" i="1" s="1"/>
  <c r="H1200" i="1"/>
  <c r="H1204" i="1" s="1"/>
  <c r="G1200" i="1"/>
  <c r="G1204" i="1" s="1"/>
  <c r="F1200" i="1"/>
  <c r="F1204" i="1" s="1"/>
  <c r="E1200" i="1"/>
  <c r="E1204" i="1" s="1"/>
  <c r="E1206" i="1" s="1"/>
  <c r="D1200" i="1"/>
  <c r="C1200" i="1"/>
  <c r="C1204" i="1" s="1"/>
  <c r="B1200" i="1"/>
  <c r="B1204" i="1" s="1"/>
  <c r="Y1195" i="1"/>
  <c r="X1195" i="1"/>
  <c r="W1195" i="1"/>
  <c r="V1195" i="1"/>
  <c r="U1195" i="1"/>
  <c r="T1195" i="1"/>
  <c r="T1196" i="1" s="1"/>
  <c r="S1195" i="1"/>
  <c r="S1196" i="1" s="1"/>
  <c r="R1195" i="1"/>
  <c r="R1196" i="1" s="1"/>
  <c r="Q1195" i="1"/>
  <c r="Q1196" i="1" s="1"/>
  <c r="P1195" i="1"/>
  <c r="P1196" i="1" s="1"/>
  <c r="O1195" i="1"/>
  <c r="N1195" i="1"/>
  <c r="N1196" i="1" s="1"/>
  <c r="M1195" i="1"/>
  <c r="L1195" i="1"/>
  <c r="K1195" i="1"/>
  <c r="J1195" i="1"/>
  <c r="I1195" i="1"/>
  <c r="H1195" i="1"/>
  <c r="H1196" i="1" s="1"/>
  <c r="G1195" i="1"/>
  <c r="G1196" i="1" s="1"/>
  <c r="F1195" i="1"/>
  <c r="F1196" i="1" s="1"/>
  <c r="E1195" i="1"/>
  <c r="E1196" i="1" s="1"/>
  <c r="D1195" i="1"/>
  <c r="D1196" i="1" s="1"/>
  <c r="C1195" i="1"/>
  <c r="B1195" i="1"/>
  <c r="B1196" i="1" s="1"/>
  <c r="Q1194" i="1"/>
  <c r="P1194" i="1"/>
  <c r="E1194" i="1"/>
  <c r="D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W1190" i="1"/>
  <c r="W1194" i="1" s="1"/>
  <c r="W1196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P1190" i="1"/>
  <c r="O1190" i="1"/>
  <c r="O1194" i="1" s="1"/>
  <c r="O1196" i="1" s="1"/>
  <c r="N1190" i="1"/>
  <c r="N1194" i="1" s="1"/>
  <c r="M1190" i="1"/>
  <c r="M1194" i="1" s="1"/>
  <c r="L1190" i="1"/>
  <c r="K1190" i="1"/>
  <c r="K1194" i="1" s="1"/>
  <c r="K1196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D1190" i="1"/>
  <c r="C1190" i="1"/>
  <c r="C1194" i="1" s="1"/>
  <c r="C1196" i="1" s="1"/>
  <c r="B1190" i="1"/>
  <c r="B1194" i="1" s="1"/>
  <c r="R1186" i="1"/>
  <c r="Y1185" i="1"/>
  <c r="X1185" i="1"/>
  <c r="X1186" i="1" s="1"/>
  <c r="W1185" i="1"/>
  <c r="W1186" i="1" s="1"/>
  <c r="V1185" i="1"/>
  <c r="V1186" i="1" s="1"/>
  <c r="U1185" i="1"/>
  <c r="U1186" i="1" s="1"/>
  <c r="T1185" i="1"/>
  <c r="S1185" i="1"/>
  <c r="R1185" i="1"/>
  <c r="Q1185" i="1"/>
  <c r="P1185" i="1"/>
  <c r="O1185" i="1"/>
  <c r="O1186" i="1" s="1"/>
  <c r="N1185" i="1"/>
  <c r="M1185" i="1"/>
  <c r="L1185" i="1"/>
  <c r="L1186" i="1" s="1"/>
  <c r="K1185" i="1"/>
  <c r="J1185" i="1"/>
  <c r="J1186" i="1" s="1"/>
  <c r="I1185" i="1"/>
  <c r="I1186" i="1" s="1"/>
  <c r="H1185" i="1"/>
  <c r="G1185" i="1"/>
  <c r="F1185" i="1"/>
  <c r="E1185" i="1"/>
  <c r="D1185" i="1"/>
  <c r="C1185" i="1"/>
  <c r="C1186" i="1" s="1"/>
  <c r="B1185" i="1"/>
  <c r="W1184" i="1"/>
  <c r="V1184" i="1"/>
  <c r="K1184" i="1"/>
  <c r="J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AA1183" i="1" s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Z1182" i="1" s="1"/>
  <c r="AA1182" i="1" s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X1184" i="1" s="1"/>
  <c r="W1180" i="1"/>
  <c r="V1180" i="1"/>
  <c r="U1180" i="1"/>
  <c r="U1184" i="1" s="1"/>
  <c r="T1180" i="1"/>
  <c r="T1184" i="1" s="1"/>
  <c r="S1180" i="1"/>
  <c r="S1184" i="1" s="1"/>
  <c r="R1180" i="1"/>
  <c r="R1184" i="1" s="1"/>
  <c r="Q1180" i="1"/>
  <c r="Q1184" i="1" s="1"/>
  <c r="Q1186" i="1" s="1"/>
  <c r="P1180" i="1"/>
  <c r="P1184" i="1" s="1"/>
  <c r="O1180" i="1"/>
  <c r="O1184" i="1" s="1"/>
  <c r="N1180" i="1"/>
  <c r="N1184" i="1" s="1"/>
  <c r="M1180" i="1"/>
  <c r="L1180" i="1"/>
  <c r="L1184" i="1" s="1"/>
  <c r="K1180" i="1"/>
  <c r="J1180" i="1"/>
  <c r="I1180" i="1"/>
  <c r="I1184" i="1" s="1"/>
  <c r="H1180" i="1"/>
  <c r="H1184" i="1" s="1"/>
  <c r="G1180" i="1"/>
  <c r="G1184" i="1" s="1"/>
  <c r="F1180" i="1"/>
  <c r="F1184" i="1" s="1"/>
  <c r="F1186" i="1" s="1"/>
  <c r="E1180" i="1"/>
  <c r="E1184" i="1" s="1"/>
  <c r="E1186" i="1" s="1"/>
  <c r="D1180" i="1"/>
  <c r="C1180" i="1"/>
  <c r="C1184" i="1" s="1"/>
  <c r="B1180" i="1"/>
  <c r="B1184" i="1" s="1"/>
  <c r="Y1175" i="1"/>
  <c r="X1175" i="1"/>
  <c r="W1175" i="1"/>
  <c r="V1175" i="1"/>
  <c r="U1175" i="1"/>
  <c r="T1175" i="1"/>
  <c r="T1176" i="1" s="1"/>
  <c r="S1175" i="1"/>
  <c r="R1175" i="1"/>
  <c r="Q1175" i="1"/>
  <c r="Q1176" i="1" s="1"/>
  <c r="P1175" i="1"/>
  <c r="P1176" i="1" s="1"/>
  <c r="O1175" i="1"/>
  <c r="N1175" i="1"/>
  <c r="M1175" i="1"/>
  <c r="L1175" i="1"/>
  <c r="K1175" i="1"/>
  <c r="J1175" i="1"/>
  <c r="I1175" i="1"/>
  <c r="H1175" i="1"/>
  <c r="H1176" i="1" s="1"/>
  <c r="G1175" i="1"/>
  <c r="F1175" i="1"/>
  <c r="E1175" i="1"/>
  <c r="D1175" i="1"/>
  <c r="D1176" i="1" s="1"/>
  <c r="C1175" i="1"/>
  <c r="B1175" i="1"/>
  <c r="Q1174" i="1"/>
  <c r="P1174" i="1"/>
  <c r="E1174" i="1"/>
  <c r="D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X1176" i="1" s="1"/>
  <c r="W1170" i="1"/>
  <c r="W1174" i="1" s="1"/>
  <c r="W1176" i="1" s="1"/>
  <c r="V1170" i="1"/>
  <c r="V1174" i="1" s="1"/>
  <c r="U1170" i="1"/>
  <c r="T1170" i="1"/>
  <c r="T1174" i="1" s="1"/>
  <c r="S1170" i="1"/>
  <c r="R1170" i="1"/>
  <c r="R1174" i="1" s="1"/>
  <c r="Q1170" i="1"/>
  <c r="P1170" i="1"/>
  <c r="O1170" i="1"/>
  <c r="O1174" i="1" s="1"/>
  <c r="N1170" i="1"/>
  <c r="N1174" i="1" s="1"/>
  <c r="M1170" i="1"/>
  <c r="M1174" i="1" s="1"/>
  <c r="L1170" i="1"/>
  <c r="L1174" i="1" s="1"/>
  <c r="L1176" i="1" s="1"/>
  <c r="K1170" i="1"/>
  <c r="K1174" i="1" s="1"/>
  <c r="K1176" i="1" s="1"/>
  <c r="J1170" i="1"/>
  <c r="J1174" i="1" s="1"/>
  <c r="I1170" i="1"/>
  <c r="H1170" i="1"/>
  <c r="H1174" i="1" s="1"/>
  <c r="G1170" i="1"/>
  <c r="F1170" i="1"/>
  <c r="F1174" i="1" s="1"/>
  <c r="E1170" i="1"/>
  <c r="D1170" i="1"/>
  <c r="C1170" i="1"/>
  <c r="C1174" i="1" s="1"/>
  <c r="B1170" i="1"/>
  <c r="B1174" i="1" s="1"/>
  <c r="R1166" i="1"/>
  <c r="F1166" i="1"/>
  <c r="Y1165" i="1"/>
  <c r="X1165" i="1"/>
  <c r="W1165" i="1"/>
  <c r="V1165" i="1"/>
  <c r="V1166" i="1" s="1"/>
  <c r="U1165" i="1"/>
  <c r="T1165" i="1"/>
  <c r="S1165" i="1"/>
  <c r="R1165" i="1"/>
  <c r="Q1165" i="1"/>
  <c r="P1165" i="1"/>
  <c r="P1166" i="1" s="1"/>
  <c r="O1165" i="1"/>
  <c r="O1166" i="1" s="1"/>
  <c r="N1165" i="1"/>
  <c r="M1165" i="1"/>
  <c r="L1165" i="1"/>
  <c r="K1165" i="1"/>
  <c r="J1165" i="1"/>
  <c r="J1166" i="1" s="1"/>
  <c r="I1165" i="1"/>
  <c r="H1165" i="1"/>
  <c r="G1165" i="1"/>
  <c r="F1165" i="1"/>
  <c r="E1165" i="1"/>
  <c r="D1165" i="1"/>
  <c r="D1166" i="1" s="1"/>
  <c r="C1165" i="1"/>
  <c r="C1166" i="1" s="1"/>
  <c r="B1165" i="1"/>
  <c r="B1166" i="1" s="1"/>
  <c r="W1164" i="1"/>
  <c r="V1164" i="1"/>
  <c r="K1164" i="1"/>
  <c r="J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AA1163" i="1" s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X1166" i="1" s="1"/>
  <c r="W1160" i="1"/>
  <c r="V1160" i="1"/>
  <c r="U1160" i="1"/>
  <c r="U1164" i="1" s="1"/>
  <c r="U1166" i="1" s="1"/>
  <c r="T1160" i="1"/>
  <c r="T1164" i="1" s="1"/>
  <c r="S1160" i="1"/>
  <c r="S1164" i="1" s="1"/>
  <c r="R1160" i="1"/>
  <c r="R1164" i="1" s="1"/>
  <c r="Q1160" i="1"/>
  <c r="Q1164" i="1" s="1"/>
  <c r="Q1166" i="1" s="1"/>
  <c r="P1160" i="1"/>
  <c r="P1164" i="1" s="1"/>
  <c r="O1160" i="1"/>
  <c r="O1164" i="1" s="1"/>
  <c r="N1160" i="1"/>
  <c r="M1160" i="1"/>
  <c r="M1164" i="1" s="1"/>
  <c r="L1160" i="1"/>
  <c r="L1164" i="1" s="1"/>
  <c r="L1166" i="1" s="1"/>
  <c r="K1160" i="1"/>
  <c r="J1160" i="1"/>
  <c r="I1160" i="1"/>
  <c r="I1164" i="1" s="1"/>
  <c r="I1166" i="1" s="1"/>
  <c r="H1160" i="1"/>
  <c r="H1164" i="1" s="1"/>
  <c r="G1160" i="1"/>
  <c r="G1164" i="1" s="1"/>
  <c r="F1160" i="1"/>
  <c r="F1164" i="1" s="1"/>
  <c r="E1160" i="1"/>
  <c r="E1164" i="1" s="1"/>
  <c r="E1166" i="1" s="1"/>
  <c r="D1160" i="1"/>
  <c r="D1164" i="1" s="1"/>
  <c r="C1160" i="1"/>
  <c r="C1164" i="1" s="1"/>
  <c r="B1160" i="1"/>
  <c r="B1164" i="1" s="1"/>
  <c r="Y1155" i="1"/>
  <c r="X1155" i="1"/>
  <c r="W1155" i="1"/>
  <c r="V1155" i="1"/>
  <c r="V1156" i="1" s="1"/>
  <c r="U1155" i="1"/>
  <c r="T1155" i="1"/>
  <c r="T1156" i="1" s="1"/>
  <c r="S1155" i="1"/>
  <c r="R1155" i="1"/>
  <c r="Q1155" i="1"/>
  <c r="P1155" i="1"/>
  <c r="P1156" i="1" s="1"/>
  <c r="O1155" i="1"/>
  <c r="N1155" i="1"/>
  <c r="N1156" i="1" s="1"/>
  <c r="M1155" i="1"/>
  <c r="L1155" i="1"/>
  <c r="K1155" i="1"/>
  <c r="J1155" i="1"/>
  <c r="J1156" i="1" s="1"/>
  <c r="I1155" i="1"/>
  <c r="H1155" i="1"/>
  <c r="H1156" i="1" s="1"/>
  <c r="G1155" i="1"/>
  <c r="F1155" i="1"/>
  <c r="E1155" i="1"/>
  <c r="D1155" i="1"/>
  <c r="D1156" i="1" s="1"/>
  <c r="C1155" i="1"/>
  <c r="B1155" i="1"/>
  <c r="B1156" i="1" s="1"/>
  <c r="Q1154" i="1"/>
  <c r="P1154" i="1"/>
  <c r="E1154" i="1"/>
  <c r="D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AA1153" i="1" s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AA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W1150" i="1"/>
  <c r="W1154" i="1" s="1"/>
  <c r="W1156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R1156" i="1" s="1"/>
  <c r="Q1150" i="1"/>
  <c r="P1150" i="1"/>
  <c r="O1150" i="1"/>
  <c r="N1150" i="1"/>
  <c r="N1154" i="1" s="1"/>
  <c r="M1150" i="1"/>
  <c r="M1154" i="1" s="1"/>
  <c r="L1150" i="1"/>
  <c r="K1150" i="1"/>
  <c r="K1154" i="1" s="1"/>
  <c r="K1156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F1156" i="1" s="1"/>
  <c r="E1150" i="1"/>
  <c r="D1150" i="1"/>
  <c r="C1150" i="1"/>
  <c r="B1150" i="1"/>
  <c r="B1154" i="1" s="1"/>
  <c r="Y1145" i="1"/>
  <c r="X1145" i="1"/>
  <c r="W1145" i="1"/>
  <c r="W1146" i="1" s="1"/>
  <c r="V1145" i="1"/>
  <c r="V1146" i="1" s="1"/>
  <c r="U1145" i="1"/>
  <c r="U1146" i="1" s="1"/>
  <c r="T1145" i="1"/>
  <c r="S1145" i="1"/>
  <c r="S1146" i="1" s="1"/>
  <c r="R1145" i="1"/>
  <c r="Q1145" i="1"/>
  <c r="P1145" i="1"/>
  <c r="O1145" i="1"/>
  <c r="O1146" i="1" s="1"/>
  <c r="N1145" i="1"/>
  <c r="M1145" i="1"/>
  <c r="L1145" i="1"/>
  <c r="K1145" i="1"/>
  <c r="J1145" i="1"/>
  <c r="J1146" i="1" s="1"/>
  <c r="I1145" i="1"/>
  <c r="I1146" i="1" s="1"/>
  <c r="H1145" i="1"/>
  <c r="G1145" i="1"/>
  <c r="G1146" i="1" s="1"/>
  <c r="F1145" i="1"/>
  <c r="E1145" i="1"/>
  <c r="D1145" i="1"/>
  <c r="C1145" i="1"/>
  <c r="C1146" i="1" s="1"/>
  <c r="B1145" i="1"/>
  <c r="W1144" i="1"/>
  <c r="V1144" i="1"/>
  <c r="K1144" i="1"/>
  <c r="J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Z1142" i="1" s="1"/>
  <c r="AA1142" i="1" s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AA1141" i="1" s="1"/>
  <c r="C1141" i="1"/>
  <c r="B1141" i="1"/>
  <c r="Y1140" i="1"/>
  <c r="X1140" i="1"/>
  <c r="X1144" i="1" s="1"/>
  <c r="W1140" i="1"/>
  <c r="V1140" i="1"/>
  <c r="U1140" i="1"/>
  <c r="U1144" i="1" s="1"/>
  <c r="T1140" i="1"/>
  <c r="T1144" i="1" s="1"/>
  <c r="S1140" i="1"/>
  <c r="S1144" i="1" s="1"/>
  <c r="R1140" i="1"/>
  <c r="R1144" i="1" s="1"/>
  <c r="R1146" i="1" s="1"/>
  <c r="Q1140" i="1"/>
  <c r="Q1144" i="1" s="1"/>
  <c r="Q1146" i="1" s="1"/>
  <c r="P1140" i="1"/>
  <c r="P1144" i="1" s="1"/>
  <c r="O1140" i="1"/>
  <c r="O1144" i="1" s="1"/>
  <c r="N1140" i="1"/>
  <c r="N1144" i="1" s="1"/>
  <c r="M1140" i="1"/>
  <c r="Z1140" i="1" s="1"/>
  <c r="L1140" i="1"/>
  <c r="L1144" i="1" s="1"/>
  <c r="K1140" i="1"/>
  <c r="J1140" i="1"/>
  <c r="I1140" i="1"/>
  <c r="I1144" i="1" s="1"/>
  <c r="H1140" i="1"/>
  <c r="H1144" i="1" s="1"/>
  <c r="G1140" i="1"/>
  <c r="G1144" i="1" s="1"/>
  <c r="F1140" i="1"/>
  <c r="F1144" i="1" s="1"/>
  <c r="F1146" i="1" s="1"/>
  <c r="E1140" i="1"/>
  <c r="E1144" i="1" s="1"/>
  <c r="E1146" i="1" s="1"/>
  <c r="D1140" i="1"/>
  <c r="D1144" i="1" s="1"/>
  <c r="C1140" i="1"/>
  <c r="C1144" i="1" s="1"/>
  <c r="B1140" i="1"/>
  <c r="B1144" i="1" s="1"/>
  <c r="Y1135" i="1"/>
  <c r="Y1136" i="1" s="1"/>
  <c r="X1135" i="1"/>
  <c r="W1135" i="1"/>
  <c r="V1135" i="1"/>
  <c r="U1135" i="1"/>
  <c r="T1135" i="1"/>
  <c r="S1135" i="1"/>
  <c r="R1135" i="1"/>
  <c r="Q1135" i="1"/>
  <c r="P1135" i="1"/>
  <c r="P1136" i="1" s="1"/>
  <c r="O1135" i="1"/>
  <c r="O1136" i="1" s="1"/>
  <c r="N1135" i="1"/>
  <c r="N1136" i="1" s="1"/>
  <c r="M1135" i="1"/>
  <c r="M1136" i="1" s="1"/>
  <c r="L1135" i="1"/>
  <c r="K1135" i="1"/>
  <c r="J1135" i="1"/>
  <c r="I1135" i="1"/>
  <c r="H1135" i="1"/>
  <c r="G1135" i="1"/>
  <c r="F1135" i="1"/>
  <c r="E1135" i="1"/>
  <c r="E1136" i="1" s="1"/>
  <c r="D1135" i="1"/>
  <c r="D1136" i="1" s="1"/>
  <c r="C1135" i="1"/>
  <c r="C1136" i="1" s="1"/>
  <c r="B1135" i="1"/>
  <c r="B1136" i="1" s="1"/>
  <c r="Q1134" i="1"/>
  <c r="P1134" i="1"/>
  <c r="E1134" i="1"/>
  <c r="D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I1092" i="1" s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X1136" i="1" s="1"/>
  <c r="W1130" i="1"/>
  <c r="W1134" i="1" s="1"/>
  <c r="W1136" i="1" s="1"/>
  <c r="V1130" i="1"/>
  <c r="V1134" i="1" s="1"/>
  <c r="U1130" i="1"/>
  <c r="T1130" i="1"/>
  <c r="T1134" i="1" s="1"/>
  <c r="S1130" i="1"/>
  <c r="S1134" i="1" s="1"/>
  <c r="R1130" i="1"/>
  <c r="R1134" i="1" s="1"/>
  <c r="R1136" i="1" s="1"/>
  <c r="Q1130" i="1"/>
  <c r="P1130" i="1"/>
  <c r="O1130" i="1"/>
  <c r="O1134" i="1" s="1"/>
  <c r="N1130" i="1"/>
  <c r="N1134" i="1" s="1"/>
  <c r="M1130" i="1"/>
  <c r="M1134" i="1" s="1"/>
  <c r="L1130" i="1"/>
  <c r="L1134" i="1" s="1"/>
  <c r="L1136" i="1" s="1"/>
  <c r="K1130" i="1"/>
  <c r="K1134" i="1" s="1"/>
  <c r="K1136" i="1" s="1"/>
  <c r="J1130" i="1"/>
  <c r="J1134" i="1" s="1"/>
  <c r="I1130" i="1"/>
  <c r="H1130" i="1"/>
  <c r="H1134" i="1" s="1"/>
  <c r="G1130" i="1"/>
  <c r="G1134" i="1" s="1"/>
  <c r="F1130" i="1"/>
  <c r="F1134" i="1" s="1"/>
  <c r="F1136" i="1" s="1"/>
  <c r="E1130" i="1"/>
  <c r="D1130" i="1"/>
  <c r="C1130" i="1"/>
  <c r="C1134" i="1" s="1"/>
  <c r="B1130" i="1"/>
  <c r="B1134" i="1" s="1"/>
  <c r="F1126" i="1"/>
  <c r="Y1125" i="1"/>
  <c r="X1125" i="1"/>
  <c r="W1125" i="1"/>
  <c r="W1126" i="1" s="1"/>
  <c r="V1125" i="1"/>
  <c r="V1126" i="1" s="1"/>
  <c r="U1125" i="1"/>
  <c r="U1126" i="1" s="1"/>
  <c r="T1125" i="1"/>
  <c r="T1126" i="1" s="1"/>
  <c r="S1125" i="1"/>
  <c r="R1125" i="1"/>
  <c r="Q1125" i="1"/>
  <c r="P1125" i="1"/>
  <c r="O1125" i="1"/>
  <c r="N1125" i="1"/>
  <c r="M1125" i="1"/>
  <c r="L1125" i="1"/>
  <c r="K1125" i="1"/>
  <c r="J1125" i="1"/>
  <c r="J1126" i="1" s="1"/>
  <c r="I1125" i="1"/>
  <c r="H1125" i="1"/>
  <c r="H1126" i="1" s="1"/>
  <c r="G1125" i="1"/>
  <c r="F1125" i="1"/>
  <c r="E1125" i="1"/>
  <c r="D1125" i="1"/>
  <c r="C1125" i="1"/>
  <c r="B1125" i="1"/>
  <c r="W1124" i="1"/>
  <c r="V1124" i="1"/>
  <c r="K1124" i="1"/>
  <c r="J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AA1123" i="1" s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Z1122" i="1" s="1"/>
  <c r="AA1122" i="1" s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X1126" i="1" s="1"/>
  <c r="W1120" i="1"/>
  <c r="V1120" i="1"/>
  <c r="U1120" i="1"/>
  <c r="U1124" i="1" s="1"/>
  <c r="T1120" i="1"/>
  <c r="T1124" i="1" s="1"/>
  <c r="S1120" i="1"/>
  <c r="S1124" i="1" s="1"/>
  <c r="R1120" i="1"/>
  <c r="R1124" i="1" s="1"/>
  <c r="R1126" i="1" s="1"/>
  <c r="Q1120" i="1"/>
  <c r="Q1124" i="1" s="1"/>
  <c r="Q1126" i="1" s="1"/>
  <c r="P1120" i="1"/>
  <c r="P1124" i="1" s="1"/>
  <c r="O1120" i="1"/>
  <c r="O1124" i="1" s="1"/>
  <c r="N1120" i="1"/>
  <c r="N1124" i="1" s="1"/>
  <c r="M1120" i="1"/>
  <c r="Z1120" i="1" s="1"/>
  <c r="L1120" i="1"/>
  <c r="L1124" i="1" s="1"/>
  <c r="L1126" i="1" s="1"/>
  <c r="K1120" i="1"/>
  <c r="J1120" i="1"/>
  <c r="I1120" i="1"/>
  <c r="I1124" i="1" s="1"/>
  <c r="I1126" i="1" s="1"/>
  <c r="H1120" i="1"/>
  <c r="H1124" i="1" s="1"/>
  <c r="G1120" i="1"/>
  <c r="G1124" i="1" s="1"/>
  <c r="F1120" i="1"/>
  <c r="F1124" i="1" s="1"/>
  <c r="E1120" i="1"/>
  <c r="E1124" i="1" s="1"/>
  <c r="E1126" i="1" s="1"/>
  <c r="D1120" i="1"/>
  <c r="D1124" i="1" s="1"/>
  <c r="C1120" i="1"/>
  <c r="C1124" i="1" s="1"/>
  <c r="B1120" i="1"/>
  <c r="B1124" i="1" s="1"/>
  <c r="Y1115" i="1"/>
  <c r="X1115" i="1"/>
  <c r="W1115" i="1"/>
  <c r="V1115" i="1"/>
  <c r="U1115" i="1"/>
  <c r="T1115" i="1"/>
  <c r="T1116" i="1" s="1"/>
  <c r="S1115" i="1"/>
  <c r="S1116" i="1" s="1"/>
  <c r="R1115" i="1"/>
  <c r="Q1115" i="1"/>
  <c r="Q1116" i="1" s="1"/>
  <c r="P1115" i="1"/>
  <c r="P1116" i="1" s="1"/>
  <c r="O1115" i="1"/>
  <c r="N1115" i="1"/>
  <c r="N1116" i="1" s="1"/>
  <c r="M1115" i="1"/>
  <c r="L1115" i="1"/>
  <c r="K1115" i="1"/>
  <c r="J1115" i="1"/>
  <c r="I1115" i="1"/>
  <c r="H1115" i="1"/>
  <c r="H1116" i="1" s="1"/>
  <c r="G1115" i="1"/>
  <c r="G1116" i="1" s="1"/>
  <c r="F1115" i="1"/>
  <c r="E1115" i="1"/>
  <c r="E1116" i="1" s="1"/>
  <c r="D1115" i="1"/>
  <c r="D1116" i="1" s="1"/>
  <c r="C1115" i="1"/>
  <c r="B1115" i="1"/>
  <c r="B1116" i="1" s="1"/>
  <c r="Q1114" i="1"/>
  <c r="P1114" i="1"/>
  <c r="E1114" i="1"/>
  <c r="D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AA1113" i="1" s="1"/>
  <c r="C1113" i="1"/>
  <c r="B1113" i="1"/>
  <c r="Y1112" i="1"/>
  <c r="X1112" i="1"/>
  <c r="W1112" i="1"/>
  <c r="V1112" i="1"/>
  <c r="U1112" i="1"/>
  <c r="U1092" i="1" s="1"/>
  <c r="U1082" i="1" s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X1091" i="1" s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W1110" i="1"/>
  <c r="W1114" i="1" s="1"/>
  <c r="W1116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R1116" i="1" s="1"/>
  <c r="Q1110" i="1"/>
  <c r="P1110" i="1"/>
  <c r="O1110" i="1"/>
  <c r="O1114" i="1" s="1"/>
  <c r="O1116" i="1" s="1"/>
  <c r="N1110" i="1"/>
  <c r="N1114" i="1" s="1"/>
  <c r="M1110" i="1"/>
  <c r="M1114" i="1" s="1"/>
  <c r="L1110" i="1"/>
  <c r="K1110" i="1"/>
  <c r="K1114" i="1" s="1"/>
  <c r="K1116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F1116" i="1" s="1"/>
  <c r="E1110" i="1"/>
  <c r="D1110" i="1"/>
  <c r="C1110" i="1"/>
  <c r="C1114" i="1" s="1"/>
  <c r="B1110" i="1"/>
  <c r="B1114" i="1" s="1"/>
  <c r="R1106" i="1"/>
  <c r="Y1105" i="1"/>
  <c r="X1105" i="1"/>
  <c r="X1106" i="1" s="1"/>
  <c r="W1105" i="1"/>
  <c r="W1106" i="1" s="1"/>
  <c r="V1105" i="1"/>
  <c r="V1106" i="1" s="1"/>
  <c r="U1105" i="1"/>
  <c r="T1105" i="1"/>
  <c r="S1105" i="1"/>
  <c r="S1095" i="1" s="1"/>
  <c r="R1105" i="1"/>
  <c r="Q1105" i="1"/>
  <c r="P1105" i="1"/>
  <c r="O1105" i="1"/>
  <c r="O1106" i="1" s="1"/>
  <c r="N1105" i="1"/>
  <c r="M1105" i="1"/>
  <c r="L1105" i="1"/>
  <c r="L1106" i="1" s="1"/>
  <c r="K1105" i="1"/>
  <c r="J1105" i="1"/>
  <c r="J1106" i="1" s="1"/>
  <c r="I1105" i="1"/>
  <c r="H1105" i="1"/>
  <c r="G1105" i="1"/>
  <c r="G1095" i="1" s="1"/>
  <c r="F1105" i="1"/>
  <c r="E1105" i="1"/>
  <c r="D1105" i="1"/>
  <c r="C1105" i="1"/>
  <c r="C1106" i="1" s="1"/>
  <c r="B1105" i="1"/>
  <c r="W1104" i="1"/>
  <c r="V1104" i="1"/>
  <c r="K1104" i="1"/>
  <c r="J1104" i="1"/>
  <c r="Y1103" i="1"/>
  <c r="X1103" i="1"/>
  <c r="X1093" i="1" s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L1093" i="1" s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N1092" i="1" s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B1092" i="1" s="1"/>
  <c r="Y1101" i="1"/>
  <c r="X1101" i="1"/>
  <c r="W1101" i="1"/>
  <c r="V1101" i="1"/>
  <c r="U1101" i="1"/>
  <c r="T1101" i="1"/>
  <c r="S1101" i="1"/>
  <c r="R1101" i="1"/>
  <c r="R1091" i="1" s="1"/>
  <c r="Q1101" i="1"/>
  <c r="Q1091" i="1" s="1"/>
  <c r="P1101" i="1"/>
  <c r="O1101" i="1"/>
  <c r="N1101" i="1"/>
  <c r="M1101" i="1"/>
  <c r="L1101" i="1"/>
  <c r="K1101" i="1"/>
  <c r="J1101" i="1"/>
  <c r="I1101" i="1"/>
  <c r="H1101" i="1"/>
  <c r="G1101" i="1"/>
  <c r="F1101" i="1"/>
  <c r="F1091" i="1" s="1"/>
  <c r="E1101" i="1"/>
  <c r="E1091" i="1" s="1"/>
  <c r="D1101" i="1"/>
  <c r="C1101" i="1"/>
  <c r="B1101" i="1"/>
  <c r="Y1100" i="1"/>
  <c r="X1100" i="1"/>
  <c r="X1104" i="1" s="1"/>
  <c r="W1100" i="1"/>
  <c r="V1100" i="1"/>
  <c r="U1100" i="1"/>
  <c r="T1100" i="1"/>
  <c r="S1100" i="1"/>
  <c r="S1104" i="1" s="1"/>
  <c r="R1100" i="1"/>
  <c r="R1104" i="1" s="1"/>
  <c r="Q1100" i="1"/>
  <c r="Q1104" i="1" s="1"/>
  <c r="Q1106" i="1" s="1"/>
  <c r="P1100" i="1"/>
  <c r="P1104" i="1" s="1"/>
  <c r="O1100" i="1"/>
  <c r="O1104" i="1" s="1"/>
  <c r="N1100" i="1"/>
  <c r="M1100" i="1"/>
  <c r="L1100" i="1"/>
  <c r="L1104" i="1" s="1"/>
  <c r="K1100" i="1"/>
  <c r="J1100" i="1"/>
  <c r="I1100" i="1"/>
  <c r="H1100" i="1"/>
  <c r="G1100" i="1"/>
  <c r="G1104" i="1" s="1"/>
  <c r="F1100" i="1"/>
  <c r="F1104" i="1" s="1"/>
  <c r="F1106" i="1" s="1"/>
  <c r="E1100" i="1"/>
  <c r="E1104" i="1" s="1"/>
  <c r="E1106" i="1" s="1"/>
  <c r="D1100" i="1"/>
  <c r="C1100" i="1"/>
  <c r="C1104" i="1" s="1"/>
  <c r="B1100" i="1"/>
  <c r="B1104" i="1" s="1"/>
  <c r="Y1095" i="1"/>
  <c r="X1095" i="1"/>
  <c r="W1095" i="1"/>
  <c r="V1095" i="1"/>
  <c r="U1095" i="1"/>
  <c r="R1095" i="1"/>
  <c r="Q1095" i="1"/>
  <c r="P1095" i="1"/>
  <c r="O1095" i="1"/>
  <c r="M1095" i="1"/>
  <c r="L1095" i="1"/>
  <c r="K1095" i="1"/>
  <c r="J1095" i="1"/>
  <c r="I1095" i="1"/>
  <c r="F1095" i="1"/>
  <c r="E1095" i="1"/>
  <c r="E1096" i="1" s="1"/>
  <c r="D1095" i="1"/>
  <c r="C1095" i="1"/>
  <c r="G1094" i="1"/>
  <c r="W1093" i="1"/>
  <c r="V1093" i="1"/>
  <c r="U1093" i="1"/>
  <c r="U1083" i="1" s="1"/>
  <c r="T1093" i="1"/>
  <c r="S1093" i="1"/>
  <c r="R1093" i="1"/>
  <c r="R1083" i="1" s="1"/>
  <c r="Q1093" i="1"/>
  <c r="Q1083" i="1" s="1"/>
  <c r="P1093" i="1"/>
  <c r="O1093" i="1"/>
  <c r="N1093" i="1"/>
  <c r="K1093" i="1"/>
  <c r="J1093" i="1"/>
  <c r="I1093" i="1"/>
  <c r="H1093" i="1"/>
  <c r="G1093" i="1"/>
  <c r="F1093" i="1"/>
  <c r="E1093" i="1"/>
  <c r="D1093" i="1"/>
  <c r="D1083" i="1" s="1"/>
  <c r="C1093" i="1"/>
  <c r="C1083" i="1" s="1"/>
  <c r="B1093" i="1"/>
  <c r="Y1092" i="1"/>
  <c r="X1092" i="1"/>
  <c r="W1092" i="1"/>
  <c r="V1092" i="1"/>
  <c r="T1092" i="1"/>
  <c r="S1092" i="1"/>
  <c r="S1082" i="1" s="1"/>
  <c r="R1092" i="1"/>
  <c r="R1082" i="1" s="1"/>
  <c r="R1084" i="1" s="1"/>
  <c r="Q1092" i="1"/>
  <c r="P1092" i="1"/>
  <c r="P1082" i="1" s="1"/>
  <c r="M1092" i="1"/>
  <c r="L1092" i="1"/>
  <c r="K1092" i="1"/>
  <c r="J1092" i="1"/>
  <c r="H1092" i="1"/>
  <c r="G1092" i="1"/>
  <c r="F1092" i="1"/>
  <c r="F1082" i="1" s="1"/>
  <c r="F1084" i="1" s="1"/>
  <c r="E1092" i="1"/>
  <c r="E1082" i="1" s="1"/>
  <c r="E1084" i="1" s="1"/>
  <c r="D1092" i="1"/>
  <c r="Z1091" i="1"/>
  <c r="Y1091" i="1"/>
  <c r="W1091" i="1"/>
  <c r="V1091" i="1"/>
  <c r="U1091" i="1"/>
  <c r="T1091" i="1"/>
  <c r="S1091" i="1"/>
  <c r="S1081" i="1" s="1"/>
  <c r="P1091" i="1"/>
  <c r="O1091" i="1"/>
  <c r="N1091" i="1"/>
  <c r="M1091" i="1"/>
  <c r="L1091" i="1"/>
  <c r="K1091" i="1"/>
  <c r="J1091" i="1"/>
  <c r="I1091" i="1"/>
  <c r="H1091" i="1"/>
  <c r="G1091" i="1"/>
  <c r="D1091" i="1"/>
  <c r="D1094" i="1" s="1"/>
  <c r="C1091" i="1"/>
  <c r="B1091" i="1"/>
  <c r="B1081" i="1" s="1"/>
  <c r="Y1090" i="1"/>
  <c r="X1090" i="1"/>
  <c r="X1080" i="1" s="1"/>
  <c r="X1084" i="1" s="1"/>
  <c r="W1090" i="1"/>
  <c r="W1094" i="1" s="1"/>
  <c r="W1096" i="1" s="1"/>
  <c r="V1090" i="1"/>
  <c r="S1090" i="1"/>
  <c r="R1090" i="1"/>
  <c r="Q1090" i="1"/>
  <c r="Q1094" i="1" s="1"/>
  <c r="P1090" i="1"/>
  <c r="P1094" i="1" s="1"/>
  <c r="N1090" i="1"/>
  <c r="N1094" i="1" s="1"/>
  <c r="M1090" i="1"/>
  <c r="L1090" i="1"/>
  <c r="K1090" i="1"/>
  <c r="J1090" i="1"/>
  <c r="J1080" i="1" s="1"/>
  <c r="J1084" i="1" s="1"/>
  <c r="G1090" i="1"/>
  <c r="F1090" i="1"/>
  <c r="E1090" i="1"/>
  <c r="E1094" i="1" s="1"/>
  <c r="D1090" i="1"/>
  <c r="B1090" i="1"/>
  <c r="B1094" i="1" s="1"/>
  <c r="X1086" i="1"/>
  <c r="X1085" i="1"/>
  <c r="W1085" i="1"/>
  <c r="V1085" i="1"/>
  <c r="U1085" i="1"/>
  <c r="S1085" i="1"/>
  <c r="R1085" i="1"/>
  <c r="Q1085" i="1"/>
  <c r="P1085" i="1"/>
  <c r="O1085" i="1"/>
  <c r="M1085" i="1"/>
  <c r="L1085" i="1"/>
  <c r="K1085" i="1"/>
  <c r="J1085" i="1"/>
  <c r="I1085" i="1"/>
  <c r="G1085" i="1"/>
  <c r="G1086" i="1" s="1"/>
  <c r="F1085" i="1"/>
  <c r="F1086" i="1" s="1"/>
  <c r="E1085" i="1"/>
  <c r="D1085" i="1"/>
  <c r="C1085" i="1"/>
  <c r="Q1084" i="1"/>
  <c r="X1083" i="1"/>
  <c r="W1083" i="1"/>
  <c r="V1083" i="1"/>
  <c r="S1083" i="1"/>
  <c r="P1083" i="1"/>
  <c r="O1083" i="1"/>
  <c r="N1083" i="1"/>
  <c r="L1083" i="1"/>
  <c r="K1083" i="1"/>
  <c r="J1083" i="1"/>
  <c r="I1083" i="1"/>
  <c r="G1083" i="1"/>
  <c r="F1083" i="1"/>
  <c r="E1083" i="1"/>
  <c r="B1083" i="1"/>
  <c r="Y1082" i="1"/>
  <c r="X1082" i="1"/>
  <c r="W1082" i="1"/>
  <c r="V1082" i="1"/>
  <c r="T1082" i="1"/>
  <c r="Q1082" i="1"/>
  <c r="N1082" i="1"/>
  <c r="L1082" i="1"/>
  <c r="K1082" i="1"/>
  <c r="J1082" i="1"/>
  <c r="I1082" i="1"/>
  <c r="H1082" i="1"/>
  <c r="G1082" i="1"/>
  <c r="B1082" i="1"/>
  <c r="Y1081" i="1"/>
  <c r="X1081" i="1"/>
  <c r="W1081" i="1"/>
  <c r="V1081" i="1"/>
  <c r="V1084" i="1" s="1"/>
  <c r="U1081" i="1"/>
  <c r="T1081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C1081" i="1"/>
  <c r="W1080" i="1"/>
  <c r="W1084" i="1" s="1"/>
  <c r="W1086" i="1" s="1"/>
  <c r="V1080" i="1"/>
  <c r="S1080" i="1"/>
  <c r="R1080" i="1"/>
  <c r="Q1080" i="1"/>
  <c r="P1080" i="1"/>
  <c r="P1084" i="1" s="1"/>
  <c r="P1086" i="1" s="1"/>
  <c r="N1080" i="1"/>
  <c r="N1084" i="1" s="1"/>
  <c r="M1080" i="1"/>
  <c r="G1080" i="1"/>
  <c r="G1084" i="1" s="1"/>
  <c r="F1080" i="1"/>
  <c r="E1080" i="1"/>
  <c r="D1080" i="1"/>
  <c r="B1080" i="1"/>
  <c r="F1076" i="1"/>
  <c r="Y1075" i="1"/>
  <c r="X1075" i="1"/>
  <c r="W1075" i="1"/>
  <c r="V1075" i="1"/>
  <c r="U1075" i="1"/>
  <c r="U1076" i="1" s="1"/>
  <c r="T1075" i="1"/>
  <c r="T1076" i="1" s="1"/>
  <c r="S1075" i="1"/>
  <c r="R1075" i="1"/>
  <c r="Q1075" i="1"/>
  <c r="P1075" i="1"/>
  <c r="O1075" i="1"/>
  <c r="O1076" i="1" s="1"/>
  <c r="N1075" i="1"/>
  <c r="Z1075" i="1" s="1"/>
  <c r="M1075" i="1"/>
  <c r="L1075" i="1"/>
  <c r="K1075" i="1"/>
  <c r="K1076" i="1" s="1"/>
  <c r="J1075" i="1"/>
  <c r="I1075" i="1"/>
  <c r="I1076" i="1" s="1"/>
  <c r="H1075" i="1"/>
  <c r="H1076" i="1" s="1"/>
  <c r="G1075" i="1"/>
  <c r="F1075" i="1"/>
  <c r="E1075" i="1"/>
  <c r="D1075" i="1"/>
  <c r="C1075" i="1"/>
  <c r="C1076" i="1" s="1"/>
  <c r="B1075" i="1"/>
  <c r="W1074" i="1"/>
  <c r="K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AA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Y1074" i="1" s="1"/>
  <c r="X1072" i="1"/>
  <c r="W1072" i="1"/>
  <c r="V1072" i="1"/>
  <c r="U1072" i="1"/>
  <c r="T1072" i="1"/>
  <c r="S1072" i="1"/>
  <c r="R1072" i="1"/>
  <c r="Q1072" i="1"/>
  <c r="Q1074" i="1" s="1"/>
  <c r="Q1076" i="1" s="1"/>
  <c r="P1072" i="1"/>
  <c r="O1072" i="1"/>
  <c r="O1074" i="1" s="1"/>
  <c r="N1072" i="1"/>
  <c r="M1072" i="1"/>
  <c r="Z1072" i="1" s="1"/>
  <c r="AA1072" i="1" s="1"/>
  <c r="L1072" i="1"/>
  <c r="K1072" i="1"/>
  <c r="J1072" i="1"/>
  <c r="I1072" i="1"/>
  <c r="H1072" i="1"/>
  <c r="G1072" i="1"/>
  <c r="F1072" i="1"/>
  <c r="E1072" i="1"/>
  <c r="E1074" i="1" s="1"/>
  <c r="E1076" i="1" s="1"/>
  <c r="D1072" i="1"/>
  <c r="C1072" i="1"/>
  <c r="C1074" i="1" s="1"/>
  <c r="B1072" i="1"/>
  <c r="Y1071" i="1"/>
  <c r="X1071" i="1"/>
  <c r="W1071" i="1"/>
  <c r="V1071" i="1"/>
  <c r="U1071" i="1"/>
  <c r="T1071" i="1"/>
  <c r="S1071" i="1"/>
  <c r="S1074" i="1" s="1"/>
  <c r="S1076" i="1" s="1"/>
  <c r="R1071" i="1"/>
  <c r="Q1071" i="1"/>
  <c r="P1071" i="1"/>
  <c r="O1071" i="1"/>
  <c r="N1071" i="1"/>
  <c r="Z1071" i="1" s="1"/>
  <c r="AB1071" i="1" s="1"/>
  <c r="M1071" i="1"/>
  <c r="L1071" i="1"/>
  <c r="K1071" i="1"/>
  <c r="J1071" i="1"/>
  <c r="I1071" i="1"/>
  <c r="H1071" i="1"/>
  <c r="G1071" i="1"/>
  <c r="G1074" i="1" s="1"/>
  <c r="G1076" i="1" s="1"/>
  <c r="F1071" i="1"/>
  <c r="E1071" i="1"/>
  <c r="D1071" i="1"/>
  <c r="AA1071" i="1" s="1"/>
  <c r="C1071" i="1"/>
  <c r="B1071" i="1"/>
  <c r="Y1070" i="1"/>
  <c r="X1070" i="1"/>
  <c r="X1074" i="1" s="1"/>
  <c r="W1070" i="1"/>
  <c r="V1070" i="1"/>
  <c r="V1074" i="1" s="1"/>
  <c r="V1076" i="1" s="1"/>
  <c r="U1070" i="1"/>
  <c r="U1074" i="1" s="1"/>
  <c r="T1070" i="1"/>
  <c r="T1074" i="1" s="1"/>
  <c r="S1070" i="1"/>
  <c r="R1070" i="1"/>
  <c r="R1074" i="1" s="1"/>
  <c r="R1076" i="1" s="1"/>
  <c r="Q1070" i="1"/>
  <c r="P1070" i="1"/>
  <c r="P1074" i="1" s="1"/>
  <c r="O1070" i="1"/>
  <c r="N1070" i="1"/>
  <c r="Z1070" i="1" s="1"/>
  <c r="M1070" i="1"/>
  <c r="L1070" i="1"/>
  <c r="L1074" i="1" s="1"/>
  <c r="K1070" i="1"/>
  <c r="J1070" i="1"/>
  <c r="J1074" i="1" s="1"/>
  <c r="J1076" i="1" s="1"/>
  <c r="I1070" i="1"/>
  <c r="I1074" i="1" s="1"/>
  <c r="H1070" i="1"/>
  <c r="H1074" i="1" s="1"/>
  <c r="G1070" i="1"/>
  <c r="F1070" i="1"/>
  <c r="F1074" i="1" s="1"/>
  <c r="E1070" i="1"/>
  <c r="D1070" i="1"/>
  <c r="AA1070" i="1" s="1"/>
  <c r="C1070" i="1"/>
  <c r="B1070" i="1"/>
  <c r="B1074" i="1" s="1"/>
  <c r="B1076" i="1" s="1"/>
  <c r="W1066" i="1"/>
  <c r="K1066" i="1"/>
  <c r="Y1065" i="1"/>
  <c r="Y1066" i="1" s="1"/>
  <c r="X1065" i="1"/>
  <c r="W1065" i="1"/>
  <c r="V1065" i="1"/>
  <c r="U1065" i="1"/>
  <c r="T1065" i="1"/>
  <c r="T1066" i="1" s="1"/>
  <c r="S1065" i="1"/>
  <c r="R1065" i="1"/>
  <c r="Q1065" i="1"/>
  <c r="P1065" i="1"/>
  <c r="O1065" i="1"/>
  <c r="N1065" i="1"/>
  <c r="N1066" i="1" s="1"/>
  <c r="M1065" i="1"/>
  <c r="L1065" i="1"/>
  <c r="K1065" i="1"/>
  <c r="J1065" i="1"/>
  <c r="I1065" i="1"/>
  <c r="H1065" i="1"/>
  <c r="H1066" i="1" s="1"/>
  <c r="G1065" i="1"/>
  <c r="F1065" i="1"/>
  <c r="E1065" i="1"/>
  <c r="D1065" i="1"/>
  <c r="D1066" i="1" s="1"/>
  <c r="C1065" i="1"/>
  <c r="B1065" i="1"/>
  <c r="B1066" i="1" s="1"/>
  <c r="P1064" i="1"/>
  <c r="D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V1064" i="1" s="1"/>
  <c r="V1066" i="1" s="1"/>
  <c r="U1062" i="1"/>
  <c r="T1062" i="1"/>
  <c r="T1064" i="1" s="1"/>
  <c r="S1062" i="1"/>
  <c r="R1062" i="1"/>
  <c r="R1064" i="1" s="1"/>
  <c r="Q1062" i="1"/>
  <c r="P1062" i="1"/>
  <c r="O1062" i="1"/>
  <c r="N1062" i="1"/>
  <c r="Z1062" i="1" s="1"/>
  <c r="M1062" i="1"/>
  <c r="L1062" i="1"/>
  <c r="K1062" i="1"/>
  <c r="J1062" i="1"/>
  <c r="J1064" i="1" s="1"/>
  <c r="J1066" i="1" s="1"/>
  <c r="I1062" i="1"/>
  <c r="H1062" i="1"/>
  <c r="H1064" i="1" s="1"/>
  <c r="G1062" i="1"/>
  <c r="F1062" i="1"/>
  <c r="F1064" i="1" s="1"/>
  <c r="E1062" i="1"/>
  <c r="D1062" i="1"/>
  <c r="AA1062" i="1" s="1"/>
  <c r="C1062" i="1"/>
  <c r="B1062" i="1"/>
  <c r="Y1061" i="1"/>
  <c r="X1061" i="1"/>
  <c r="X1064" i="1" s="1"/>
  <c r="X1066" i="1" s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L1064" i="1" s="1"/>
  <c r="L1066" i="1" s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W1060" i="1"/>
  <c r="W1064" i="1" s="1"/>
  <c r="V1060" i="1"/>
  <c r="U1060" i="1"/>
  <c r="U1064" i="1" s="1"/>
  <c r="T1060" i="1"/>
  <c r="S1060" i="1"/>
  <c r="S1064" i="1" s="1"/>
  <c r="S1066" i="1" s="1"/>
  <c r="R1060" i="1"/>
  <c r="Q1060" i="1"/>
  <c r="Q1064" i="1" s="1"/>
  <c r="P1060" i="1"/>
  <c r="O1060" i="1"/>
  <c r="O1064" i="1" s="1"/>
  <c r="O1066" i="1" s="1"/>
  <c r="N1060" i="1"/>
  <c r="N1064" i="1" s="1"/>
  <c r="M1060" i="1"/>
  <c r="L1060" i="1"/>
  <c r="K1060" i="1"/>
  <c r="K1064" i="1" s="1"/>
  <c r="J1060" i="1"/>
  <c r="I1060" i="1"/>
  <c r="I1064" i="1" s="1"/>
  <c r="H1060" i="1"/>
  <c r="G1060" i="1"/>
  <c r="G1064" i="1" s="1"/>
  <c r="G1066" i="1" s="1"/>
  <c r="F1060" i="1"/>
  <c r="E1060" i="1"/>
  <c r="E1064" i="1" s="1"/>
  <c r="D1060" i="1"/>
  <c r="C1060" i="1"/>
  <c r="C1064" i="1" s="1"/>
  <c r="C1066" i="1" s="1"/>
  <c r="B1060" i="1"/>
  <c r="B1064" i="1" s="1"/>
  <c r="Y1055" i="1"/>
  <c r="Y1056" i="1" s="1"/>
  <c r="X1055" i="1"/>
  <c r="W1055" i="1"/>
  <c r="V1055" i="1"/>
  <c r="U1055" i="1"/>
  <c r="U1056" i="1" s="1"/>
  <c r="T1055" i="1"/>
  <c r="S1055" i="1"/>
  <c r="S1056" i="1" s="1"/>
  <c r="R1055" i="1"/>
  <c r="R1056" i="1" s="1"/>
  <c r="Q1055" i="1"/>
  <c r="P1055" i="1"/>
  <c r="O1055" i="1"/>
  <c r="N1055" i="1"/>
  <c r="M1055" i="1"/>
  <c r="L1055" i="1"/>
  <c r="K1055" i="1"/>
  <c r="J1055" i="1"/>
  <c r="I1055" i="1"/>
  <c r="I1056" i="1" s="1"/>
  <c r="H1055" i="1"/>
  <c r="G1055" i="1"/>
  <c r="G1056" i="1" s="1"/>
  <c r="F1055" i="1"/>
  <c r="F1056" i="1" s="1"/>
  <c r="E1055" i="1"/>
  <c r="D1055" i="1"/>
  <c r="C1055" i="1"/>
  <c r="B1055" i="1"/>
  <c r="B1056" i="1" s="1"/>
  <c r="U1054" i="1"/>
  <c r="I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Y1054" i="1" s="1"/>
  <c r="X1052" i="1"/>
  <c r="W1052" i="1"/>
  <c r="W1054" i="1" s="1"/>
  <c r="V1052" i="1"/>
  <c r="U1052" i="1"/>
  <c r="T1052" i="1"/>
  <c r="S1052" i="1"/>
  <c r="R1052" i="1"/>
  <c r="Q1052" i="1"/>
  <c r="P1052" i="1"/>
  <c r="O1052" i="1"/>
  <c r="O1054" i="1" s="1"/>
  <c r="O1056" i="1" s="1"/>
  <c r="N1052" i="1"/>
  <c r="M1052" i="1"/>
  <c r="L1052" i="1"/>
  <c r="K1052" i="1"/>
  <c r="K1054" i="1" s="1"/>
  <c r="J1052" i="1"/>
  <c r="I1052" i="1"/>
  <c r="H1052" i="1"/>
  <c r="G1052" i="1"/>
  <c r="F1052" i="1"/>
  <c r="E1052" i="1"/>
  <c r="D1052" i="1"/>
  <c r="C1052" i="1"/>
  <c r="C1054" i="1" s="1"/>
  <c r="C1056" i="1" s="1"/>
  <c r="B1052" i="1"/>
  <c r="Y1051" i="1"/>
  <c r="X1051" i="1"/>
  <c r="W1051" i="1"/>
  <c r="V1051" i="1"/>
  <c r="U1051" i="1"/>
  <c r="T1051" i="1"/>
  <c r="S1051" i="1"/>
  <c r="R1051" i="1"/>
  <c r="Q1051" i="1"/>
  <c r="Q1054" i="1" s="1"/>
  <c r="Q1056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E1054" i="1" s="1"/>
  <c r="E1056" i="1" s="1"/>
  <c r="D1051" i="1"/>
  <c r="C1051" i="1"/>
  <c r="B1051" i="1"/>
  <c r="Y1050" i="1"/>
  <c r="X1050" i="1"/>
  <c r="X1054" i="1" s="1"/>
  <c r="X1056" i="1" s="1"/>
  <c r="W1050" i="1"/>
  <c r="V1050" i="1"/>
  <c r="V1054" i="1" s="1"/>
  <c r="U1050" i="1"/>
  <c r="T1050" i="1"/>
  <c r="T1054" i="1" s="1"/>
  <c r="T1056" i="1" s="1"/>
  <c r="S1050" i="1"/>
  <c r="S1054" i="1" s="1"/>
  <c r="R1050" i="1"/>
  <c r="R1054" i="1" s="1"/>
  <c r="Q1050" i="1"/>
  <c r="P1050" i="1"/>
  <c r="P1054" i="1" s="1"/>
  <c r="P1056" i="1" s="1"/>
  <c r="O1050" i="1"/>
  <c r="N1050" i="1"/>
  <c r="Z1050" i="1" s="1"/>
  <c r="M1050" i="1"/>
  <c r="L1050" i="1"/>
  <c r="L1054" i="1" s="1"/>
  <c r="L1056" i="1" s="1"/>
  <c r="K1050" i="1"/>
  <c r="J1050" i="1"/>
  <c r="J1054" i="1" s="1"/>
  <c r="I1050" i="1"/>
  <c r="H1050" i="1"/>
  <c r="H1054" i="1" s="1"/>
  <c r="H1056" i="1" s="1"/>
  <c r="G1050" i="1"/>
  <c r="G1054" i="1" s="1"/>
  <c r="F1050" i="1"/>
  <c r="F1054" i="1" s="1"/>
  <c r="E1050" i="1"/>
  <c r="D1050" i="1"/>
  <c r="AA1050" i="1" s="1"/>
  <c r="C1050" i="1"/>
  <c r="B1050" i="1"/>
  <c r="B1054" i="1" s="1"/>
  <c r="I1046" i="1"/>
  <c r="Y1045" i="1"/>
  <c r="X1045" i="1"/>
  <c r="X1046" i="1" s="1"/>
  <c r="W1045" i="1"/>
  <c r="W1046" i="1" s="1"/>
  <c r="V1045" i="1"/>
  <c r="U1045" i="1"/>
  <c r="T1045" i="1"/>
  <c r="S1045" i="1"/>
  <c r="S1046" i="1" s="1"/>
  <c r="R1045" i="1"/>
  <c r="R1046" i="1" s="1"/>
  <c r="Q1045" i="1"/>
  <c r="P1045" i="1"/>
  <c r="O1045" i="1"/>
  <c r="N1045" i="1"/>
  <c r="N1046" i="1" s="1"/>
  <c r="M1045" i="1"/>
  <c r="L1045" i="1"/>
  <c r="L1046" i="1" s="1"/>
  <c r="K1045" i="1"/>
  <c r="K1046" i="1" s="1"/>
  <c r="J1045" i="1"/>
  <c r="I1045" i="1"/>
  <c r="H1045" i="1"/>
  <c r="G1045" i="1"/>
  <c r="G1046" i="1" s="1"/>
  <c r="F1045" i="1"/>
  <c r="F1046" i="1" s="1"/>
  <c r="E1045" i="1"/>
  <c r="D1045" i="1"/>
  <c r="C1045" i="1"/>
  <c r="B1045" i="1"/>
  <c r="N1044" i="1"/>
  <c r="B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T1044" i="1" s="1"/>
  <c r="T1046" i="1" s="1"/>
  <c r="S1042" i="1"/>
  <c r="R1042" i="1"/>
  <c r="R1044" i="1" s="1"/>
  <c r="Q1042" i="1"/>
  <c r="P1042" i="1"/>
  <c r="P1044" i="1" s="1"/>
  <c r="O1042" i="1"/>
  <c r="N1042" i="1"/>
  <c r="Z1042" i="1" s="1"/>
  <c r="M1042" i="1"/>
  <c r="L1042" i="1"/>
  <c r="K1042" i="1"/>
  <c r="J1042" i="1"/>
  <c r="I1042" i="1"/>
  <c r="H1042" i="1"/>
  <c r="H1044" i="1" s="1"/>
  <c r="H1046" i="1" s="1"/>
  <c r="G1042" i="1"/>
  <c r="F1042" i="1"/>
  <c r="F1044" i="1" s="1"/>
  <c r="E1042" i="1"/>
  <c r="D1042" i="1"/>
  <c r="C1042" i="1"/>
  <c r="B1042" i="1"/>
  <c r="Y1041" i="1"/>
  <c r="X1041" i="1"/>
  <c r="W1041" i="1"/>
  <c r="V1041" i="1"/>
  <c r="V1044" i="1" s="1"/>
  <c r="V1046" i="1" s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J1044" i="1" s="1"/>
  <c r="J1046" i="1" s="1"/>
  <c r="I1041" i="1"/>
  <c r="H1041" i="1"/>
  <c r="G1041" i="1"/>
  <c r="F1041" i="1"/>
  <c r="E1041" i="1"/>
  <c r="D1041" i="1"/>
  <c r="C1041" i="1"/>
  <c r="B1041" i="1"/>
  <c r="Y1040" i="1"/>
  <c r="Y1044" i="1" s="1"/>
  <c r="Y1046" i="1" s="1"/>
  <c r="X1040" i="1"/>
  <c r="X1044" i="1" s="1"/>
  <c r="W1040" i="1"/>
  <c r="W1044" i="1" s="1"/>
  <c r="V1040" i="1"/>
  <c r="U1040" i="1"/>
  <c r="U1044" i="1" s="1"/>
  <c r="U1046" i="1" s="1"/>
  <c r="T1040" i="1"/>
  <c r="S1040" i="1"/>
  <c r="S1044" i="1" s="1"/>
  <c r="R1040" i="1"/>
  <c r="Q1040" i="1"/>
  <c r="Q1044" i="1" s="1"/>
  <c r="Q1046" i="1" s="1"/>
  <c r="P1040" i="1"/>
  <c r="O1040" i="1"/>
  <c r="O1044" i="1" s="1"/>
  <c r="N1040" i="1"/>
  <c r="M1040" i="1"/>
  <c r="M1044" i="1" s="1"/>
  <c r="M1046" i="1" s="1"/>
  <c r="L1040" i="1"/>
  <c r="L1044" i="1" s="1"/>
  <c r="K1040" i="1"/>
  <c r="K1044" i="1" s="1"/>
  <c r="J1040" i="1"/>
  <c r="I1040" i="1"/>
  <c r="I1044" i="1" s="1"/>
  <c r="H1040" i="1"/>
  <c r="G1040" i="1"/>
  <c r="G1044" i="1" s="1"/>
  <c r="F1040" i="1"/>
  <c r="E1040" i="1"/>
  <c r="E1044" i="1" s="1"/>
  <c r="E1046" i="1" s="1"/>
  <c r="D1040" i="1"/>
  <c r="C1040" i="1"/>
  <c r="C1044" i="1" s="1"/>
  <c r="B1040" i="1"/>
  <c r="Y1035" i="1"/>
  <c r="X1035" i="1"/>
  <c r="X1036" i="1" s="1"/>
  <c r="W1035" i="1"/>
  <c r="V1035" i="1"/>
  <c r="U1035" i="1"/>
  <c r="T1035" i="1"/>
  <c r="S1035" i="1"/>
  <c r="S1036" i="1" s="1"/>
  <c r="R1035" i="1"/>
  <c r="Q1035" i="1"/>
  <c r="Q1036" i="1" s="1"/>
  <c r="P1035" i="1"/>
  <c r="O1035" i="1"/>
  <c r="N1035" i="1"/>
  <c r="M1035" i="1"/>
  <c r="L1035" i="1"/>
  <c r="L1036" i="1" s="1"/>
  <c r="K1035" i="1"/>
  <c r="J1035" i="1"/>
  <c r="I1035" i="1"/>
  <c r="H1035" i="1"/>
  <c r="G1035" i="1"/>
  <c r="G1036" i="1" s="1"/>
  <c r="F1035" i="1"/>
  <c r="E1035" i="1"/>
  <c r="E1036" i="1" s="1"/>
  <c r="D1035" i="1"/>
  <c r="C1035" i="1"/>
  <c r="B1035" i="1"/>
  <c r="S1034" i="1"/>
  <c r="G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U1034" i="1" s="1"/>
  <c r="T1032" i="1"/>
  <c r="S1032" i="1"/>
  <c r="R1032" i="1"/>
  <c r="Q1032" i="1"/>
  <c r="P1032" i="1"/>
  <c r="O1032" i="1"/>
  <c r="N1032" i="1"/>
  <c r="M1032" i="1"/>
  <c r="Z1032" i="1" s="1"/>
  <c r="AA1032" i="1" s="1"/>
  <c r="L1032" i="1"/>
  <c r="K1032" i="1"/>
  <c r="J1032" i="1"/>
  <c r="I1032" i="1"/>
  <c r="I1034" i="1" s="1"/>
  <c r="H1032" i="1"/>
  <c r="G1032" i="1"/>
  <c r="F1032" i="1"/>
  <c r="E1032" i="1"/>
  <c r="D1032" i="1"/>
  <c r="C1032" i="1"/>
  <c r="B1032" i="1"/>
  <c r="Y1031" i="1"/>
  <c r="X1031" i="1"/>
  <c r="W1031" i="1"/>
  <c r="W1034" i="1" s="1"/>
  <c r="V1031" i="1"/>
  <c r="U1031" i="1"/>
  <c r="T1031" i="1"/>
  <c r="S1031" i="1"/>
  <c r="R1031" i="1"/>
  <c r="Q1031" i="1"/>
  <c r="P1031" i="1"/>
  <c r="O1031" i="1"/>
  <c r="O1034" i="1" s="1"/>
  <c r="O1036" i="1" s="1"/>
  <c r="N1031" i="1"/>
  <c r="Z1031" i="1" s="1"/>
  <c r="M1031" i="1"/>
  <c r="L1031" i="1"/>
  <c r="K1031" i="1"/>
  <c r="K1034" i="1" s="1"/>
  <c r="J1031" i="1"/>
  <c r="I1031" i="1"/>
  <c r="H1031" i="1"/>
  <c r="G1031" i="1"/>
  <c r="F1031" i="1"/>
  <c r="E1031" i="1"/>
  <c r="D1031" i="1"/>
  <c r="C1031" i="1"/>
  <c r="C1034" i="1" s="1"/>
  <c r="C1036" i="1" s="1"/>
  <c r="B1031" i="1"/>
  <c r="Y1030" i="1"/>
  <c r="Y1034" i="1" s="1"/>
  <c r="Y1036" i="1" s="1"/>
  <c r="X1030" i="1"/>
  <c r="X1034" i="1" s="1"/>
  <c r="W1030" i="1"/>
  <c r="V1030" i="1"/>
  <c r="V1034" i="1" s="1"/>
  <c r="V1036" i="1" s="1"/>
  <c r="U1030" i="1"/>
  <c r="T1030" i="1"/>
  <c r="T1034" i="1" s="1"/>
  <c r="S1030" i="1"/>
  <c r="R1030" i="1"/>
  <c r="R1034" i="1" s="1"/>
  <c r="R1036" i="1" s="1"/>
  <c r="Q1030" i="1"/>
  <c r="Q1034" i="1" s="1"/>
  <c r="P1030" i="1"/>
  <c r="P1034" i="1" s="1"/>
  <c r="O1030" i="1"/>
  <c r="N1030" i="1"/>
  <c r="N1034" i="1" s="1"/>
  <c r="N1036" i="1" s="1"/>
  <c r="M1030" i="1"/>
  <c r="L1030" i="1"/>
  <c r="L1034" i="1" s="1"/>
  <c r="K1030" i="1"/>
  <c r="J1030" i="1"/>
  <c r="J1034" i="1" s="1"/>
  <c r="J1036" i="1" s="1"/>
  <c r="I1030" i="1"/>
  <c r="H1030" i="1"/>
  <c r="H1034" i="1" s="1"/>
  <c r="G1030" i="1"/>
  <c r="F1030" i="1"/>
  <c r="F1034" i="1" s="1"/>
  <c r="F1036" i="1" s="1"/>
  <c r="E1030" i="1"/>
  <c r="E1034" i="1" s="1"/>
  <c r="D1030" i="1"/>
  <c r="C1030" i="1"/>
  <c r="B1030" i="1"/>
  <c r="B1034" i="1" s="1"/>
  <c r="B1036" i="1" s="1"/>
  <c r="Y1025" i="1"/>
  <c r="X1025" i="1"/>
  <c r="W1025" i="1"/>
  <c r="V1025" i="1"/>
  <c r="U1025" i="1"/>
  <c r="T1025" i="1"/>
  <c r="S1025" i="1"/>
  <c r="R1025" i="1"/>
  <c r="Q1025" i="1"/>
  <c r="Q1026" i="1" s="1"/>
  <c r="P1025" i="1"/>
  <c r="O1025" i="1"/>
  <c r="N1025" i="1"/>
  <c r="M1025" i="1"/>
  <c r="L1025" i="1"/>
  <c r="L1026" i="1" s="1"/>
  <c r="K1025" i="1"/>
  <c r="J1025" i="1"/>
  <c r="I1025" i="1"/>
  <c r="H1025" i="1"/>
  <c r="G1025" i="1"/>
  <c r="F1025" i="1"/>
  <c r="E1025" i="1"/>
  <c r="E1026" i="1" s="1"/>
  <c r="D1025" i="1"/>
  <c r="C1025" i="1"/>
  <c r="B1025" i="1"/>
  <c r="X1024" i="1"/>
  <c r="L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AA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T1024" i="1" s="1"/>
  <c r="T1026" i="1" s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H1024" i="1" s="1"/>
  <c r="H1026" i="1" s="1"/>
  <c r="G1021" i="1"/>
  <c r="F1021" i="1"/>
  <c r="E1021" i="1"/>
  <c r="D1021" i="1"/>
  <c r="C1021" i="1"/>
  <c r="B1021" i="1"/>
  <c r="Y1020" i="1"/>
  <c r="X1020" i="1"/>
  <c r="W1020" i="1"/>
  <c r="W1024" i="1" s="1"/>
  <c r="W1026" i="1" s="1"/>
  <c r="V1020" i="1"/>
  <c r="V1024" i="1" s="1"/>
  <c r="U1020" i="1"/>
  <c r="U1024" i="1" s="1"/>
  <c r="T1020" i="1"/>
  <c r="S1020" i="1"/>
  <c r="S1024" i="1" s="1"/>
  <c r="S1026" i="1" s="1"/>
  <c r="R1020" i="1"/>
  <c r="R1024" i="1" s="1"/>
  <c r="Q1020" i="1"/>
  <c r="Q1024" i="1" s="1"/>
  <c r="P1020" i="1"/>
  <c r="O1020" i="1"/>
  <c r="O1024" i="1" s="1"/>
  <c r="O1026" i="1" s="1"/>
  <c r="N1020" i="1"/>
  <c r="N1024" i="1" s="1"/>
  <c r="M1020" i="1"/>
  <c r="L1020" i="1"/>
  <c r="K1020" i="1"/>
  <c r="K1024" i="1" s="1"/>
  <c r="K1026" i="1" s="1"/>
  <c r="J1020" i="1"/>
  <c r="J1024" i="1" s="1"/>
  <c r="I1020" i="1"/>
  <c r="I1024" i="1" s="1"/>
  <c r="H1020" i="1"/>
  <c r="G1020" i="1"/>
  <c r="G1024" i="1" s="1"/>
  <c r="G1026" i="1" s="1"/>
  <c r="F1020" i="1"/>
  <c r="F1024" i="1" s="1"/>
  <c r="E1020" i="1"/>
  <c r="E1024" i="1" s="1"/>
  <c r="D1020" i="1"/>
  <c r="C1020" i="1"/>
  <c r="C1024" i="1" s="1"/>
  <c r="C1026" i="1" s="1"/>
  <c r="B1020" i="1"/>
  <c r="B1024" i="1" s="1"/>
  <c r="I1016" i="1"/>
  <c r="Y1015" i="1"/>
  <c r="X1015" i="1"/>
  <c r="W1015" i="1"/>
  <c r="W1016" i="1" s="1"/>
  <c r="V1015" i="1"/>
  <c r="U1015" i="1"/>
  <c r="T1015" i="1"/>
  <c r="S1015" i="1"/>
  <c r="R1015" i="1"/>
  <c r="Q1015" i="1"/>
  <c r="P1015" i="1"/>
  <c r="O1015" i="1"/>
  <c r="O1016" i="1" s="1"/>
  <c r="N1015" i="1"/>
  <c r="M1015" i="1"/>
  <c r="L1015" i="1"/>
  <c r="K1015" i="1"/>
  <c r="K1016" i="1" s="1"/>
  <c r="J1015" i="1"/>
  <c r="I1015" i="1"/>
  <c r="H1015" i="1"/>
  <c r="G1015" i="1"/>
  <c r="F1015" i="1"/>
  <c r="E1015" i="1"/>
  <c r="D1015" i="1"/>
  <c r="C1015" i="1"/>
  <c r="C1016" i="1" s="1"/>
  <c r="B1015" i="1"/>
  <c r="Q1014" i="1"/>
  <c r="E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Y1014" i="1" s="1"/>
  <c r="Y1016" i="1" s="1"/>
  <c r="X1011" i="1"/>
  <c r="W1011" i="1"/>
  <c r="V1011" i="1"/>
  <c r="U1011" i="1"/>
  <c r="U1014" i="1" s="1"/>
  <c r="U1016" i="1" s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I1014" i="1" s="1"/>
  <c r="H1011" i="1"/>
  <c r="G1011" i="1"/>
  <c r="F1011" i="1"/>
  <c r="E1011" i="1"/>
  <c r="D1011" i="1"/>
  <c r="C1011" i="1"/>
  <c r="B1011" i="1"/>
  <c r="Y1010" i="1"/>
  <c r="X1010" i="1"/>
  <c r="W1010" i="1"/>
  <c r="W1014" i="1" s="1"/>
  <c r="V1010" i="1"/>
  <c r="V1014" i="1" s="1"/>
  <c r="U1010" i="1"/>
  <c r="T1010" i="1"/>
  <c r="T1014" i="1" s="1"/>
  <c r="T1016" i="1" s="1"/>
  <c r="S1010" i="1"/>
  <c r="R1010" i="1"/>
  <c r="R1014" i="1" s="1"/>
  <c r="Q1010" i="1"/>
  <c r="P1010" i="1"/>
  <c r="O1010" i="1"/>
  <c r="O1014" i="1" s="1"/>
  <c r="N1010" i="1"/>
  <c r="Z1010" i="1" s="1"/>
  <c r="M1010" i="1"/>
  <c r="M1014" i="1" s="1"/>
  <c r="M1016" i="1" s="1"/>
  <c r="L1010" i="1"/>
  <c r="K1010" i="1"/>
  <c r="K1014" i="1" s="1"/>
  <c r="J1010" i="1"/>
  <c r="J1014" i="1" s="1"/>
  <c r="I1010" i="1"/>
  <c r="H1010" i="1"/>
  <c r="H1014" i="1" s="1"/>
  <c r="H1016" i="1" s="1"/>
  <c r="G1010" i="1"/>
  <c r="F1010" i="1"/>
  <c r="F1014" i="1" s="1"/>
  <c r="E1010" i="1"/>
  <c r="D1010" i="1"/>
  <c r="C1010" i="1"/>
  <c r="C1014" i="1" s="1"/>
  <c r="B1010" i="1"/>
  <c r="B1014" i="1" s="1"/>
  <c r="Y1005" i="1"/>
  <c r="X1005" i="1"/>
  <c r="W1005" i="1"/>
  <c r="V1005" i="1"/>
  <c r="U1005" i="1"/>
  <c r="T1005" i="1"/>
  <c r="S1005" i="1"/>
  <c r="R1005" i="1"/>
  <c r="R1006" i="1" s="1"/>
  <c r="Q1005" i="1"/>
  <c r="P1005" i="1"/>
  <c r="O1005" i="1"/>
  <c r="O1006" i="1" s="1"/>
  <c r="N1005" i="1"/>
  <c r="M1005" i="1"/>
  <c r="Z1005" i="1" s="1"/>
  <c r="L1005" i="1"/>
  <c r="K1005" i="1"/>
  <c r="J1005" i="1"/>
  <c r="I1005" i="1"/>
  <c r="H1005" i="1"/>
  <c r="G1005" i="1"/>
  <c r="F1005" i="1"/>
  <c r="F1006" i="1" s="1"/>
  <c r="E1005" i="1"/>
  <c r="D1005" i="1"/>
  <c r="C1005" i="1"/>
  <c r="C1006" i="1" s="1"/>
  <c r="B1005" i="1"/>
  <c r="V1004" i="1"/>
  <c r="J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Z1002" i="1" s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Q901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E901" i="1" s="1"/>
  <c r="D1001" i="1"/>
  <c r="C1001" i="1"/>
  <c r="B1001" i="1"/>
  <c r="Y1000" i="1"/>
  <c r="Y1004" i="1" s="1"/>
  <c r="Y1006" i="1" s="1"/>
  <c r="X1000" i="1"/>
  <c r="X1004" i="1" s="1"/>
  <c r="W1000" i="1"/>
  <c r="V1000" i="1"/>
  <c r="U1000" i="1"/>
  <c r="U1004" i="1" s="1"/>
  <c r="U1006" i="1" s="1"/>
  <c r="T1000" i="1"/>
  <c r="T1004" i="1" s="1"/>
  <c r="S1000" i="1"/>
  <c r="S1004" i="1" s="1"/>
  <c r="R1000" i="1"/>
  <c r="R1004" i="1" s="1"/>
  <c r="Q1000" i="1"/>
  <c r="Q1004" i="1" s="1"/>
  <c r="Q1006" i="1" s="1"/>
  <c r="P1000" i="1"/>
  <c r="P1004" i="1" s="1"/>
  <c r="O1000" i="1"/>
  <c r="O1004" i="1" s="1"/>
  <c r="N1000" i="1"/>
  <c r="M1000" i="1"/>
  <c r="L1000" i="1"/>
  <c r="L1004" i="1" s="1"/>
  <c r="K1000" i="1"/>
  <c r="J1000" i="1"/>
  <c r="I1000" i="1"/>
  <c r="I1004" i="1" s="1"/>
  <c r="I1006" i="1" s="1"/>
  <c r="H1000" i="1"/>
  <c r="H1004" i="1" s="1"/>
  <c r="G1000" i="1"/>
  <c r="G1004" i="1" s="1"/>
  <c r="F1000" i="1"/>
  <c r="F1004" i="1" s="1"/>
  <c r="E1000" i="1"/>
  <c r="E1004" i="1" s="1"/>
  <c r="E1006" i="1" s="1"/>
  <c r="D1000" i="1"/>
  <c r="C1000" i="1"/>
  <c r="C1004" i="1" s="1"/>
  <c r="B1000" i="1"/>
  <c r="S996" i="1"/>
  <c r="Y995" i="1"/>
  <c r="Y996" i="1" s="1"/>
  <c r="X995" i="1"/>
  <c r="W995" i="1"/>
  <c r="W996" i="1" s="1"/>
  <c r="V995" i="1"/>
  <c r="U995" i="1"/>
  <c r="U996" i="1" s="1"/>
  <c r="T995" i="1"/>
  <c r="T996" i="1" s="1"/>
  <c r="S995" i="1"/>
  <c r="R995" i="1"/>
  <c r="Q995" i="1"/>
  <c r="P995" i="1"/>
  <c r="P996" i="1" s="1"/>
  <c r="O995" i="1"/>
  <c r="N995" i="1"/>
  <c r="M995" i="1"/>
  <c r="M996" i="1" s="1"/>
  <c r="L995" i="1"/>
  <c r="L996" i="1" s="1"/>
  <c r="K995" i="1"/>
  <c r="K996" i="1" s="1"/>
  <c r="J995" i="1"/>
  <c r="I995" i="1"/>
  <c r="I996" i="1" s="1"/>
  <c r="H995" i="1"/>
  <c r="H996" i="1" s="1"/>
  <c r="G995" i="1"/>
  <c r="F995" i="1"/>
  <c r="E995" i="1"/>
  <c r="D995" i="1"/>
  <c r="C995" i="1"/>
  <c r="B995" i="1"/>
  <c r="X994" i="1"/>
  <c r="O994" i="1"/>
  <c r="L994" i="1"/>
  <c r="C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S994" i="1" s="1"/>
  <c r="R991" i="1"/>
  <c r="Q991" i="1"/>
  <c r="P991" i="1"/>
  <c r="O991" i="1"/>
  <c r="N991" i="1"/>
  <c r="M991" i="1"/>
  <c r="L991" i="1"/>
  <c r="K991" i="1"/>
  <c r="J991" i="1"/>
  <c r="I991" i="1"/>
  <c r="H991" i="1"/>
  <c r="G991" i="1"/>
  <c r="G994" i="1" s="1"/>
  <c r="G996" i="1" s="1"/>
  <c r="F991" i="1"/>
  <c r="E991" i="1"/>
  <c r="D991" i="1"/>
  <c r="C991" i="1"/>
  <c r="B991" i="1"/>
  <c r="Y990" i="1"/>
  <c r="Y994" i="1" s="1"/>
  <c r="X990" i="1"/>
  <c r="W990" i="1"/>
  <c r="W994" i="1" s="1"/>
  <c r="V990" i="1"/>
  <c r="V994" i="1" s="1"/>
  <c r="V996" i="1" s="1"/>
  <c r="U990" i="1"/>
  <c r="U994" i="1" s="1"/>
  <c r="T990" i="1"/>
  <c r="T994" i="1" s="1"/>
  <c r="S990" i="1"/>
  <c r="R990" i="1"/>
  <c r="R994" i="1" s="1"/>
  <c r="Q990" i="1"/>
  <c r="Q994" i="1" s="1"/>
  <c r="P990" i="1"/>
  <c r="P994" i="1" s="1"/>
  <c r="O990" i="1"/>
  <c r="N990" i="1"/>
  <c r="N994" i="1" s="1"/>
  <c r="N996" i="1" s="1"/>
  <c r="M990" i="1"/>
  <c r="M994" i="1" s="1"/>
  <c r="L990" i="1"/>
  <c r="K990" i="1"/>
  <c r="K994" i="1" s="1"/>
  <c r="J990" i="1"/>
  <c r="J994" i="1" s="1"/>
  <c r="J996" i="1" s="1"/>
  <c r="I990" i="1"/>
  <c r="I994" i="1" s="1"/>
  <c r="H990" i="1"/>
  <c r="H994" i="1" s="1"/>
  <c r="G990" i="1"/>
  <c r="F990" i="1"/>
  <c r="F994" i="1" s="1"/>
  <c r="E990" i="1"/>
  <c r="E994" i="1" s="1"/>
  <c r="D990" i="1"/>
  <c r="C990" i="1"/>
  <c r="B990" i="1"/>
  <c r="B994" i="1" s="1"/>
  <c r="B996" i="1" s="1"/>
  <c r="Y985" i="1"/>
  <c r="Y986" i="1" s="1"/>
  <c r="X985" i="1"/>
  <c r="W985" i="1"/>
  <c r="W986" i="1" s="1"/>
  <c r="V985" i="1"/>
  <c r="U985" i="1"/>
  <c r="T985" i="1"/>
  <c r="S985" i="1"/>
  <c r="R985" i="1"/>
  <c r="R986" i="1" s="1"/>
  <c r="Q985" i="1"/>
  <c r="P985" i="1"/>
  <c r="O985" i="1"/>
  <c r="N985" i="1"/>
  <c r="N986" i="1" s="1"/>
  <c r="M985" i="1"/>
  <c r="M986" i="1" s="1"/>
  <c r="L985" i="1"/>
  <c r="K985" i="1"/>
  <c r="K986" i="1" s="1"/>
  <c r="J985" i="1"/>
  <c r="I985" i="1"/>
  <c r="H985" i="1"/>
  <c r="G985" i="1"/>
  <c r="F985" i="1"/>
  <c r="F986" i="1" s="1"/>
  <c r="E985" i="1"/>
  <c r="D985" i="1"/>
  <c r="C985" i="1"/>
  <c r="B985" i="1"/>
  <c r="B986" i="1" s="1"/>
  <c r="X984" i="1"/>
  <c r="X986" i="1" s="1"/>
  <c r="T984" i="1"/>
  <c r="Q984" i="1"/>
  <c r="H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L984" i="1" s="1"/>
  <c r="L986" i="1" s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W980" i="1"/>
  <c r="W984" i="1" s="1"/>
  <c r="V980" i="1"/>
  <c r="V984" i="1" s="1"/>
  <c r="U980" i="1"/>
  <c r="T980" i="1"/>
  <c r="S980" i="1"/>
  <c r="R980" i="1"/>
  <c r="R984" i="1" s="1"/>
  <c r="Q980" i="1"/>
  <c r="P980" i="1"/>
  <c r="P984" i="1" s="1"/>
  <c r="P986" i="1" s="1"/>
  <c r="O980" i="1"/>
  <c r="O984" i="1" s="1"/>
  <c r="O986" i="1" s="1"/>
  <c r="N980" i="1"/>
  <c r="N984" i="1" s="1"/>
  <c r="M980" i="1"/>
  <c r="M984" i="1" s="1"/>
  <c r="L980" i="1"/>
  <c r="K980" i="1"/>
  <c r="K984" i="1" s="1"/>
  <c r="J980" i="1"/>
  <c r="J984" i="1" s="1"/>
  <c r="I980" i="1"/>
  <c r="H980" i="1"/>
  <c r="G980" i="1"/>
  <c r="F980" i="1"/>
  <c r="F984" i="1" s="1"/>
  <c r="E980" i="1"/>
  <c r="E984" i="1" s="1"/>
  <c r="D980" i="1"/>
  <c r="C980" i="1"/>
  <c r="C984" i="1" s="1"/>
  <c r="C986" i="1" s="1"/>
  <c r="B980" i="1"/>
  <c r="B984" i="1" s="1"/>
  <c r="E976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C976" i="1" s="1"/>
  <c r="B975" i="1"/>
  <c r="G974" i="1"/>
  <c r="D974" i="1"/>
  <c r="Y973" i="1"/>
  <c r="X973" i="1"/>
  <c r="W973" i="1"/>
  <c r="V973" i="1"/>
  <c r="U973" i="1"/>
  <c r="T973" i="1"/>
  <c r="S973" i="1"/>
  <c r="R973" i="1"/>
  <c r="R903" i="1" s="1"/>
  <c r="Q973" i="1"/>
  <c r="P973" i="1"/>
  <c r="O973" i="1"/>
  <c r="N973" i="1"/>
  <c r="M973" i="1"/>
  <c r="L973" i="1"/>
  <c r="K973" i="1"/>
  <c r="J973" i="1"/>
  <c r="I973" i="1"/>
  <c r="H973" i="1"/>
  <c r="G973" i="1"/>
  <c r="F973" i="1"/>
  <c r="F903" i="1" s="1"/>
  <c r="E973" i="1"/>
  <c r="D973" i="1"/>
  <c r="C973" i="1"/>
  <c r="B973" i="1"/>
  <c r="Y972" i="1"/>
  <c r="X972" i="1"/>
  <c r="W972" i="1"/>
  <c r="V972" i="1"/>
  <c r="U972" i="1"/>
  <c r="T972" i="1"/>
  <c r="T902" i="1" s="1"/>
  <c r="S972" i="1"/>
  <c r="R972" i="1"/>
  <c r="Q972" i="1"/>
  <c r="P972" i="1"/>
  <c r="O972" i="1"/>
  <c r="N972" i="1"/>
  <c r="Z972" i="1" s="1"/>
  <c r="AA972" i="1" s="1"/>
  <c r="M972" i="1"/>
  <c r="L972" i="1"/>
  <c r="K972" i="1"/>
  <c r="J972" i="1"/>
  <c r="J974" i="1" s="1"/>
  <c r="I972" i="1"/>
  <c r="H972" i="1"/>
  <c r="H902" i="1" s="1"/>
  <c r="G972" i="1"/>
  <c r="F972" i="1"/>
  <c r="E972" i="1"/>
  <c r="D972" i="1"/>
  <c r="C972" i="1"/>
  <c r="B972" i="1"/>
  <c r="Y971" i="1"/>
  <c r="X971" i="1"/>
  <c r="W971" i="1"/>
  <c r="W901" i="1" s="1"/>
  <c r="V971" i="1"/>
  <c r="U971" i="1"/>
  <c r="T971" i="1"/>
  <c r="S971" i="1"/>
  <c r="R971" i="1"/>
  <c r="Q971" i="1"/>
  <c r="P971" i="1"/>
  <c r="O971" i="1"/>
  <c r="N971" i="1"/>
  <c r="N974" i="1" s="1"/>
  <c r="M971" i="1"/>
  <c r="L971" i="1"/>
  <c r="K971" i="1"/>
  <c r="K901" i="1" s="1"/>
  <c r="J971" i="1"/>
  <c r="I971" i="1"/>
  <c r="H971" i="1"/>
  <c r="G971" i="1"/>
  <c r="F971" i="1"/>
  <c r="E971" i="1"/>
  <c r="D971" i="1"/>
  <c r="C971" i="1"/>
  <c r="B971" i="1"/>
  <c r="Y970" i="1"/>
  <c r="X970" i="1"/>
  <c r="W970" i="1"/>
  <c r="V970" i="1"/>
  <c r="V974" i="1" s="1"/>
  <c r="U970" i="1"/>
  <c r="T970" i="1"/>
  <c r="S970" i="1"/>
  <c r="S974" i="1" s="1"/>
  <c r="R970" i="1"/>
  <c r="Q970" i="1"/>
  <c r="Q974" i="1" s="1"/>
  <c r="Q976" i="1" s="1"/>
  <c r="P970" i="1"/>
  <c r="P974" i="1" s="1"/>
  <c r="O970" i="1"/>
  <c r="N970" i="1"/>
  <c r="M970" i="1"/>
  <c r="L970" i="1"/>
  <c r="K970" i="1"/>
  <c r="K974" i="1" s="1"/>
  <c r="J970" i="1"/>
  <c r="I970" i="1"/>
  <c r="H970" i="1"/>
  <c r="H974" i="1" s="1"/>
  <c r="H976" i="1" s="1"/>
  <c r="G970" i="1"/>
  <c r="F970" i="1"/>
  <c r="E970" i="1"/>
  <c r="E974" i="1" s="1"/>
  <c r="D970" i="1"/>
  <c r="C970" i="1"/>
  <c r="C974" i="1" s="1"/>
  <c r="B970" i="1"/>
  <c r="B974" i="1" s="1"/>
  <c r="Y965" i="1"/>
  <c r="X965" i="1"/>
  <c r="X966" i="1" s="1"/>
  <c r="W965" i="1"/>
  <c r="V965" i="1"/>
  <c r="U965" i="1"/>
  <c r="U966" i="1" s="1"/>
  <c r="T965" i="1"/>
  <c r="T966" i="1" s="1"/>
  <c r="S965" i="1"/>
  <c r="R965" i="1"/>
  <c r="Q965" i="1"/>
  <c r="P965" i="1"/>
  <c r="O965" i="1"/>
  <c r="N965" i="1"/>
  <c r="M965" i="1"/>
  <c r="L965" i="1"/>
  <c r="L966" i="1" s="1"/>
  <c r="K965" i="1"/>
  <c r="J965" i="1"/>
  <c r="I965" i="1"/>
  <c r="I966" i="1" s="1"/>
  <c r="H965" i="1"/>
  <c r="H966" i="1" s="1"/>
  <c r="G965" i="1"/>
  <c r="F965" i="1"/>
  <c r="E965" i="1"/>
  <c r="D965" i="1"/>
  <c r="C965" i="1"/>
  <c r="B965" i="1"/>
  <c r="X964" i="1"/>
  <c r="U964" i="1"/>
  <c r="L964" i="1"/>
  <c r="I964" i="1"/>
  <c r="Y963" i="1"/>
  <c r="X963" i="1"/>
  <c r="W963" i="1"/>
  <c r="W903" i="1" s="1"/>
  <c r="V963" i="1"/>
  <c r="U963" i="1"/>
  <c r="T963" i="1"/>
  <c r="S963" i="1"/>
  <c r="R963" i="1"/>
  <c r="Q963" i="1"/>
  <c r="P963" i="1"/>
  <c r="O963" i="1"/>
  <c r="N963" i="1"/>
  <c r="M963" i="1"/>
  <c r="L963" i="1"/>
  <c r="K963" i="1"/>
  <c r="K903" i="1" s="1"/>
  <c r="J963" i="1"/>
  <c r="I963" i="1"/>
  <c r="H963" i="1"/>
  <c r="G963" i="1"/>
  <c r="F963" i="1"/>
  <c r="E963" i="1"/>
  <c r="D963" i="1"/>
  <c r="C963" i="1"/>
  <c r="B963" i="1"/>
  <c r="Y962" i="1"/>
  <c r="Y902" i="1" s="1"/>
  <c r="X962" i="1"/>
  <c r="W962" i="1"/>
  <c r="V962" i="1"/>
  <c r="U962" i="1"/>
  <c r="T962" i="1"/>
  <c r="S962" i="1"/>
  <c r="R962" i="1"/>
  <c r="Q962" i="1"/>
  <c r="P962" i="1"/>
  <c r="O962" i="1"/>
  <c r="O964" i="1" s="1"/>
  <c r="O966" i="1" s="1"/>
  <c r="N962" i="1"/>
  <c r="M962" i="1"/>
  <c r="L962" i="1"/>
  <c r="K962" i="1"/>
  <c r="J962" i="1"/>
  <c r="I962" i="1"/>
  <c r="H962" i="1"/>
  <c r="G962" i="1"/>
  <c r="F962" i="1"/>
  <c r="E962" i="1"/>
  <c r="D962" i="1"/>
  <c r="C962" i="1"/>
  <c r="C964" i="1" s="1"/>
  <c r="C966" i="1" s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X960" i="1"/>
  <c r="W960" i="1"/>
  <c r="V960" i="1"/>
  <c r="V964" i="1" s="1"/>
  <c r="U960" i="1"/>
  <c r="T960" i="1"/>
  <c r="T964" i="1" s="1"/>
  <c r="S960" i="1"/>
  <c r="S964" i="1" s="1"/>
  <c r="S966" i="1" s="1"/>
  <c r="R960" i="1"/>
  <c r="Q960" i="1"/>
  <c r="Q964" i="1" s="1"/>
  <c r="Q966" i="1" s="1"/>
  <c r="P960" i="1"/>
  <c r="O960" i="1"/>
  <c r="N960" i="1"/>
  <c r="N964" i="1" s="1"/>
  <c r="M960" i="1"/>
  <c r="Z960" i="1" s="1"/>
  <c r="L960" i="1"/>
  <c r="K960" i="1"/>
  <c r="J960" i="1"/>
  <c r="J964" i="1" s="1"/>
  <c r="I960" i="1"/>
  <c r="H960" i="1"/>
  <c r="H964" i="1" s="1"/>
  <c r="G960" i="1"/>
  <c r="G964" i="1" s="1"/>
  <c r="G966" i="1" s="1"/>
  <c r="F960" i="1"/>
  <c r="E960" i="1"/>
  <c r="E964" i="1" s="1"/>
  <c r="E966" i="1" s="1"/>
  <c r="D960" i="1"/>
  <c r="AA960" i="1" s="1"/>
  <c r="C960" i="1"/>
  <c r="B960" i="1"/>
  <c r="B964" i="1" s="1"/>
  <c r="U956" i="1"/>
  <c r="I956" i="1"/>
  <c r="Y955" i="1"/>
  <c r="Y956" i="1" s="1"/>
  <c r="X955" i="1"/>
  <c r="W955" i="1"/>
  <c r="V955" i="1"/>
  <c r="U955" i="1"/>
  <c r="T955" i="1"/>
  <c r="S955" i="1"/>
  <c r="R955" i="1"/>
  <c r="R956" i="1" s="1"/>
  <c r="Q955" i="1"/>
  <c r="Q956" i="1" s="1"/>
  <c r="P955" i="1"/>
  <c r="O955" i="1"/>
  <c r="O956" i="1" s="1"/>
  <c r="N955" i="1"/>
  <c r="N956" i="1" s="1"/>
  <c r="M955" i="1"/>
  <c r="L955" i="1"/>
  <c r="K955" i="1"/>
  <c r="J955" i="1"/>
  <c r="I955" i="1"/>
  <c r="H955" i="1"/>
  <c r="G955" i="1"/>
  <c r="F955" i="1"/>
  <c r="F956" i="1" s="1"/>
  <c r="E955" i="1"/>
  <c r="E956" i="1" s="1"/>
  <c r="D955" i="1"/>
  <c r="C955" i="1"/>
  <c r="C956" i="1" s="1"/>
  <c r="B955" i="1"/>
  <c r="B956" i="1" s="1"/>
  <c r="Q954" i="1"/>
  <c r="N954" i="1"/>
  <c r="E954" i="1"/>
  <c r="B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T954" i="1" s="1"/>
  <c r="T956" i="1" s="1"/>
  <c r="S952" i="1"/>
  <c r="R952" i="1"/>
  <c r="R902" i="1" s="1"/>
  <c r="Q952" i="1"/>
  <c r="P952" i="1"/>
  <c r="O952" i="1"/>
  <c r="N952" i="1"/>
  <c r="M952" i="1"/>
  <c r="L952" i="1"/>
  <c r="K952" i="1"/>
  <c r="J952" i="1"/>
  <c r="I952" i="1"/>
  <c r="H952" i="1"/>
  <c r="H954" i="1" s="1"/>
  <c r="H956" i="1" s="1"/>
  <c r="G952" i="1"/>
  <c r="F952" i="1"/>
  <c r="F902" i="1" s="1"/>
  <c r="E952" i="1"/>
  <c r="D952" i="1"/>
  <c r="C952" i="1"/>
  <c r="B952" i="1"/>
  <c r="Y951" i="1"/>
  <c r="X951" i="1"/>
  <c r="W951" i="1"/>
  <c r="V951" i="1"/>
  <c r="U951" i="1"/>
  <c r="U954" i="1" s="1"/>
  <c r="T951" i="1"/>
  <c r="S951" i="1"/>
  <c r="R951" i="1"/>
  <c r="Q951" i="1"/>
  <c r="P951" i="1"/>
  <c r="P954" i="1" s="1"/>
  <c r="P956" i="1" s="1"/>
  <c r="O951" i="1"/>
  <c r="N951" i="1"/>
  <c r="M951" i="1"/>
  <c r="L951" i="1"/>
  <c r="K951" i="1"/>
  <c r="J951" i="1"/>
  <c r="I951" i="1"/>
  <c r="I954" i="1" s="1"/>
  <c r="H951" i="1"/>
  <c r="G951" i="1"/>
  <c r="F951" i="1"/>
  <c r="E951" i="1"/>
  <c r="D951" i="1"/>
  <c r="C951" i="1"/>
  <c r="B951" i="1"/>
  <c r="Y950" i="1"/>
  <c r="Y954" i="1" s="1"/>
  <c r="X950" i="1"/>
  <c r="X954" i="1" s="1"/>
  <c r="X956" i="1" s="1"/>
  <c r="W950" i="1"/>
  <c r="W954" i="1" s="1"/>
  <c r="V950" i="1"/>
  <c r="V954" i="1" s="1"/>
  <c r="V956" i="1" s="1"/>
  <c r="U950" i="1"/>
  <c r="T950" i="1"/>
  <c r="S950" i="1"/>
  <c r="S954" i="1" s="1"/>
  <c r="R950" i="1"/>
  <c r="R954" i="1" s="1"/>
  <c r="Q950" i="1"/>
  <c r="P950" i="1"/>
  <c r="O950" i="1"/>
  <c r="O954" i="1" s="1"/>
  <c r="N950" i="1"/>
  <c r="M950" i="1"/>
  <c r="L950" i="1"/>
  <c r="L954" i="1" s="1"/>
  <c r="L956" i="1" s="1"/>
  <c r="K950" i="1"/>
  <c r="K954" i="1" s="1"/>
  <c r="J950" i="1"/>
  <c r="J954" i="1" s="1"/>
  <c r="J956" i="1" s="1"/>
  <c r="I950" i="1"/>
  <c r="H950" i="1"/>
  <c r="G950" i="1"/>
  <c r="G954" i="1" s="1"/>
  <c r="F950" i="1"/>
  <c r="F954" i="1" s="1"/>
  <c r="E950" i="1"/>
  <c r="D950" i="1"/>
  <c r="C950" i="1"/>
  <c r="C954" i="1" s="1"/>
  <c r="B950" i="1"/>
  <c r="Y945" i="1"/>
  <c r="X945" i="1"/>
  <c r="W945" i="1"/>
  <c r="V945" i="1"/>
  <c r="V946" i="1" s="1"/>
  <c r="U945" i="1"/>
  <c r="T945" i="1"/>
  <c r="T946" i="1" s="1"/>
  <c r="S945" i="1"/>
  <c r="R945" i="1"/>
  <c r="Q945" i="1"/>
  <c r="P945" i="1"/>
  <c r="O945" i="1"/>
  <c r="N945" i="1"/>
  <c r="Z945" i="1" s="1"/>
  <c r="M945" i="1"/>
  <c r="L945" i="1"/>
  <c r="K945" i="1"/>
  <c r="J945" i="1"/>
  <c r="J946" i="1" s="1"/>
  <c r="I945" i="1"/>
  <c r="H945" i="1"/>
  <c r="H946" i="1" s="1"/>
  <c r="G945" i="1"/>
  <c r="F945" i="1"/>
  <c r="E945" i="1"/>
  <c r="D945" i="1"/>
  <c r="C945" i="1"/>
  <c r="B945" i="1"/>
  <c r="V944" i="1"/>
  <c r="S944" i="1"/>
  <c r="J944" i="1"/>
  <c r="G944" i="1"/>
  <c r="Y943" i="1"/>
  <c r="X943" i="1"/>
  <c r="W943" i="1"/>
  <c r="V943" i="1"/>
  <c r="U943" i="1"/>
  <c r="U903" i="1" s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I903" i="1" s="1"/>
  <c r="H943" i="1"/>
  <c r="G943" i="1"/>
  <c r="F943" i="1"/>
  <c r="E943" i="1"/>
  <c r="D943" i="1"/>
  <c r="C943" i="1"/>
  <c r="B943" i="1"/>
  <c r="Y942" i="1"/>
  <c r="Y944" i="1" s="1"/>
  <c r="Y946" i="1" s="1"/>
  <c r="X942" i="1"/>
  <c r="W942" i="1"/>
  <c r="W902" i="1" s="1"/>
  <c r="V942" i="1"/>
  <c r="U942" i="1"/>
  <c r="T942" i="1"/>
  <c r="S942" i="1"/>
  <c r="R942" i="1"/>
  <c r="Q942" i="1"/>
  <c r="P942" i="1"/>
  <c r="O942" i="1"/>
  <c r="N942" i="1"/>
  <c r="M942" i="1"/>
  <c r="M944" i="1" s="1"/>
  <c r="M946" i="1" s="1"/>
  <c r="L942" i="1"/>
  <c r="K942" i="1"/>
  <c r="K902" i="1" s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X944" i="1" s="1"/>
  <c r="W940" i="1"/>
  <c r="V940" i="1"/>
  <c r="U940" i="1"/>
  <c r="T940" i="1"/>
  <c r="T944" i="1" s="1"/>
  <c r="S940" i="1"/>
  <c r="R940" i="1"/>
  <c r="R944" i="1" s="1"/>
  <c r="Q940" i="1"/>
  <c r="Q944" i="1" s="1"/>
  <c r="Q946" i="1" s="1"/>
  <c r="P940" i="1"/>
  <c r="O940" i="1"/>
  <c r="O944" i="1" s="1"/>
  <c r="O946" i="1" s="1"/>
  <c r="N940" i="1"/>
  <c r="Z940" i="1" s="1"/>
  <c r="M940" i="1"/>
  <c r="L940" i="1"/>
  <c r="L944" i="1" s="1"/>
  <c r="K940" i="1"/>
  <c r="J940" i="1"/>
  <c r="I940" i="1"/>
  <c r="H940" i="1"/>
  <c r="H944" i="1" s="1"/>
  <c r="G940" i="1"/>
  <c r="F940" i="1"/>
  <c r="F944" i="1" s="1"/>
  <c r="E940" i="1"/>
  <c r="E944" i="1" s="1"/>
  <c r="E946" i="1" s="1"/>
  <c r="D940" i="1"/>
  <c r="C940" i="1"/>
  <c r="C944" i="1" s="1"/>
  <c r="C946" i="1" s="1"/>
  <c r="B940" i="1"/>
  <c r="Y935" i="1"/>
  <c r="X935" i="1"/>
  <c r="X936" i="1" s="1"/>
  <c r="W935" i="1"/>
  <c r="V935" i="1"/>
  <c r="U935" i="1"/>
  <c r="T935" i="1"/>
  <c r="S935" i="1"/>
  <c r="R935" i="1"/>
  <c r="Q935" i="1"/>
  <c r="Q936" i="1" s="1"/>
  <c r="P935" i="1"/>
  <c r="P936" i="1" s="1"/>
  <c r="O935" i="1"/>
  <c r="O936" i="1" s="1"/>
  <c r="N935" i="1"/>
  <c r="M935" i="1"/>
  <c r="L935" i="1"/>
  <c r="L936" i="1" s="1"/>
  <c r="K935" i="1"/>
  <c r="J935" i="1"/>
  <c r="I935" i="1"/>
  <c r="H935" i="1"/>
  <c r="G935" i="1"/>
  <c r="F935" i="1"/>
  <c r="E935" i="1"/>
  <c r="E936" i="1" s="1"/>
  <c r="D935" i="1"/>
  <c r="C935" i="1"/>
  <c r="C936" i="1" s="1"/>
  <c r="B935" i="1"/>
  <c r="X934" i="1"/>
  <c r="O934" i="1"/>
  <c r="L934" i="1"/>
  <c r="C934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N903" i="1" s="1"/>
  <c r="M933" i="1"/>
  <c r="L933" i="1"/>
  <c r="K933" i="1"/>
  <c r="J933" i="1"/>
  <c r="I933" i="1"/>
  <c r="H933" i="1"/>
  <c r="G933" i="1"/>
  <c r="F933" i="1"/>
  <c r="E933" i="1"/>
  <c r="D933" i="1"/>
  <c r="C933" i="1"/>
  <c r="B933" i="1"/>
  <c r="B903" i="1" s="1"/>
  <c r="Y932" i="1"/>
  <c r="X932" i="1"/>
  <c r="W932" i="1"/>
  <c r="V932" i="1"/>
  <c r="U932" i="1"/>
  <c r="T932" i="1"/>
  <c r="S932" i="1"/>
  <c r="R932" i="1"/>
  <c r="R934" i="1" s="1"/>
  <c r="R936" i="1" s="1"/>
  <c r="Q932" i="1"/>
  <c r="P932" i="1"/>
  <c r="P902" i="1" s="1"/>
  <c r="O932" i="1"/>
  <c r="N932" i="1"/>
  <c r="Z932" i="1" s="1"/>
  <c r="M932" i="1"/>
  <c r="L932" i="1"/>
  <c r="K932" i="1"/>
  <c r="J932" i="1"/>
  <c r="I932" i="1"/>
  <c r="H932" i="1"/>
  <c r="G932" i="1"/>
  <c r="F932" i="1"/>
  <c r="F934" i="1" s="1"/>
  <c r="F936" i="1" s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Z931" i="1" s="1"/>
  <c r="M931" i="1"/>
  <c r="L931" i="1"/>
  <c r="K931" i="1"/>
  <c r="J931" i="1"/>
  <c r="I931" i="1"/>
  <c r="H931" i="1"/>
  <c r="G931" i="1"/>
  <c r="F931" i="1"/>
  <c r="E931" i="1"/>
  <c r="D931" i="1"/>
  <c r="C931" i="1"/>
  <c r="B931" i="1"/>
  <c r="B934" i="1" s="1"/>
  <c r="B936" i="1" s="1"/>
  <c r="Y930" i="1"/>
  <c r="Y934" i="1" s="1"/>
  <c r="X930" i="1"/>
  <c r="W930" i="1"/>
  <c r="W934" i="1" s="1"/>
  <c r="V930" i="1"/>
  <c r="V934" i="1" s="1"/>
  <c r="V936" i="1" s="1"/>
  <c r="U930" i="1"/>
  <c r="U934" i="1" s="1"/>
  <c r="T930" i="1"/>
  <c r="T934" i="1" s="1"/>
  <c r="T936" i="1" s="1"/>
  <c r="S930" i="1"/>
  <c r="R930" i="1"/>
  <c r="Q930" i="1"/>
  <c r="Q934" i="1" s="1"/>
  <c r="P930" i="1"/>
  <c r="P934" i="1" s="1"/>
  <c r="O930" i="1"/>
  <c r="N930" i="1"/>
  <c r="M930" i="1"/>
  <c r="L930" i="1"/>
  <c r="K930" i="1"/>
  <c r="K934" i="1" s="1"/>
  <c r="J930" i="1"/>
  <c r="J934" i="1" s="1"/>
  <c r="J936" i="1" s="1"/>
  <c r="I930" i="1"/>
  <c r="I934" i="1" s="1"/>
  <c r="H930" i="1"/>
  <c r="H934" i="1" s="1"/>
  <c r="H936" i="1" s="1"/>
  <c r="G930" i="1"/>
  <c r="F930" i="1"/>
  <c r="E930" i="1"/>
  <c r="E934" i="1" s="1"/>
  <c r="D930" i="1"/>
  <c r="C930" i="1"/>
  <c r="B930" i="1"/>
  <c r="Y925" i="1"/>
  <c r="X925" i="1"/>
  <c r="W925" i="1"/>
  <c r="V925" i="1"/>
  <c r="U925" i="1"/>
  <c r="T925" i="1"/>
  <c r="T926" i="1" s="1"/>
  <c r="S925" i="1"/>
  <c r="R925" i="1"/>
  <c r="Q925" i="1"/>
  <c r="Q926" i="1" s="1"/>
  <c r="P925" i="1"/>
  <c r="O925" i="1"/>
  <c r="N925" i="1"/>
  <c r="N926" i="1" s="1"/>
  <c r="M925" i="1"/>
  <c r="L925" i="1"/>
  <c r="K925" i="1"/>
  <c r="J925" i="1"/>
  <c r="I925" i="1"/>
  <c r="H925" i="1"/>
  <c r="H926" i="1" s="1"/>
  <c r="G925" i="1"/>
  <c r="F925" i="1"/>
  <c r="E925" i="1"/>
  <c r="E926" i="1" s="1"/>
  <c r="D925" i="1"/>
  <c r="C925" i="1"/>
  <c r="B925" i="1"/>
  <c r="B926" i="1" s="1"/>
  <c r="T924" i="1"/>
  <c r="Q924" i="1"/>
  <c r="H924" i="1"/>
  <c r="E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W924" i="1" s="1"/>
  <c r="W926" i="1" s="1"/>
  <c r="V922" i="1"/>
  <c r="U922" i="1"/>
  <c r="T922" i="1"/>
  <c r="S922" i="1"/>
  <c r="R922" i="1"/>
  <c r="Q922" i="1"/>
  <c r="P922" i="1"/>
  <c r="O922" i="1"/>
  <c r="N922" i="1"/>
  <c r="M922" i="1"/>
  <c r="L922" i="1"/>
  <c r="K922" i="1"/>
  <c r="K924" i="1" s="1"/>
  <c r="K926" i="1" s="1"/>
  <c r="J922" i="1"/>
  <c r="I922" i="1"/>
  <c r="I902" i="1" s="1"/>
  <c r="H922" i="1"/>
  <c r="G922" i="1"/>
  <c r="F922" i="1"/>
  <c r="E922" i="1"/>
  <c r="D922" i="1"/>
  <c r="C922" i="1"/>
  <c r="B922" i="1"/>
  <c r="Y921" i="1"/>
  <c r="X921" i="1"/>
  <c r="X924" i="1" s="1"/>
  <c r="X926" i="1" s="1"/>
  <c r="W921" i="1"/>
  <c r="V921" i="1"/>
  <c r="U921" i="1"/>
  <c r="T921" i="1"/>
  <c r="S921" i="1"/>
  <c r="S924" i="1" s="1"/>
  <c r="S926" i="1" s="1"/>
  <c r="R921" i="1"/>
  <c r="Q921" i="1"/>
  <c r="P921" i="1"/>
  <c r="O921" i="1"/>
  <c r="N921" i="1"/>
  <c r="M921" i="1"/>
  <c r="L921" i="1"/>
  <c r="L924" i="1" s="1"/>
  <c r="L926" i="1" s="1"/>
  <c r="K921" i="1"/>
  <c r="J921" i="1"/>
  <c r="I921" i="1"/>
  <c r="H921" i="1"/>
  <c r="G921" i="1"/>
  <c r="G924" i="1" s="1"/>
  <c r="G926" i="1" s="1"/>
  <c r="F921" i="1"/>
  <c r="E921" i="1"/>
  <c r="D921" i="1"/>
  <c r="C921" i="1"/>
  <c r="B921" i="1"/>
  <c r="Y920" i="1"/>
  <c r="Y924" i="1" s="1"/>
  <c r="Y926" i="1" s="1"/>
  <c r="X920" i="1"/>
  <c r="W920" i="1"/>
  <c r="V920" i="1"/>
  <c r="V924" i="1" s="1"/>
  <c r="U920" i="1"/>
  <c r="T920" i="1"/>
  <c r="S920" i="1"/>
  <c r="R920" i="1"/>
  <c r="R924" i="1" s="1"/>
  <c r="Q920" i="1"/>
  <c r="P920" i="1"/>
  <c r="P924" i="1" s="1"/>
  <c r="O920" i="1"/>
  <c r="O924" i="1" s="1"/>
  <c r="O926" i="1" s="1"/>
  <c r="N920" i="1"/>
  <c r="N924" i="1" s="1"/>
  <c r="M920" i="1"/>
  <c r="M924" i="1" s="1"/>
  <c r="M926" i="1" s="1"/>
  <c r="L920" i="1"/>
  <c r="K920" i="1"/>
  <c r="J920" i="1"/>
  <c r="J924" i="1" s="1"/>
  <c r="I920" i="1"/>
  <c r="H920" i="1"/>
  <c r="G920" i="1"/>
  <c r="F920" i="1"/>
  <c r="F924" i="1" s="1"/>
  <c r="E920" i="1"/>
  <c r="D920" i="1"/>
  <c r="C920" i="1"/>
  <c r="C924" i="1" s="1"/>
  <c r="C926" i="1" s="1"/>
  <c r="B920" i="1"/>
  <c r="B924" i="1" s="1"/>
  <c r="Q916" i="1"/>
  <c r="E916" i="1"/>
  <c r="Y915" i="1"/>
  <c r="X915" i="1"/>
  <c r="W915" i="1"/>
  <c r="W905" i="1" s="1"/>
  <c r="V915" i="1"/>
  <c r="V905" i="1" s="1"/>
  <c r="U915" i="1"/>
  <c r="T915" i="1"/>
  <c r="S915" i="1"/>
  <c r="R915" i="1"/>
  <c r="Q915" i="1"/>
  <c r="P915" i="1"/>
  <c r="O915" i="1"/>
  <c r="N915" i="1"/>
  <c r="N916" i="1" s="1"/>
  <c r="M915" i="1"/>
  <c r="L915" i="1"/>
  <c r="K915" i="1"/>
  <c r="K905" i="1" s="1"/>
  <c r="J915" i="1"/>
  <c r="J905" i="1" s="1"/>
  <c r="I915" i="1"/>
  <c r="H915" i="1"/>
  <c r="G915" i="1"/>
  <c r="F915" i="1"/>
  <c r="E915" i="1"/>
  <c r="D915" i="1"/>
  <c r="C915" i="1"/>
  <c r="B915" i="1"/>
  <c r="B916" i="1" s="1"/>
  <c r="W914" i="1"/>
  <c r="N914" i="1"/>
  <c r="K914" i="1"/>
  <c r="B914" i="1"/>
  <c r="Y913" i="1"/>
  <c r="Y903" i="1" s="1"/>
  <c r="X913" i="1"/>
  <c r="W913" i="1"/>
  <c r="V913" i="1"/>
  <c r="U913" i="1"/>
  <c r="T913" i="1"/>
  <c r="T903" i="1" s="1"/>
  <c r="S913" i="1"/>
  <c r="R913" i="1"/>
  <c r="Q913" i="1"/>
  <c r="P913" i="1"/>
  <c r="P903" i="1" s="1"/>
  <c r="O913" i="1"/>
  <c r="O903" i="1" s="1"/>
  <c r="N913" i="1"/>
  <c r="M913" i="1"/>
  <c r="L913" i="1"/>
  <c r="K913" i="1"/>
  <c r="J913" i="1"/>
  <c r="I913" i="1"/>
  <c r="H913" i="1"/>
  <c r="H903" i="1" s="1"/>
  <c r="G913" i="1"/>
  <c r="F913" i="1"/>
  <c r="E913" i="1"/>
  <c r="D913" i="1"/>
  <c r="D903" i="1" s="1"/>
  <c r="C913" i="1"/>
  <c r="C903" i="1" s="1"/>
  <c r="B913" i="1"/>
  <c r="AA912" i="1"/>
  <c r="Z912" i="1"/>
  <c r="Y911" i="1"/>
  <c r="Y914" i="1" s="1"/>
  <c r="X911" i="1"/>
  <c r="W911" i="1"/>
  <c r="V911" i="1"/>
  <c r="U911" i="1"/>
  <c r="U901" i="1" s="1"/>
  <c r="T911" i="1"/>
  <c r="T901" i="1" s="1"/>
  <c r="T904" i="1" s="1"/>
  <c r="S911" i="1"/>
  <c r="R911" i="1"/>
  <c r="Q911" i="1"/>
  <c r="P911" i="1"/>
  <c r="O911" i="1"/>
  <c r="N911" i="1"/>
  <c r="M911" i="1"/>
  <c r="L911" i="1"/>
  <c r="K911" i="1"/>
  <c r="J911" i="1"/>
  <c r="I911" i="1"/>
  <c r="I901" i="1" s="1"/>
  <c r="H911" i="1"/>
  <c r="H901" i="1" s="1"/>
  <c r="H904" i="1" s="1"/>
  <c r="G911" i="1"/>
  <c r="F911" i="1"/>
  <c r="E911" i="1"/>
  <c r="D911" i="1"/>
  <c r="C911" i="1"/>
  <c r="B911" i="1"/>
  <c r="Y910" i="1"/>
  <c r="X910" i="1"/>
  <c r="X914" i="1" s="1"/>
  <c r="X916" i="1" s="1"/>
  <c r="W910" i="1"/>
  <c r="W900" i="1" s="1"/>
  <c r="V910" i="1"/>
  <c r="V914" i="1" s="1"/>
  <c r="U910" i="1"/>
  <c r="T910" i="1"/>
  <c r="T914" i="1" s="1"/>
  <c r="S910" i="1"/>
  <c r="S914" i="1" s="1"/>
  <c r="S916" i="1" s="1"/>
  <c r="R910" i="1"/>
  <c r="Q910" i="1"/>
  <c r="Q914" i="1" s="1"/>
  <c r="P910" i="1"/>
  <c r="P914" i="1" s="1"/>
  <c r="O910" i="1"/>
  <c r="O914" i="1" s="1"/>
  <c r="N910" i="1"/>
  <c r="M910" i="1"/>
  <c r="Z910" i="1" s="1"/>
  <c r="L910" i="1"/>
  <c r="L914" i="1" s="1"/>
  <c r="L916" i="1" s="1"/>
  <c r="K910" i="1"/>
  <c r="K900" i="1" s="1"/>
  <c r="J910" i="1"/>
  <c r="J914" i="1" s="1"/>
  <c r="I910" i="1"/>
  <c r="H910" i="1"/>
  <c r="H914" i="1" s="1"/>
  <c r="G910" i="1"/>
  <c r="G914" i="1" s="1"/>
  <c r="G916" i="1" s="1"/>
  <c r="F910" i="1"/>
  <c r="E910" i="1"/>
  <c r="E914" i="1" s="1"/>
  <c r="D910" i="1"/>
  <c r="C910" i="1"/>
  <c r="C914" i="1" s="1"/>
  <c r="B910" i="1"/>
  <c r="Y905" i="1"/>
  <c r="X905" i="1"/>
  <c r="S905" i="1"/>
  <c r="Q905" i="1"/>
  <c r="N905" i="1"/>
  <c r="M905" i="1"/>
  <c r="L905" i="1"/>
  <c r="G905" i="1"/>
  <c r="E905" i="1"/>
  <c r="E906" i="1" s="1"/>
  <c r="B905" i="1"/>
  <c r="Q904" i="1"/>
  <c r="E904" i="1"/>
  <c r="X903" i="1"/>
  <c r="V903" i="1"/>
  <c r="S903" i="1"/>
  <c r="Q903" i="1"/>
  <c r="L903" i="1"/>
  <c r="J903" i="1"/>
  <c r="G903" i="1"/>
  <c r="E903" i="1"/>
  <c r="X902" i="1"/>
  <c r="V902" i="1"/>
  <c r="U902" i="1"/>
  <c r="S902" i="1"/>
  <c r="Q902" i="1"/>
  <c r="O902" i="1"/>
  <c r="N902" i="1"/>
  <c r="L902" i="1"/>
  <c r="J902" i="1"/>
  <c r="G902" i="1"/>
  <c r="E902" i="1"/>
  <c r="C902" i="1"/>
  <c r="B902" i="1"/>
  <c r="X901" i="1"/>
  <c r="X705" i="1" s="1"/>
  <c r="X695" i="1" s="1"/>
  <c r="V901" i="1"/>
  <c r="O901" i="1"/>
  <c r="L901" i="1"/>
  <c r="J901" i="1"/>
  <c r="C901" i="1"/>
  <c r="X900" i="1"/>
  <c r="V900" i="1"/>
  <c r="V904" i="1" s="1"/>
  <c r="T900" i="1"/>
  <c r="S900" i="1"/>
  <c r="Q900" i="1"/>
  <c r="O900" i="1"/>
  <c r="O904" i="1" s="1"/>
  <c r="N900" i="1"/>
  <c r="L900" i="1"/>
  <c r="J900" i="1"/>
  <c r="J904" i="1" s="1"/>
  <c r="H900" i="1"/>
  <c r="G900" i="1"/>
  <c r="E900" i="1"/>
  <c r="C900" i="1"/>
  <c r="C904" i="1" s="1"/>
  <c r="B900" i="1"/>
  <c r="Y892" i="1"/>
  <c r="X892" i="1"/>
  <c r="W892" i="1"/>
  <c r="V892" i="1"/>
  <c r="U892" i="1"/>
  <c r="T892" i="1"/>
  <c r="S892" i="1"/>
  <c r="R892" i="1"/>
  <c r="R893" i="1" s="1"/>
  <c r="Q892" i="1"/>
  <c r="P892" i="1"/>
  <c r="P893" i="1" s="1"/>
  <c r="O892" i="1"/>
  <c r="O893" i="1" s="1"/>
  <c r="N892" i="1"/>
  <c r="N893" i="1" s="1"/>
  <c r="M892" i="1"/>
  <c r="L892" i="1"/>
  <c r="K892" i="1"/>
  <c r="J892" i="1"/>
  <c r="I892" i="1"/>
  <c r="H892" i="1"/>
  <c r="G892" i="1"/>
  <c r="F892" i="1"/>
  <c r="F893" i="1" s="1"/>
  <c r="E892" i="1"/>
  <c r="D892" i="1"/>
  <c r="C892" i="1"/>
  <c r="C893" i="1" s="1"/>
  <c r="B892" i="1"/>
  <c r="B893" i="1" s="1"/>
  <c r="W891" i="1"/>
  <c r="N891" i="1"/>
  <c r="K891" i="1"/>
  <c r="B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L890" i="1"/>
  <c r="K890" i="1"/>
  <c r="J890" i="1"/>
  <c r="I890" i="1"/>
  <c r="H890" i="1"/>
  <c r="G890" i="1"/>
  <c r="F890" i="1"/>
  <c r="E890" i="1"/>
  <c r="D890" i="1"/>
  <c r="AA890" i="1" s="1"/>
  <c r="C890" i="1"/>
  <c r="B890" i="1"/>
  <c r="AA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R891" i="1" s="1"/>
  <c r="Q888" i="1"/>
  <c r="P888" i="1"/>
  <c r="O888" i="1"/>
  <c r="N888" i="1"/>
  <c r="M888" i="1"/>
  <c r="L888" i="1"/>
  <c r="K888" i="1"/>
  <c r="J888" i="1"/>
  <c r="I888" i="1"/>
  <c r="H888" i="1"/>
  <c r="G888" i="1"/>
  <c r="F888" i="1"/>
  <c r="F891" i="1" s="1"/>
  <c r="E888" i="1"/>
  <c r="D888" i="1"/>
  <c r="C888" i="1"/>
  <c r="B888" i="1"/>
  <c r="Y887" i="1"/>
  <c r="X887" i="1"/>
  <c r="X891" i="1" s="1"/>
  <c r="X893" i="1" s="1"/>
  <c r="W887" i="1"/>
  <c r="V887" i="1"/>
  <c r="V891" i="1" s="1"/>
  <c r="V893" i="1" s="1"/>
  <c r="U887" i="1"/>
  <c r="U891" i="1" s="1"/>
  <c r="T887" i="1"/>
  <c r="T891" i="1" s="1"/>
  <c r="S887" i="1"/>
  <c r="S891" i="1" s="1"/>
  <c r="S893" i="1" s="1"/>
  <c r="R887" i="1"/>
  <c r="Q887" i="1"/>
  <c r="Q891" i="1" s="1"/>
  <c r="Q893" i="1" s="1"/>
  <c r="P887" i="1"/>
  <c r="P891" i="1" s="1"/>
  <c r="O887" i="1"/>
  <c r="O891" i="1" s="1"/>
  <c r="N887" i="1"/>
  <c r="M887" i="1"/>
  <c r="L887" i="1"/>
  <c r="L891" i="1" s="1"/>
  <c r="L893" i="1" s="1"/>
  <c r="K887" i="1"/>
  <c r="J887" i="1"/>
  <c r="J891" i="1" s="1"/>
  <c r="J893" i="1" s="1"/>
  <c r="I887" i="1"/>
  <c r="I891" i="1" s="1"/>
  <c r="H887" i="1"/>
  <c r="H891" i="1" s="1"/>
  <c r="G887" i="1"/>
  <c r="G891" i="1" s="1"/>
  <c r="G893" i="1" s="1"/>
  <c r="F887" i="1"/>
  <c r="E887" i="1"/>
  <c r="E891" i="1" s="1"/>
  <c r="E893" i="1" s="1"/>
  <c r="D887" i="1"/>
  <c r="C887" i="1"/>
  <c r="C891" i="1" s="1"/>
  <c r="B887" i="1"/>
  <c r="Y882" i="1"/>
  <c r="X882" i="1"/>
  <c r="W882" i="1"/>
  <c r="W883" i="1" s="1"/>
  <c r="V882" i="1"/>
  <c r="V883" i="1" s="1"/>
  <c r="U882" i="1"/>
  <c r="U883" i="1" s="1"/>
  <c r="T882" i="1"/>
  <c r="S882" i="1"/>
  <c r="R882" i="1"/>
  <c r="Q882" i="1"/>
  <c r="P882" i="1"/>
  <c r="O882" i="1"/>
  <c r="N882" i="1"/>
  <c r="M882" i="1"/>
  <c r="L882" i="1"/>
  <c r="K882" i="1"/>
  <c r="K883" i="1" s="1"/>
  <c r="J882" i="1"/>
  <c r="J883" i="1" s="1"/>
  <c r="I882" i="1"/>
  <c r="I883" i="1" s="1"/>
  <c r="H882" i="1"/>
  <c r="G882" i="1"/>
  <c r="F882" i="1"/>
  <c r="E882" i="1"/>
  <c r="D882" i="1"/>
  <c r="C882" i="1"/>
  <c r="B882" i="1"/>
  <c r="U881" i="1"/>
  <c r="R881" i="1"/>
  <c r="I881" i="1"/>
  <c r="F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AA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AA879" i="1" s="1"/>
  <c r="L879" i="1"/>
  <c r="K879" i="1"/>
  <c r="J879" i="1"/>
  <c r="I879" i="1"/>
  <c r="H879" i="1"/>
  <c r="G879" i="1"/>
  <c r="F879" i="1"/>
  <c r="E879" i="1"/>
  <c r="D879" i="1"/>
  <c r="C879" i="1"/>
  <c r="B879" i="1"/>
  <c r="Y878" i="1"/>
  <c r="Y881" i="1" s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Y877" i="1"/>
  <c r="X877" i="1"/>
  <c r="X881" i="1" s="1"/>
  <c r="X883" i="1" s="1"/>
  <c r="W877" i="1"/>
  <c r="W881" i="1" s="1"/>
  <c r="V877" i="1"/>
  <c r="V881" i="1" s="1"/>
  <c r="U877" i="1"/>
  <c r="T877" i="1"/>
  <c r="S877" i="1"/>
  <c r="S881" i="1" s="1"/>
  <c r="S883" i="1" s="1"/>
  <c r="R877" i="1"/>
  <c r="Q877" i="1"/>
  <c r="Q881" i="1" s="1"/>
  <c r="Q883" i="1" s="1"/>
  <c r="P877" i="1"/>
  <c r="P881" i="1" s="1"/>
  <c r="O877" i="1"/>
  <c r="O881" i="1" s="1"/>
  <c r="N877" i="1"/>
  <c r="Z877" i="1" s="1"/>
  <c r="M877" i="1"/>
  <c r="L877" i="1"/>
  <c r="L881" i="1" s="1"/>
  <c r="L883" i="1" s="1"/>
  <c r="K877" i="1"/>
  <c r="K881" i="1" s="1"/>
  <c r="J877" i="1"/>
  <c r="J881" i="1" s="1"/>
  <c r="I877" i="1"/>
  <c r="H877" i="1"/>
  <c r="G877" i="1"/>
  <c r="G881" i="1" s="1"/>
  <c r="G883" i="1" s="1"/>
  <c r="F877" i="1"/>
  <c r="E877" i="1"/>
  <c r="E881" i="1" s="1"/>
  <c r="E883" i="1" s="1"/>
  <c r="D877" i="1"/>
  <c r="C877" i="1"/>
  <c r="C881" i="1" s="1"/>
  <c r="B877" i="1"/>
  <c r="B881" i="1" s="1"/>
  <c r="B883" i="1" s="1"/>
  <c r="S873" i="1"/>
  <c r="Y872" i="1"/>
  <c r="X872" i="1"/>
  <c r="W872" i="1"/>
  <c r="V872" i="1"/>
  <c r="U872" i="1"/>
  <c r="T872" i="1"/>
  <c r="S872" i="1"/>
  <c r="R872" i="1"/>
  <c r="R873" i="1" s="1"/>
  <c r="Q872" i="1"/>
  <c r="Q873" i="1" s="1"/>
  <c r="P872" i="1"/>
  <c r="P873" i="1" s="1"/>
  <c r="O872" i="1"/>
  <c r="O873" i="1" s="1"/>
  <c r="N872" i="1"/>
  <c r="M872" i="1"/>
  <c r="L872" i="1"/>
  <c r="K872" i="1"/>
  <c r="J872" i="1"/>
  <c r="I872" i="1"/>
  <c r="H872" i="1"/>
  <c r="G872" i="1"/>
  <c r="F872" i="1"/>
  <c r="F873" i="1" s="1"/>
  <c r="E872" i="1"/>
  <c r="E873" i="1" s="1"/>
  <c r="D872" i="1"/>
  <c r="D873" i="1" s="1"/>
  <c r="C872" i="1"/>
  <c r="C873" i="1" s="1"/>
  <c r="B872" i="1"/>
  <c r="Y871" i="1"/>
  <c r="P871" i="1"/>
  <c r="M871" i="1"/>
  <c r="D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A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X867" i="1"/>
  <c r="X871" i="1" s="1"/>
  <c r="X873" i="1" s="1"/>
  <c r="W867" i="1"/>
  <c r="W871" i="1" s="1"/>
  <c r="V867" i="1"/>
  <c r="V871" i="1" s="1"/>
  <c r="U867" i="1"/>
  <c r="U871" i="1" s="1"/>
  <c r="U873" i="1" s="1"/>
  <c r="T867" i="1"/>
  <c r="S867" i="1"/>
  <c r="S871" i="1" s="1"/>
  <c r="R867" i="1"/>
  <c r="R871" i="1" s="1"/>
  <c r="Q867" i="1"/>
  <c r="Q871" i="1" s="1"/>
  <c r="P867" i="1"/>
  <c r="O867" i="1"/>
  <c r="O871" i="1" s="1"/>
  <c r="N867" i="1"/>
  <c r="Z867" i="1" s="1"/>
  <c r="M867" i="1"/>
  <c r="L867" i="1"/>
  <c r="L871" i="1" s="1"/>
  <c r="L873" i="1" s="1"/>
  <c r="K867" i="1"/>
  <c r="K871" i="1" s="1"/>
  <c r="J867" i="1"/>
  <c r="J871" i="1" s="1"/>
  <c r="I867" i="1"/>
  <c r="I871" i="1" s="1"/>
  <c r="I873" i="1" s="1"/>
  <c r="H867" i="1"/>
  <c r="G867" i="1"/>
  <c r="G871" i="1" s="1"/>
  <c r="G873" i="1" s="1"/>
  <c r="F867" i="1"/>
  <c r="F871" i="1" s="1"/>
  <c r="E867" i="1"/>
  <c r="E871" i="1" s="1"/>
  <c r="D867" i="1"/>
  <c r="C867" i="1"/>
  <c r="C871" i="1" s="1"/>
  <c r="B867" i="1"/>
  <c r="B871" i="1" s="1"/>
  <c r="B873" i="1" s="1"/>
  <c r="N863" i="1"/>
  <c r="B863" i="1"/>
  <c r="Y862" i="1"/>
  <c r="Y863" i="1" s="1"/>
  <c r="X862" i="1"/>
  <c r="W862" i="1"/>
  <c r="W863" i="1" s="1"/>
  <c r="V862" i="1"/>
  <c r="U862" i="1"/>
  <c r="T862" i="1"/>
  <c r="S862" i="1"/>
  <c r="R862" i="1"/>
  <c r="Q862" i="1"/>
  <c r="Q863" i="1" s="1"/>
  <c r="P862" i="1"/>
  <c r="O862" i="1"/>
  <c r="O863" i="1" s="1"/>
  <c r="N862" i="1"/>
  <c r="M862" i="1"/>
  <c r="L862" i="1"/>
  <c r="K862" i="1"/>
  <c r="K863" i="1" s="1"/>
  <c r="J862" i="1"/>
  <c r="I862" i="1"/>
  <c r="H862" i="1"/>
  <c r="H863" i="1" s="1"/>
  <c r="G862" i="1"/>
  <c r="F862" i="1"/>
  <c r="E862" i="1"/>
  <c r="E863" i="1" s="1"/>
  <c r="D862" i="1"/>
  <c r="C862" i="1"/>
  <c r="C863" i="1" s="1"/>
  <c r="B862" i="1"/>
  <c r="W861" i="1"/>
  <c r="T861" i="1"/>
  <c r="K861" i="1"/>
  <c r="H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O861" i="1" s="1"/>
  <c r="N858" i="1"/>
  <c r="M858" i="1"/>
  <c r="Z858" i="1" s="1"/>
  <c r="AB858" i="1" s="1"/>
  <c r="L858" i="1"/>
  <c r="K858" i="1"/>
  <c r="J858" i="1"/>
  <c r="I858" i="1"/>
  <c r="H858" i="1"/>
  <c r="G858" i="1"/>
  <c r="F858" i="1"/>
  <c r="E858" i="1"/>
  <c r="D858" i="1"/>
  <c r="C858" i="1"/>
  <c r="C861" i="1" s="1"/>
  <c r="B858" i="1"/>
  <c r="Y857" i="1"/>
  <c r="Y861" i="1" s="1"/>
  <c r="X857" i="1"/>
  <c r="W857" i="1"/>
  <c r="V857" i="1"/>
  <c r="V861" i="1" s="1"/>
  <c r="U857" i="1"/>
  <c r="U861" i="1" s="1"/>
  <c r="U863" i="1" s="1"/>
  <c r="T857" i="1"/>
  <c r="S857" i="1"/>
  <c r="S861" i="1" s="1"/>
  <c r="S863" i="1" s="1"/>
  <c r="R857" i="1"/>
  <c r="R861" i="1" s="1"/>
  <c r="Q857" i="1"/>
  <c r="Q861" i="1" s="1"/>
  <c r="P857" i="1"/>
  <c r="P861" i="1" s="1"/>
  <c r="P863" i="1" s="1"/>
  <c r="O857" i="1"/>
  <c r="N857" i="1"/>
  <c r="N861" i="1" s="1"/>
  <c r="M857" i="1"/>
  <c r="L857" i="1"/>
  <c r="K857" i="1"/>
  <c r="J857" i="1"/>
  <c r="J861" i="1" s="1"/>
  <c r="I857" i="1"/>
  <c r="I861" i="1" s="1"/>
  <c r="I863" i="1" s="1"/>
  <c r="H857" i="1"/>
  <c r="G857" i="1"/>
  <c r="G861" i="1" s="1"/>
  <c r="G863" i="1" s="1"/>
  <c r="F857" i="1"/>
  <c r="F861" i="1" s="1"/>
  <c r="E857" i="1"/>
  <c r="E861" i="1" s="1"/>
  <c r="D857" i="1"/>
  <c r="C857" i="1"/>
  <c r="B857" i="1"/>
  <c r="B861" i="1" s="1"/>
  <c r="U853" i="1"/>
  <c r="I853" i="1"/>
  <c r="Y852" i="1"/>
  <c r="X852" i="1"/>
  <c r="X853" i="1" s="1"/>
  <c r="W852" i="1"/>
  <c r="V852" i="1"/>
  <c r="V853" i="1" s="1"/>
  <c r="U852" i="1"/>
  <c r="T852" i="1"/>
  <c r="T853" i="1" s="1"/>
  <c r="S852" i="1"/>
  <c r="S853" i="1" s="1"/>
  <c r="R852" i="1"/>
  <c r="R853" i="1" s="1"/>
  <c r="Q852" i="1"/>
  <c r="P852" i="1"/>
  <c r="O852" i="1"/>
  <c r="O853" i="1" s="1"/>
  <c r="N852" i="1"/>
  <c r="M852" i="1"/>
  <c r="L852" i="1"/>
  <c r="L853" i="1" s="1"/>
  <c r="K852" i="1"/>
  <c r="J852" i="1"/>
  <c r="J853" i="1" s="1"/>
  <c r="I852" i="1"/>
  <c r="H852" i="1"/>
  <c r="H853" i="1" s="1"/>
  <c r="G852" i="1"/>
  <c r="G853" i="1" s="1"/>
  <c r="F852" i="1"/>
  <c r="F853" i="1" s="1"/>
  <c r="E852" i="1"/>
  <c r="D852" i="1"/>
  <c r="C852" i="1"/>
  <c r="C853" i="1" s="1"/>
  <c r="B852" i="1"/>
  <c r="R851" i="1"/>
  <c r="O851" i="1"/>
  <c r="F851" i="1"/>
  <c r="C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Z849" i="1" s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V851" i="1" s="1"/>
  <c r="U848" i="1"/>
  <c r="T848" i="1"/>
  <c r="S848" i="1"/>
  <c r="R848" i="1"/>
  <c r="Q848" i="1"/>
  <c r="P848" i="1"/>
  <c r="O848" i="1"/>
  <c r="N848" i="1"/>
  <c r="M848" i="1"/>
  <c r="Z848" i="1" s="1"/>
  <c r="L848" i="1"/>
  <c r="K848" i="1"/>
  <c r="J848" i="1"/>
  <c r="J851" i="1" s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W847" i="1"/>
  <c r="W851" i="1" s="1"/>
  <c r="W853" i="1" s="1"/>
  <c r="V847" i="1"/>
  <c r="U847" i="1"/>
  <c r="U851" i="1" s="1"/>
  <c r="T847" i="1"/>
  <c r="T851" i="1" s="1"/>
  <c r="S847" i="1"/>
  <c r="S851" i="1" s="1"/>
  <c r="R847" i="1"/>
  <c r="Q847" i="1"/>
  <c r="Q851" i="1" s="1"/>
  <c r="P847" i="1"/>
  <c r="P851" i="1" s="1"/>
  <c r="P853" i="1" s="1"/>
  <c r="O847" i="1"/>
  <c r="N847" i="1"/>
  <c r="N851" i="1" s="1"/>
  <c r="N853" i="1" s="1"/>
  <c r="M847" i="1"/>
  <c r="L847" i="1"/>
  <c r="L851" i="1" s="1"/>
  <c r="K847" i="1"/>
  <c r="K851" i="1" s="1"/>
  <c r="K853" i="1" s="1"/>
  <c r="J847" i="1"/>
  <c r="I847" i="1"/>
  <c r="I851" i="1" s="1"/>
  <c r="H847" i="1"/>
  <c r="H851" i="1" s="1"/>
  <c r="G847" i="1"/>
  <c r="G851" i="1" s="1"/>
  <c r="F847" i="1"/>
  <c r="E847" i="1"/>
  <c r="E851" i="1" s="1"/>
  <c r="D847" i="1"/>
  <c r="C847" i="1"/>
  <c r="B847" i="1"/>
  <c r="B851" i="1" s="1"/>
  <c r="B853" i="1" s="1"/>
  <c r="P843" i="1"/>
  <c r="D843" i="1"/>
  <c r="Y842" i="1"/>
  <c r="Y843" i="1" s="1"/>
  <c r="X842" i="1"/>
  <c r="W842" i="1"/>
  <c r="V842" i="1"/>
  <c r="V843" i="1" s="1"/>
  <c r="U842" i="1"/>
  <c r="T842" i="1"/>
  <c r="S842" i="1"/>
  <c r="R842" i="1"/>
  <c r="Q842" i="1"/>
  <c r="Q843" i="1" s="1"/>
  <c r="P842" i="1"/>
  <c r="O842" i="1"/>
  <c r="O843" i="1" s="1"/>
  <c r="N842" i="1"/>
  <c r="N843" i="1" s="1"/>
  <c r="M842" i="1"/>
  <c r="M843" i="1" s="1"/>
  <c r="L842" i="1"/>
  <c r="K842" i="1"/>
  <c r="J842" i="1"/>
  <c r="I842" i="1"/>
  <c r="H842" i="1"/>
  <c r="G842" i="1"/>
  <c r="F842" i="1"/>
  <c r="E842" i="1"/>
  <c r="E843" i="1" s="1"/>
  <c r="D842" i="1"/>
  <c r="C842" i="1"/>
  <c r="C843" i="1" s="1"/>
  <c r="B842" i="1"/>
  <c r="B843" i="1" s="1"/>
  <c r="Y841" i="1"/>
  <c r="V841" i="1"/>
  <c r="M841" i="1"/>
  <c r="J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Z839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Q841" i="1" s="1"/>
  <c r="P838" i="1"/>
  <c r="O838" i="1"/>
  <c r="N838" i="1"/>
  <c r="M838" i="1"/>
  <c r="Z838" i="1" s="1"/>
  <c r="L838" i="1"/>
  <c r="K838" i="1"/>
  <c r="J838" i="1"/>
  <c r="I838" i="1"/>
  <c r="H838" i="1"/>
  <c r="G838" i="1"/>
  <c r="F838" i="1"/>
  <c r="E838" i="1"/>
  <c r="E841" i="1" s="1"/>
  <c r="D838" i="1"/>
  <c r="C838" i="1"/>
  <c r="B838" i="1"/>
  <c r="Y837" i="1"/>
  <c r="X837" i="1"/>
  <c r="W837" i="1"/>
  <c r="W841" i="1" s="1"/>
  <c r="W843" i="1" s="1"/>
  <c r="V837" i="1"/>
  <c r="U837" i="1"/>
  <c r="U841" i="1" s="1"/>
  <c r="U843" i="1" s="1"/>
  <c r="T837" i="1"/>
  <c r="T841" i="1" s="1"/>
  <c r="T843" i="1" s="1"/>
  <c r="S837" i="1"/>
  <c r="S841" i="1" s="1"/>
  <c r="R837" i="1"/>
  <c r="R841" i="1" s="1"/>
  <c r="R843" i="1" s="1"/>
  <c r="Q837" i="1"/>
  <c r="P837" i="1"/>
  <c r="P841" i="1" s="1"/>
  <c r="O837" i="1"/>
  <c r="O841" i="1" s="1"/>
  <c r="N837" i="1"/>
  <c r="N841" i="1" s="1"/>
  <c r="M837" i="1"/>
  <c r="Z837" i="1" s="1"/>
  <c r="L837" i="1"/>
  <c r="K837" i="1"/>
  <c r="K841" i="1" s="1"/>
  <c r="K843" i="1" s="1"/>
  <c r="J837" i="1"/>
  <c r="I837" i="1"/>
  <c r="I841" i="1" s="1"/>
  <c r="I843" i="1" s="1"/>
  <c r="H837" i="1"/>
  <c r="H841" i="1" s="1"/>
  <c r="H843" i="1" s="1"/>
  <c r="G837" i="1"/>
  <c r="G841" i="1" s="1"/>
  <c r="F837" i="1"/>
  <c r="F841" i="1" s="1"/>
  <c r="F843" i="1" s="1"/>
  <c r="E837" i="1"/>
  <c r="D837" i="1"/>
  <c r="D841" i="1" s="1"/>
  <c r="C837" i="1"/>
  <c r="C841" i="1" s="1"/>
  <c r="B837" i="1"/>
  <c r="B841" i="1" s="1"/>
  <c r="Z835" i="1"/>
  <c r="L833" i="1"/>
  <c r="Y832" i="1"/>
  <c r="Y833" i="1" s="1"/>
  <c r="X832" i="1"/>
  <c r="W832" i="1"/>
  <c r="W833" i="1" s="1"/>
  <c r="V832" i="1"/>
  <c r="U832" i="1"/>
  <c r="U833" i="1" s="1"/>
  <c r="T832" i="1"/>
  <c r="S832" i="1"/>
  <c r="R832" i="1"/>
  <c r="Q832" i="1"/>
  <c r="P832" i="1"/>
  <c r="O832" i="1"/>
  <c r="O833" i="1" s="1"/>
  <c r="N832" i="1"/>
  <c r="M832" i="1"/>
  <c r="L832" i="1"/>
  <c r="K832" i="1"/>
  <c r="K833" i="1" s="1"/>
  <c r="J832" i="1"/>
  <c r="I832" i="1"/>
  <c r="I833" i="1" s="1"/>
  <c r="H832" i="1"/>
  <c r="G832" i="1"/>
  <c r="F832" i="1"/>
  <c r="E832" i="1"/>
  <c r="D832" i="1"/>
  <c r="C832" i="1"/>
  <c r="C833" i="1" s="1"/>
  <c r="B832" i="1"/>
  <c r="U831" i="1"/>
  <c r="R831" i="1"/>
  <c r="I831" i="1"/>
  <c r="F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Y831" i="1" s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X827" i="1"/>
  <c r="X831" i="1" s="1"/>
  <c r="X833" i="1" s="1"/>
  <c r="W827" i="1"/>
  <c r="W831" i="1" s="1"/>
  <c r="V827" i="1"/>
  <c r="V831" i="1" s="1"/>
  <c r="U827" i="1"/>
  <c r="T827" i="1"/>
  <c r="T831" i="1" s="1"/>
  <c r="S827" i="1"/>
  <c r="S831" i="1" s="1"/>
  <c r="S833" i="1" s="1"/>
  <c r="R827" i="1"/>
  <c r="Q827" i="1"/>
  <c r="Q831" i="1" s="1"/>
  <c r="P827" i="1"/>
  <c r="P831" i="1" s="1"/>
  <c r="O827" i="1"/>
  <c r="O831" i="1" s="1"/>
  <c r="N827" i="1"/>
  <c r="M827" i="1"/>
  <c r="L827" i="1"/>
  <c r="L831" i="1" s="1"/>
  <c r="K827" i="1"/>
  <c r="K831" i="1" s="1"/>
  <c r="J827" i="1"/>
  <c r="J831" i="1" s="1"/>
  <c r="I827" i="1"/>
  <c r="H827" i="1"/>
  <c r="H831" i="1" s="1"/>
  <c r="G827" i="1"/>
  <c r="G831" i="1" s="1"/>
  <c r="G833" i="1" s="1"/>
  <c r="F827" i="1"/>
  <c r="E827" i="1"/>
  <c r="E831" i="1" s="1"/>
  <c r="D827" i="1"/>
  <c r="C827" i="1"/>
  <c r="C831" i="1" s="1"/>
  <c r="B827" i="1"/>
  <c r="B831" i="1" s="1"/>
  <c r="B833" i="1" s="1"/>
  <c r="Y822" i="1"/>
  <c r="X822" i="1"/>
  <c r="W822" i="1"/>
  <c r="V822" i="1"/>
  <c r="V823" i="1" s="1"/>
  <c r="U822" i="1"/>
  <c r="U823" i="1" s="1"/>
  <c r="T822" i="1"/>
  <c r="T823" i="1" s="1"/>
  <c r="S822" i="1"/>
  <c r="R822" i="1"/>
  <c r="R823" i="1" s="1"/>
  <c r="Q822" i="1"/>
  <c r="P822" i="1"/>
  <c r="P823" i="1" s="1"/>
  <c r="O822" i="1"/>
  <c r="N822" i="1"/>
  <c r="M822" i="1"/>
  <c r="M823" i="1" s="1"/>
  <c r="L822" i="1"/>
  <c r="K822" i="1"/>
  <c r="J822" i="1"/>
  <c r="J823" i="1" s="1"/>
  <c r="I822" i="1"/>
  <c r="I823" i="1" s="1"/>
  <c r="H822" i="1"/>
  <c r="H823" i="1" s="1"/>
  <c r="G822" i="1"/>
  <c r="F822" i="1"/>
  <c r="F823" i="1" s="1"/>
  <c r="E822" i="1"/>
  <c r="D822" i="1"/>
  <c r="D823" i="1" s="1"/>
  <c r="C822" i="1"/>
  <c r="B822" i="1"/>
  <c r="Y821" i="1"/>
  <c r="P821" i="1"/>
  <c r="M821" i="1"/>
  <c r="D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L818" i="1"/>
  <c r="K818" i="1"/>
  <c r="J818" i="1"/>
  <c r="I818" i="1"/>
  <c r="H818" i="1"/>
  <c r="G818" i="1"/>
  <c r="F818" i="1"/>
  <c r="E818" i="1"/>
  <c r="D818" i="1"/>
  <c r="C818" i="1"/>
  <c r="B818" i="1"/>
  <c r="Y817" i="1"/>
  <c r="X817" i="1"/>
  <c r="X821" i="1" s="1"/>
  <c r="W817" i="1"/>
  <c r="W821" i="1" s="1"/>
  <c r="V817" i="1"/>
  <c r="V821" i="1" s="1"/>
  <c r="U817" i="1"/>
  <c r="U821" i="1" s="1"/>
  <c r="T817" i="1"/>
  <c r="T821" i="1" s="1"/>
  <c r="S817" i="1"/>
  <c r="S821" i="1" s="1"/>
  <c r="S823" i="1" s="1"/>
  <c r="R817" i="1"/>
  <c r="R821" i="1" s="1"/>
  <c r="Q817" i="1"/>
  <c r="Q821" i="1" s="1"/>
  <c r="P817" i="1"/>
  <c r="O817" i="1"/>
  <c r="O821" i="1" s="1"/>
  <c r="N817" i="1"/>
  <c r="M817" i="1"/>
  <c r="L817" i="1"/>
  <c r="L821" i="1" s="1"/>
  <c r="K817" i="1"/>
  <c r="K821" i="1" s="1"/>
  <c r="J817" i="1"/>
  <c r="J821" i="1" s="1"/>
  <c r="I817" i="1"/>
  <c r="I821" i="1" s="1"/>
  <c r="H817" i="1"/>
  <c r="H821" i="1" s="1"/>
  <c r="G817" i="1"/>
  <c r="G821" i="1" s="1"/>
  <c r="G823" i="1" s="1"/>
  <c r="F817" i="1"/>
  <c r="F821" i="1" s="1"/>
  <c r="E817" i="1"/>
  <c r="E821" i="1" s="1"/>
  <c r="D817" i="1"/>
  <c r="C817" i="1"/>
  <c r="C821" i="1" s="1"/>
  <c r="B817" i="1"/>
  <c r="B821" i="1" s="1"/>
  <c r="B823" i="1" s="1"/>
  <c r="N813" i="1"/>
  <c r="B813" i="1"/>
  <c r="Y812" i="1"/>
  <c r="X812" i="1"/>
  <c r="W812" i="1"/>
  <c r="W813" i="1" s="1"/>
  <c r="V812" i="1"/>
  <c r="U812" i="1"/>
  <c r="T812" i="1"/>
  <c r="T813" i="1" s="1"/>
  <c r="S812" i="1"/>
  <c r="R812" i="1"/>
  <c r="Q812" i="1"/>
  <c r="Q813" i="1" s="1"/>
  <c r="P812" i="1"/>
  <c r="P813" i="1" s="1"/>
  <c r="O812" i="1"/>
  <c r="O813" i="1" s="1"/>
  <c r="N812" i="1"/>
  <c r="M812" i="1"/>
  <c r="L812" i="1"/>
  <c r="K812" i="1"/>
  <c r="K813" i="1" s="1"/>
  <c r="J812" i="1"/>
  <c r="I812" i="1"/>
  <c r="H812" i="1"/>
  <c r="H813" i="1" s="1"/>
  <c r="G812" i="1"/>
  <c r="F812" i="1"/>
  <c r="E812" i="1"/>
  <c r="E813" i="1" s="1"/>
  <c r="D812" i="1"/>
  <c r="C812" i="1"/>
  <c r="C813" i="1" s="1"/>
  <c r="B812" i="1"/>
  <c r="W811" i="1"/>
  <c r="T811" i="1"/>
  <c r="K811" i="1"/>
  <c r="H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W807" i="1"/>
  <c r="V807" i="1"/>
  <c r="U807" i="1"/>
  <c r="U811" i="1" s="1"/>
  <c r="T807" i="1"/>
  <c r="S807" i="1"/>
  <c r="S811" i="1" s="1"/>
  <c r="R807" i="1"/>
  <c r="R811" i="1" s="1"/>
  <c r="Q807" i="1"/>
  <c r="Q811" i="1" s="1"/>
  <c r="P807" i="1"/>
  <c r="P811" i="1" s="1"/>
  <c r="O807" i="1"/>
  <c r="O811" i="1" s="1"/>
  <c r="N807" i="1"/>
  <c r="N811" i="1" s="1"/>
  <c r="M807" i="1"/>
  <c r="L807" i="1"/>
  <c r="K807" i="1"/>
  <c r="J807" i="1"/>
  <c r="I807" i="1"/>
  <c r="I811" i="1" s="1"/>
  <c r="H807" i="1"/>
  <c r="G807" i="1"/>
  <c r="G811" i="1" s="1"/>
  <c r="F807" i="1"/>
  <c r="F811" i="1" s="1"/>
  <c r="E807" i="1"/>
  <c r="E811" i="1" s="1"/>
  <c r="D807" i="1"/>
  <c r="C807" i="1"/>
  <c r="C811" i="1" s="1"/>
  <c r="B807" i="1"/>
  <c r="B811" i="1" s="1"/>
  <c r="U803" i="1"/>
  <c r="Y802" i="1"/>
  <c r="X802" i="1"/>
  <c r="W802" i="1"/>
  <c r="V802" i="1"/>
  <c r="V803" i="1" s="1"/>
  <c r="U802" i="1"/>
  <c r="T802" i="1"/>
  <c r="T803" i="1" s="1"/>
  <c r="S802" i="1"/>
  <c r="R802" i="1"/>
  <c r="Q802" i="1"/>
  <c r="Q803" i="1" s="1"/>
  <c r="P802" i="1"/>
  <c r="O802" i="1"/>
  <c r="O803" i="1" s="1"/>
  <c r="N802" i="1"/>
  <c r="M802" i="1"/>
  <c r="L802" i="1"/>
  <c r="K802" i="1"/>
  <c r="J802" i="1"/>
  <c r="J803" i="1" s="1"/>
  <c r="I802" i="1"/>
  <c r="H802" i="1"/>
  <c r="H803" i="1" s="1"/>
  <c r="G802" i="1"/>
  <c r="F802" i="1"/>
  <c r="E802" i="1"/>
  <c r="E803" i="1" s="1"/>
  <c r="D802" i="1"/>
  <c r="C802" i="1"/>
  <c r="B802" i="1"/>
  <c r="O801" i="1"/>
  <c r="C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W797" i="1"/>
  <c r="W801" i="1" s="1"/>
  <c r="V797" i="1"/>
  <c r="V801" i="1" s="1"/>
  <c r="U797" i="1"/>
  <c r="U801" i="1" s="1"/>
  <c r="T797" i="1"/>
  <c r="T801" i="1" s="1"/>
  <c r="S797" i="1"/>
  <c r="S801" i="1" s="1"/>
  <c r="R797" i="1"/>
  <c r="R801" i="1" s="1"/>
  <c r="Q797" i="1"/>
  <c r="Q801" i="1" s="1"/>
  <c r="P797" i="1"/>
  <c r="P801" i="1" s="1"/>
  <c r="O797" i="1"/>
  <c r="N797" i="1"/>
  <c r="N801" i="1" s="1"/>
  <c r="M797" i="1"/>
  <c r="L797" i="1"/>
  <c r="L801" i="1" s="1"/>
  <c r="K797" i="1"/>
  <c r="K801" i="1" s="1"/>
  <c r="J797" i="1"/>
  <c r="J801" i="1" s="1"/>
  <c r="I797" i="1"/>
  <c r="I801" i="1" s="1"/>
  <c r="I803" i="1" s="1"/>
  <c r="H797" i="1"/>
  <c r="H801" i="1" s="1"/>
  <c r="G797" i="1"/>
  <c r="G801" i="1" s="1"/>
  <c r="F797" i="1"/>
  <c r="F801" i="1" s="1"/>
  <c r="E797" i="1"/>
  <c r="E801" i="1" s="1"/>
  <c r="D797" i="1"/>
  <c r="C797" i="1"/>
  <c r="B797" i="1"/>
  <c r="B801" i="1" s="1"/>
  <c r="P793" i="1"/>
  <c r="Y792" i="1"/>
  <c r="X792" i="1"/>
  <c r="W792" i="1"/>
  <c r="W793" i="1" s="1"/>
  <c r="V792" i="1"/>
  <c r="V793" i="1" s="1"/>
  <c r="U792" i="1"/>
  <c r="U793" i="1" s="1"/>
  <c r="T792" i="1"/>
  <c r="S792" i="1"/>
  <c r="R792" i="1"/>
  <c r="Q792" i="1"/>
  <c r="P792" i="1"/>
  <c r="O792" i="1"/>
  <c r="O793" i="1" s="1"/>
  <c r="N792" i="1"/>
  <c r="M792" i="1"/>
  <c r="L792" i="1"/>
  <c r="K792" i="1"/>
  <c r="K793" i="1" s="1"/>
  <c r="J792" i="1"/>
  <c r="I792" i="1"/>
  <c r="I793" i="1" s="1"/>
  <c r="H792" i="1"/>
  <c r="G792" i="1"/>
  <c r="F792" i="1"/>
  <c r="E792" i="1"/>
  <c r="D792" i="1"/>
  <c r="C792" i="1"/>
  <c r="C793" i="1" s="1"/>
  <c r="B792" i="1"/>
  <c r="B793" i="1" s="1"/>
  <c r="V791" i="1"/>
  <c r="J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AA790" i="1" s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Z789" i="1" s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P791" i="1" s="1"/>
  <c r="O787" i="1"/>
  <c r="O791" i="1" s="1"/>
  <c r="N787" i="1"/>
  <c r="M787" i="1"/>
  <c r="M791" i="1" s="1"/>
  <c r="L787" i="1"/>
  <c r="L791" i="1" s="1"/>
  <c r="K787" i="1"/>
  <c r="K791" i="1" s="1"/>
  <c r="J787" i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C787" i="1"/>
  <c r="C791" i="1" s="1"/>
  <c r="B787" i="1"/>
  <c r="B791" i="1" s="1"/>
  <c r="Y782" i="1"/>
  <c r="X782" i="1"/>
  <c r="W782" i="1"/>
  <c r="V782" i="1"/>
  <c r="V783" i="1" s="1"/>
  <c r="U782" i="1"/>
  <c r="U783" i="1" s="1"/>
  <c r="T782" i="1"/>
  <c r="T783" i="1" s="1"/>
  <c r="S782" i="1"/>
  <c r="R782" i="1"/>
  <c r="Q782" i="1"/>
  <c r="P782" i="1"/>
  <c r="O782" i="1"/>
  <c r="O783" i="1" s="1"/>
  <c r="N782" i="1"/>
  <c r="M782" i="1"/>
  <c r="L782" i="1"/>
  <c r="K782" i="1"/>
  <c r="J782" i="1"/>
  <c r="J783" i="1" s="1"/>
  <c r="I782" i="1"/>
  <c r="I783" i="1" s="1"/>
  <c r="H782" i="1"/>
  <c r="H783" i="1" s="1"/>
  <c r="G782" i="1"/>
  <c r="F782" i="1"/>
  <c r="E782" i="1"/>
  <c r="E783" i="1" s="1"/>
  <c r="D782" i="1"/>
  <c r="C782" i="1"/>
  <c r="C783" i="1" s="1"/>
  <c r="B782" i="1"/>
  <c r="Q781" i="1"/>
  <c r="E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W781" i="1" s="1"/>
  <c r="W783" i="1" s="1"/>
  <c r="V777" i="1"/>
  <c r="V781" i="1" s="1"/>
  <c r="U777" i="1"/>
  <c r="U781" i="1" s="1"/>
  <c r="T777" i="1"/>
  <c r="T781" i="1" s="1"/>
  <c r="S777" i="1"/>
  <c r="R777" i="1"/>
  <c r="R781" i="1" s="1"/>
  <c r="Q777" i="1"/>
  <c r="P777" i="1"/>
  <c r="P781" i="1" s="1"/>
  <c r="O777" i="1"/>
  <c r="O781" i="1" s="1"/>
  <c r="N777" i="1"/>
  <c r="N781" i="1" s="1"/>
  <c r="M777" i="1"/>
  <c r="M781" i="1" s="1"/>
  <c r="L777" i="1"/>
  <c r="L781" i="1" s="1"/>
  <c r="K777" i="1"/>
  <c r="K781" i="1" s="1"/>
  <c r="K783" i="1" s="1"/>
  <c r="J777" i="1"/>
  <c r="J781" i="1" s="1"/>
  <c r="I777" i="1"/>
  <c r="I781" i="1" s="1"/>
  <c r="H777" i="1"/>
  <c r="H781" i="1" s="1"/>
  <c r="G777" i="1"/>
  <c r="F777" i="1"/>
  <c r="F781" i="1" s="1"/>
  <c r="E777" i="1"/>
  <c r="D777" i="1"/>
  <c r="D781" i="1" s="1"/>
  <c r="C777" i="1"/>
  <c r="C781" i="1" s="1"/>
  <c r="B777" i="1"/>
  <c r="B781" i="1" s="1"/>
  <c r="F773" i="1"/>
  <c r="Y772" i="1"/>
  <c r="Y773" i="1" s="1"/>
  <c r="X772" i="1"/>
  <c r="W772" i="1"/>
  <c r="V772" i="1"/>
  <c r="V773" i="1" s="1"/>
  <c r="U772" i="1"/>
  <c r="T772" i="1"/>
  <c r="T773" i="1" s="1"/>
  <c r="S772" i="1"/>
  <c r="R772" i="1"/>
  <c r="Q772" i="1"/>
  <c r="P772" i="1"/>
  <c r="O772" i="1"/>
  <c r="O773" i="1" s="1"/>
  <c r="N772" i="1"/>
  <c r="N773" i="1" s="1"/>
  <c r="M772" i="1"/>
  <c r="L772" i="1"/>
  <c r="K772" i="1"/>
  <c r="J772" i="1"/>
  <c r="J773" i="1" s="1"/>
  <c r="I772" i="1"/>
  <c r="H772" i="1"/>
  <c r="H773" i="1" s="1"/>
  <c r="G772" i="1"/>
  <c r="F772" i="1"/>
  <c r="E772" i="1"/>
  <c r="D772" i="1"/>
  <c r="C772" i="1"/>
  <c r="C773" i="1" s="1"/>
  <c r="B772" i="1"/>
  <c r="B773" i="1" s="1"/>
  <c r="X771" i="1"/>
  <c r="L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P719" i="1" s="1"/>
  <c r="P706" i="1" s="1"/>
  <c r="P696" i="1" s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W767" i="1"/>
  <c r="W771" i="1" s="1"/>
  <c r="V767" i="1"/>
  <c r="V771" i="1" s="1"/>
  <c r="U767" i="1"/>
  <c r="U771" i="1" s="1"/>
  <c r="T767" i="1"/>
  <c r="T771" i="1" s="1"/>
  <c r="S767" i="1"/>
  <c r="S771" i="1" s="1"/>
  <c r="R767" i="1"/>
  <c r="R771" i="1" s="1"/>
  <c r="R773" i="1" s="1"/>
  <c r="Q767" i="1"/>
  <c r="Q771" i="1" s="1"/>
  <c r="P767" i="1"/>
  <c r="P771" i="1" s="1"/>
  <c r="O767" i="1"/>
  <c r="O771" i="1" s="1"/>
  <c r="N767" i="1"/>
  <c r="N771" i="1" s="1"/>
  <c r="M767" i="1"/>
  <c r="Z767" i="1" s="1"/>
  <c r="L767" i="1"/>
  <c r="K767" i="1"/>
  <c r="K771" i="1" s="1"/>
  <c r="J767" i="1"/>
  <c r="J771" i="1" s="1"/>
  <c r="I767" i="1"/>
  <c r="I771" i="1" s="1"/>
  <c r="H767" i="1"/>
  <c r="H771" i="1" s="1"/>
  <c r="G767" i="1"/>
  <c r="G771" i="1" s="1"/>
  <c r="F767" i="1"/>
  <c r="F771" i="1" s="1"/>
  <c r="E767" i="1"/>
  <c r="E771" i="1" s="1"/>
  <c r="D767" i="1"/>
  <c r="AA767" i="1" s="1"/>
  <c r="C767" i="1"/>
  <c r="C771" i="1" s="1"/>
  <c r="B767" i="1"/>
  <c r="B771" i="1" s="1"/>
  <c r="Y762" i="1"/>
  <c r="X762" i="1"/>
  <c r="W762" i="1"/>
  <c r="V762" i="1"/>
  <c r="U762" i="1"/>
  <c r="T762" i="1"/>
  <c r="T763" i="1" s="1"/>
  <c r="S762" i="1"/>
  <c r="S763" i="1" s="1"/>
  <c r="R762" i="1"/>
  <c r="Q762" i="1"/>
  <c r="P762" i="1"/>
  <c r="P763" i="1" s="1"/>
  <c r="O762" i="1"/>
  <c r="N762" i="1"/>
  <c r="N763" i="1" s="1"/>
  <c r="M762" i="1"/>
  <c r="L762" i="1"/>
  <c r="K762" i="1"/>
  <c r="J762" i="1"/>
  <c r="I762" i="1"/>
  <c r="H762" i="1"/>
  <c r="H763" i="1" s="1"/>
  <c r="G762" i="1"/>
  <c r="G763" i="1" s="1"/>
  <c r="F762" i="1"/>
  <c r="E762" i="1"/>
  <c r="D762" i="1"/>
  <c r="C762" i="1"/>
  <c r="B762" i="1"/>
  <c r="B763" i="1" s="1"/>
  <c r="S761" i="1"/>
  <c r="G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Z758" i="1" s="1"/>
  <c r="AB758" i="1" s="1"/>
  <c r="M758" i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Y763" i="1" s="1"/>
  <c r="X757" i="1"/>
  <c r="X761" i="1" s="1"/>
  <c r="W757" i="1"/>
  <c r="W761" i="1" s="1"/>
  <c r="V757" i="1"/>
  <c r="V761" i="1" s="1"/>
  <c r="U757" i="1"/>
  <c r="T757" i="1"/>
  <c r="T761" i="1" s="1"/>
  <c r="S757" i="1"/>
  <c r="R757" i="1"/>
  <c r="R761" i="1" s="1"/>
  <c r="Q757" i="1"/>
  <c r="Q761" i="1" s="1"/>
  <c r="P757" i="1"/>
  <c r="P761" i="1" s="1"/>
  <c r="O757" i="1"/>
  <c r="O761" i="1" s="1"/>
  <c r="N757" i="1"/>
  <c r="N761" i="1" s="1"/>
  <c r="M757" i="1"/>
  <c r="Z757" i="1" s="1"/>
  <c r="L757" i="1"/>
  <c r="L761" i="1" s="1"/>
  <c r="K757" i="1"/>
  <c r="K761" i="1" s="1"/>
  <c r="J757" i="1"/>
  <c r="J761" i="1" s="1"/>
  <c r="I757" i="1"/>
  <c r="H757" i="1"/>
  <c r="H761" i="1" s="1"/>
  <c r="G757" i="1"/>
  <c r="F757" i="1"/>
  <c r="F761" i="1" s="1"/>
  <c r="E757" i="1"/>
  <c r="E761" i="1" s="1"/>
  <c r="D757" i="1"/>
  <c r="C757" i="1"/>
  <c r="C761" i="1" s="1"/>
  <c r="B757" i="1"/>
  <c r="B761" i="1" s="1"/>
  <c r="T753" i="1"/>
  <c r="H753" i="1"/>
  <c r="Y752" i="1"/>
  <c r="Y753" i="1" s="1"/>
  <c r="X752" i="1"/>
  <c r="X753" i="1" s="1"/>
  <c r="W752" i="1"/>
  <c r="V752" i="1"/>
  <c r="U752" i="1"/>
  <c r="U753" i="1" s="1"/>
  <c r="T752" i="1"/>
  <c r="S752" i="1"/>
  <c r="S753" i="1" s="1"/>
  <c r="R752" i="1"/>
  <c r="Q752" i="1"/>
  <c r="P752" i="1"/>
  <c r="O752" i="1"/>
  <c r="N752" i="1"/>
  <c r="M752" i="1"/>
  <c r="L752" i="1"/>
  <c r="L753" i="1" s="1"/>
  <c r="K752" i="1"/>
  <c r="J752" i="1"/>
  <c r="I752" i="1"/>
  <c r="I753" i="1" s="1"/>
  <c r="H752" i="1"/>
  <c r="G752" i="1"/>
  <c r="G753" i="1" s="1"/>
  <c r="F752" i="1"/>
  <c r="E752" i="1"/>
  <c r="D752" i="1"/>
  <c r="C752" i="1"/>
  <c r="B752" i="1"/>
  <c r="B753" i="1" s="1"/>
  <c r="N751" i="1"/>
  <c r="B751" i="1"/>
  <c r="Y750" i="1"/>
  <c r="X750" i="1"/>
  <c r="W750" i="1"/>
  <c r="V750" i="1"/>
  <c r="U750" i="1"/>
  <c r="T750" i="1"/>
  <c r="S750" i="1"/>
  <c r="R750" i="1"/>
  <c r="Q750" i="1"/>
  <c r="P750" i="1"/>
  <c r="P720" i="1" s="1"/>
  <c r="P707" i="1" s="1"/>
  <c r="P697" i="1" s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D748" i="1"/>
  <c r="AA748" i="1" s="1"/>
  <c r="C748" i="1"/>
  <c r="B748" i="1"/>
  <c r="Y747" i="1"/>
  <c r="Y751" i="1" s="1"/>
  <c r="X747" i="1"/>
  <c r="X751" i="1" s="1"/>
  <c r="W747" i="1"/>
  <c r="W751" i="1" s="1"/>
  <c r="V747" i="1"/>
  <c r="V751" i="1" s="1"/>
  <c r="U747" i="1"/>
  <c r="U751" i="1" s="1"/>
  <c r="T747" i="1"/>
  <c r="T751" i="1" s="1"/>
  <c r="S747" i="1"/>
  <c r="S751" i="1" s="1"/>
  <c r="R747" i="1"/>
  <c r="R751" i="1" s="1"/>
  <c r="Q747" i="1"/>
  <c r="Q751" i="1" s="1"/>
  <c r="P747" i="1"/>
  <c r="P751" i="1" s="1"/>
  <c r="O747" i="1"/>
  <c r="O751" i="1" s="1"/>
  <c r="N747" i="1"/>
  <c r="M747" i="1"/>
  <c r="L747" i="1"/>
  <c r="L751" i="1" s="1"/>
  <c r="K747" i="1"/>
  <c r="K751" i="1" s="1"/>
  <c r="J747" i="1"/>
  <c r="J751" i="1" s="1"/>
  <c r="I747" i="1"/>
  <c r="I751" i="1" s="1"/>
  <c r="H747" i="1"/>
  <c r="H751" i="1" s="1"/>
  <c r="G747" i="1"/>
  <c r="G751" i="1" s="1"/>
  <c r="F747" i="1"/>
  <c r="F751" i="1" s="1"/>
  <c r="E747" i="1"/>
  <c r="E751" i="1" s="1"/>
  <c r="D747" i="1"/>
  <c r="D751" i="1" s="1"/>
  <c r="C747" i="1"/>
  <c r="C751" i="1" s="1"/>
  <c r="B747" i="1"/>
  <c r="Z745" i="1"/>
  <c r="P743" i="1"/>
  <c r="Y742" i="1"/>
  <c r="X742" i="1"/>
  <c r="W742" i="1"/>
  <c r="V742" i="1"/>
  <c r="V743" i="1" s="1"/>
  <c r="U742" i="1"/>
  <c r="U743" i="1" s="1"/>
  <c r="T742" i="1"/>
  <c r="T743" i="1" s="1"/>
  <c r="S742" i="1"/>
  <c r="S743" i="1" s="1"/>
  <c r="R742" i="1"/>
  <c r="Q742" i="1"/>
  <c r="P742" i="1"/>
  <c r="O742" i="1"/>
  <c r="N742" i="1"/>
  <c r="N743" i="1" s="1"/>
  <c r="M742" i="1"/>
  <c r="L742" i="1"/>
  <c r="K742" i="1"/>
  <c r="J742" i="1"/>
  <c r="J743" i="1" s="1"/>
  <c r="I742" i="1"/>
  <c r="I743" i="1" s="1"/>
  <c r="H742" i="1"/>
  <c r="H743" i="1" s="1"/>
  <c r="G742" i="1"/>
  <c r="G743" i="1" s="1"/>
  <c r="F742" i="1"/>
  <c r="E742" i="1"/>
  <c r="D742" i="1"/>
  <c r="C742" i="1"/>
  <c r="B742" i="1"/>
  <c r="B743" i="1" s="1"/>
  <c r="V741" i="1"/>
  <c r="J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Z739" i="1" s="1"/>
  <c r="M739" i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W737" i="1"/>
  <c r="W741" i="1" s="1"/>
  <c r="V737" i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Z737" i="1" s="1"/>
  <c r="L737" i="1"/>
  <c r="K737" i="1"/>
  <c r="K741" i="1" s="1"/>
  <c r="J737" i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C737" i="1"/>
  <c r="C741" i="1" s="1"/>
  <c r="B737" i="1"/>
  <c r="B741" i="1" s="1"/>
  <c r="B733" i="1"/>
  <c r="Y732" i="1"/>
  <c r="X732" i="1"/>
  <c r="W732" i="1"/>
  <c r="V732" i="1"/>
  <c r="U732" i="1"/>
  <c r="T732" i="1"/>
  <c r="S732" i="1"/>
  <c r="R732" i="1"/>
  <c r="Q732" i="1"/>
  <c r="P732" i="1"/>
  <c r="O732" i="1"/>
  <c r="O722" i="1" s="1"/>
  <c r="N732" i="1"/>
  <c r="N733" i="1" s="1"/>
  <c r="M732" i="1"/>
  <c r="Z732" i="1" s="1"/>
  <c r="L732" i="1"/>
  <c r="K732" i="1"/>
  <c r="J732" i="1"/>
  <c r="I732" i="1"/>
  <c r="H732" i="1"/>
  <c r="H733" i="1" s="1"/>
  <c r="G732" i="1"/>
  <c r="F732" i="1"/>
  <c r="E732" i="1"/>
  <c r="D732" i="1"/>
  <c r="C732" i="1"/>
  <c r="C722" i="1" s="1"/>
  <c r="B732" i="1"/>
  <c r="T731" i="1"/>
  <c r="S731" i="1"/>
  <c r="S733" i="1" s="1"/>
  <c r="R731" i="1"/>
  <c r="H731" i="1"/>
  <c r="G731" i="1"/>
  <c r="G733" i="1" s="1"/>
  <c r="F731" i="1"/>
  <c r="Y730" i="1"/>
  <c r="X730" i="1"/>
  <c r="X720" i="1" s="1"/>
  <c r="X707" i="1" s="1"/>
  <c r="X697" i="1" s="1"/>
  <c r="W730" i="1"/>
  <c r="V730" i="1"/>
  <c r="U730" i="1"/>
  <c r="U720" i="1" s="1"/>
  <c r="U707" i="1" s="1"/>
  <c r="U697" i="1" s="1"/>
  <c r="T730" i="1"/>
  <c r="S730" i="1"/>
  <c r="R730" i="1"/>
  <c r="Q730" i="1"/>
  <c r="P730" i="1"/>
  <c r="O730" i="1"/>
  <c r="N730" i="1"/>
  <c r="M730" i="1"/>
  <c r="L730" i="1"/>
  <c r="L720" i="1" s="1"/>
  <c r="L707" i="1" s="1"/>
  <c r="L697" i="1" s="1"/>
  <c r="K730" i="1"/>
  <c r="J730" i="1"/>
  <c r="I730" i="1"/>
  <c r="I720" i="1" s="1"/>
  <c r="I707" i="1" s="1"/>
  <c r="I697" i="1" s="1"/>
  <c r="H730" i="1"/>
  <c r="G730" i="1"/>
  <c r="F730" i="1"/>
  <c r="E730" i="1"/>
  <c r="D730" i="1"/>
  <c r="C730" i="1"/>
  <c r="B730" i="1"/>
  <c r="Y729" i="1"/>
  <c r="Y731" i="1" s="1"/>
  <c r="X729" i="1"/>
  <c r="X719" i="1" s="1"/>
  <c r="X706" i="1" s="1"/>
  <c r="W729" i="1"/>
  <c r="W719" i="1" s="1"/>
  <c r="W706" i="1" s="1"/>
  <c r="W696" i="1" s="1"/>
  <c r="V729" i="1"/>
  <c r="U729" i="1"/>
  <c r="T729" i="1"/>
  <c r="S729" i="1"/>
  <c r="R729" i="1"/>
  <c r="Q729" i="1"/>
  <c r="P729" i="1"/>
  <c r="O729" i="1"/>
  <c r="N729" i="1"/>
  <c r="N719" i="1" s="1"/>
  <c r="M729" i="1"/>
  <c r="M731" i="1" s="1"/>
  <c r="L729" i="1"/>
  <c r="L719" i="1" s="1"/>
  <c r="L706" i="1" s="1"/>
  <c r="K729" i="1"/>
  <c r="K719" i="1" s="1"/>
  <c r="K706" i="1" s="1"/>
  <c r="K696" i="1" s="1"/>
  <c r="J729" i="1"/>
  <c r="I729" i="1"/>
  <c r="H729" i="1"/>
  <c r="G729" i="1"/>
  <c r="F729" i="1"/>
  <c r="E729" i="1"/>
  <c r="D729" i="1"/>
  <c r="C729" i="1"/>
  <c r="B729" i="1"/>
  <c r="B719" i="1" s="1"/>
  <c r="Y728" i="1"/>
  <c r="X728" i="1"/>
  <c r="W728" i="1"/>
  <c r="V728" i="1"/>
  <c r="U728" i="1"/>
  <c r="T728" i="1"/>
  <c r="S728" i="1"/>
  <c r="R728" i="1"/>
  <c r="Q728" i="1"/>
  <c r="Q718" i="1" s="1"/>
  <c r="Q705" i="1" s="1"/>
  <c r="Q695" i="1" s="1"/>
  <c r="P728" i="1"/>
  <c r="O728" i="1"/>
  <c r="N728" i="1"/>
  <c r="N718" i="1" s="1"/>
  <c r="M728" i="1"/>
  <c r="L728" i="1"/>
  <c r="K728" i="1"/>
  <c r="J728" i="1"/>
  <c r="I728" i="1"/>
  <c r="H728" i="1"/>
  <c r="G728" i="1"/>
  <c r="F728" i="1"/>
  <c r="E728" i="1"/>
  <c r="E718" i="1" s="1"/>
  <c r="E705" i="1" s="1"/>
  <c r="E695" i="1" s="1"/>
  <c r="D728" i="1"/>
  <c r="C728" i="1"/>
  <c r="B728" i="1"/>
  <c r="B718" i="1" s="1"/>
  <c r="Y727" i="1"/>
  <c r="X727" i="1"/>
  <c r="X731" i="1" s="1"/>
  <c r="W727" i="1"/>
  <c r="W717" i="1" s="1"/>
  <c r="V727" i="1"/>
  <c r="U727" i="1"/>
  <c r="T727" i="1"/>
  <c r="S727" i="1"/>
  <c r="R727" i="1"/>
  <c r="R717" i="1" s="1"/>
  <c r="Q727" i="1"/>
  <c r="P727" i="1"/>
  <c r="P731" i="1" s="1"/>
  <c r="O727" i="1"/>
  <c r="N727" i="1"/>
  <c r="N731" i="1" s="1"/>
  <c r="M727" i="1"/>
  <c r="Z727" i="1" s="1"/>
  <c r="L727" i="1"/>
  <c r="L731" i="1" s="1"/>
  <c r="K727" i="1"/>
  <c r="K717" i="1" s="1"/>
  <c r="J727" i="1"/>
  <c r="I727" i="1"/>
  <c r="H727" i="1"/>
  <c r="G727" i="1"/>
  <c r="F727" i="1"/>
  <c r="F717" i="1" s="1"/>
  <c r="E727" i="1"/>
  <c r="D727" i="1"/>
  <c r="C727" i="1"/>
  <c r="B727" i="1"/>
  <c r="B731" i="1" s="1"/>
  <c r="Y722" i="1"/>
  <c r="X722" i="1"/>
  <c r="W722" i="1"/>
  <c r="V722" i="1"/>
  <c r="U722" i="1"/>
  <c r="T722" i="1"/>
  <c r="Q722" i="1"/>
  <c r="N722" i="1"/>
  <c r="M722" i="1"/>
  <c r="L722" i="1"/>
  <c r="K722" i="1"/>
  <c r="J722" i="1"/>
  <c r="I722" i="1"/>
  <c r="H722" i="1"/>
  <c r="E722" i="1"/>
  <c r="B722" i="1"/>
  <c r="N721" i="1"/>
  <c r="N723" i="1" s="1"/>
  <c r="B721" i="1"/>
  <c r="B723" i="1" s="1"/>
  <c r="Y720" i="1"/>
  <c r="W720" i="1"/>
  <c r="W707" i="1" s="1"/>
  <c r="W697" i="1" s="1"/>
  <c r="T720" i="1"/>
  <c r="T707" i="1" s="1"/>
  <c r="T697" i="1" s="1"/>
  <c r="S720" i="1"/>
  <c r="R720" i="1"/>
  <c r="Q720" i="1"/>
  <c r="Q707" i="1" s="1"/>
  <c r="Q697" i="1" s="1"/>
  <c r="O720" i="1"/>
  <c r="N720" i="1"/>
  <c r="M720" i="1"/>
  <c r="K720" i="1"/>
  <c r="K707" i="1" s="1"/>
  <c r="K697" i="1" s="1"/>
  <c r="H720" i="1"/>
  <c r="H707" i="1" s="1"/>
  <c r="H697" i="1" s="1"/>
  <c r="G720" i="1"/>
  <c r="F720" i="1"/>
  <c r="E720" i="1"/>
  <c r="E707" i="1" s="1"/>
  <c r="E697" i="1" s="1"/>
  <c r="C720" i="1"/>
  <c r="B720" i="1"/>
  <c r="Y719" i="1"/>
  <c r="Y706" i="1" s="1"/>
  <c r="Y696" i="1" s="1"/>
  <c r="V719" i="1"/>
  <c r="V706" i="1" s="1"/>
  <c r="V696" i="1" s="1"/>
  <c r="U719" i="1"/>
  <c r="T719" i="1"/>
  <c r="S719" i="1"/>
  <c r="S706" i="1" s="1"/>
  <c r="S696" i="1" s="1"/>
  <c r="R719" i="1"/>
  <c r="Q719" i="1"/>
  <c r="O719" i="1"/>
  <c r="M719" i="1"/>
  <c r="J719" i="1"/>
  <c r="J706" i="1" s="1"/>
  <c r="J696" i="1" s="1"/>
  <c r="I719" i="1"/>
  <c r="H719" i="1"/>
  <c r="G719" i="1"/>
  <c r="G706" i="1" s="1"/>
  <c r="G696" i="1" s="1"/>
  <c r="F719" i="1"/>
  <c r="E719" i="1"/>
  <c r="C719" i="1"/>
  <c r="Y718" i="1"/>
  <c r="X718" i="1"/>
  <c r="W718" i="1"/>
  <c r="V718" i="1"/>
  <c r="V705" i="1" s="1"/>
  <c r="V695" i="1" s="1"/>
  <c r="U718" i="1"/>
  <c r="S718" i="1"/>
  <c r="R718" i="1"/>
  <c r="P718" i="1"/>
  <c r="M718" i="1"/>
  <c r="L718" i="1"/>
  <c r="K718" i="1"/>
  <c r="J718" i="1"/>
  <c r="J705" i="1" s="1"/>
  <c r="J695" i="1" s="1"/>
  <c r="I718" i="1"/>
  <c r="G718" i="1"/>
  <c r="F718" i="1"/>
  <c r="D718" i="1"/>
  <c r="Y717" i="1"/>
  <c r="X717" i="1"/>
  <c r="X721" i="1" s="1"/>
  <c r="V717" i="1"/>
  <c r="U717" i="1"/>
  <c r="S717" i="1"/>
  <c r="O717" i="1"/>
  <c r="N717" i="1"/>
  <c r="M717" i="1"/>
  <c r="L717" i="1"/>
  <c r="L721" i="1" s="1"/>
  <c r="J717" i="1"/>
  <c r="I717" i="1"/>
  <c r="G717" i="1"/>
  <c r="C717" i="1"/>
  <c r="B717" i="1"/>
  <c r="S707" i="1"/>
  <c r="S697" i="1" s="1"/>
  <c r="O707" i="1"/>
  <c r="O697" i="1" s="1"/>
  <c r="N707" i="1"/>
  <c r="N697" i="1" s="1"/>
  <c r="G707" i="1"/>
  <c r="G697" i="1" s="1"/>
  <c r="B707" i="1"/>
  <c r="B697" i="1" s="1"/>
  <c r="L705" i="1"/>
  <c r="L695" i="1" s="1"/>
  <c r="Z701" i="1"/>
  <c r="X696" i="1"/>
  <c r="L696" i="1"/>
  <c r="U690" i="1"/>
  <c r="Y689" i="1"/>
  <c r="Y690" i="1" s="1"/>
  <c r="X689" i="1"/>
  <c r="X690" i="1" s="1"/>
  <c r="W689" i="1"/>
  <c r="V689" i="1"/>
  <c r="U689" i="1"/>
  <c r="T689" i="1"/>
  <c r="S689" i="1"/>
  <c r="R689" i="1"/>
  <c r="Q689" i="1"/>
  <c r="P689" i="1"/>
  <c r="P690" i="1" s="1"/>
  <c r="O689" i="1"/>
  <c r="N689" i="1"/>
  <c r="N690" i="1" s="1"/>
  <c r="M689" i="1"/>
  <c r="M690" i="1" s="1"/>
  <c r="L689" i="1"/>
  <c r="L690" i="1" s="1"/>
  <c r="K689" i="1"/>
  <c r="J689" i="1"/>
  <c r="I689" i="1"/>
  <c r="H689" i="1"/>
  <c r="G689" i="1"/>
  <c r="F689" i="1"/>
  <c r="E689" i="1"/>
  <c r="D689" i="1"/>
  <c r="C689" i="1"/>
  <c r="B689" i="1"/>
  <c r="B690" i="1" s="1"/>
  <c r="Y688" i="1"/>
  <c r="N688" i="1"/>
  <c r="M688" i="1"/>
  <c r="B688" i="1"/>
  <c r="Y687" i="1"/>
  <c r="X687" i="1"/>
  <c r="W687" i="1"/>
  <c r="V687" i="1"/>
  <c r="U687" i="1"/>
  <c r="T687" i="1"/>
  <c r="S687" i="1"/>
  <c r="R687" i="1"/>
  <c r="Q687" i="1"/>
  <c r="P687" i="1"/>
  <c r="P688" i="1" s="1"/>
  <c r="O687" i="1"/>
  <c r="N687" i="1"/>
  <c r="M687" i="1"/>
  <c r="Z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T688" i="1" s="1"/>
  <c r="T690" i="1" s="1"/>
  <c r="S685" i="1"/>
  <c r="R685" i="1"/>
  <c r="Q685" i="1"/>
  <c r="P685" i="1"/>
  <c r="O685" i="1"/>
  <c r="O688" i="1" s="1"/>
  <c r="O690" i="1" s="1"/>
  <c r="N685" i="1"/>
  <c r="M685" i="1"/>
  <c r="L685" i="1"/>
  <c r="K685" i="1"/>
  <c r="J685" i="1"/>
  <c r="I685" i="1"/>
  <c r="H685" i="1"/>
  <c r="H688" i="1" s="1"/>
  <c r="H690" i="1" s="1"/>
  <c r="G685" i="1"/>
  <c r="F685" i="1"/>
  <c r="E685" i="1"/>
  <c r="D685" i="1"/>
  <c r="C685" i="1"/>
  <c r="C688" i="1" s="1"/>
  <c r="C690" i="1" s="1"/>
  <c r="B685" i="1"/>
  <c r="Y684" i="1"/>
  <c r="X684" i="1"/>
  <c r="X688" i="1" s="1"/>
  <c r="W684" i="1"/>
  <c r="W688" i="1" s="1"/>
  <c r="V684" i="1"/>
  <c r="V688" i="1" s="1"/>
  <c r="U684" i="1"/>
  <c r="U688" i="1" s="1"/>
  <c r="T684" i="1"/>
  <c r="S684" i="1"/>
  <c r="S688" i="1" s="1"/>
  <c r="R684" i="1"/>
  <c r="R688" i="1" s="1"/>
  <c r="R690" i="1" s="1"/>
  <c r="Q684" i="1"/>
  <c r="Q688" i="1" s="1"/>
  <c r="P684" i="1"/>
  <c r="O684" i="1"/>
  <c r="N684" i="1"/>
  <c r="M684" i="1"/>
  <c r="L684" i="1"/>
  <c r="L688" i="1" s="1"/>
  <c r="K684" i="1"/>
  <c r="K688" i="1" s="1"/>
  <c r="J684" i="1"/>
  <c r="J688" i="1" s="1"/>
  <c r="I684" i="1"/>
  <c r="I688" i="1" s="1"/>
  <c r="I690" i="1" s="1"/>
  <c r="H684" i="1"/>
  <c r="G684" i="1"/>
  <c r="G688" i="1" s="1"/>
  <c r="F684" i="1"/>
  <c r="F688" i="1" s="1"/>
  <c r="F690" i="1" s="1"/>
  <c r="E684" i="1"/>
  <c r="E688" i="1" s="1"/>
  <c r="D684" i="1"/>
  <c r="C684" i="1"/>
  <c r="B684" i="1"/>
  <c r="M677" i="1"/>
  <c r="B677" i="1"/>
  <c r="AB676" i="1"/>
  <c r="Y676" i="1"/>
  <c r="X676" i="1"/>
  <c r="W676" i="1"/>
  <c r="V676" i="1"/>
  <c r="U676" i="1"/>
  <c r="T676" i="1"/>
  <c r="S676" i="1"/>
  <c r="R676" i="1"/>
  <c r="Q676" i="1"/>
  <c r="P676" i="1"/>
  <c r="P677" i="1" s="1"/>
  <c r="O676" i="1"/>
  <c r="N676" i="1"/>
  <c r="M676" i="1"/>
  <c r="Z676" i="1" s="1"/>
  <c r="L676" i="1"/>
  <c r="K676" i="1"/>
  <c r="J676" i="1"/>
  <c r="I676" i="1"/>
  <c r="H676" i="1"/>
  <c r="G676" i="1"/>
  <c r="G677" i="1" s="1"/>
  <c r="F676" i="1"/>
  <c r="E676" i="1"/>
  <c r="D676" i="1"/>
  <c r="C676" i="1"/>
  <c r="B676" i="1"/>
  <c r="T675" i="1"/>
  <c r="T677" i="1" s="1"/>
  <c r="S675" i="1"/>
  <c r="H675" i="1"/>
  <c r="H677" i="1" s="1"/>
  <c r="G675" i="1"/>
  <c r="Y674" i="1"/>
  <c r="X674" i="1"/>
  <c r="W674" i="1"/>
  <c r="V674" i="1"/>
  <c r="V675" i="1" s="1"/>
  <c r="V677" i="1" s="1"/>
  <c r="U674" i="1"/>
  <c r="T674" i="1"/>
  <c r="S674" i="1"/>
  <c r="R674" i="1"/>
  <c r="Q674" i="1"/>
  <c r="P674" i="1"/>
  <c r="O674" i="1"/>
  <c r="N674" i="1"/>
  <c r="M674" i="1"/>
  <c r="L674" i="1"/>
  <c r="K674" i="1"/>
  <c r="J674" i="1"/>
  <c r="J675" i="1" s="1"/>
  <c r="J677" i="1" s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U675" i="1" s="1"/>
  <c r="T672" i="1"/>
  <c r="S672" i="1"/>
  <c r="R672" i="1"/>
  <c r="Q672" i="1"/>
  <c r="P672" i="1"/>
  <c r="O672" i="1"/>
  <c r="N672" i="1"/>
  <c r="N675" i="1" s="1"/>
  <c r="N677" i="1" s="1"/>
  <c r="M672" i="1"/>
  <c r="L672" i="1"/>
  <c r="K672" i="1"/>
  <c r="J672" i="1"/>
  <c r="I672" i="1"/>
  <c r="I675" i="1" s="1"/>
  <c r="H672" i="1"/>
  <c r="G672" i="1"/>
  <c r="F672" i="1"/>
  <c r="E672" i="1"/>
  <c r="D672" i="1"/>
  <c r="C672" i="1"/>
  <c r="B672" i="1"/>
  <c r="B675" i="1" s="1"/>
  <c r="Y671" i="1"/>
  <c r="Y675" i="1" s="1"/>
  <c r="Y677" i="1" s="1"/>
  <c r="X671" i="1"/>
  <c r="W671" i="1"/>
  <c r="V671" i="1"/>
  <c r="U671" i="1"/>
  <c r="T671" i="1"/>
  <c r="S671" i="1"/>
  <c r="R671" i="1"/>
  <c r="R675" i="1" s="1"/>
  <c r="Q671" i="1"/>
  <c r="Q675" i="1" s="1"/>
  <c r="P671" i="1"/>
  <c r="P675" i="1" s="1"/>
  <c r="O671" i="1"/>
  <c r="O675" i="1" s="1"/>
  <c r="O677" i="1" s="1"/>
  <c r="N671" i="1"/>
  <c r="M671" i="1"/>
  <c r="M675" i="1" s="1"/>
  <c r="L671" i="1"/>
  <c r="K671" i="1"/>
  <c r="J671" i="1"/>
  <c r="I671" i="1"/>
  <c r="H671" i="1"/>
  <c r="G671" i="1"/>
  <c r="F671" i="1"/>
  <c r="F675" i="1" s="1"/>
  <c r="E671" i="1"/>
  <c r="E675" i="1" s="1"/>
  <c r="D671" i="1"/>
  <c r="C671" i="1"/>
  <c r="C675" i="1" s="1"/>
  <c r="C677" i="1" s="1"/>
  <c r="B671" i="1"/>
  <c r="U664" i="1"/>
  <c r="Y663" i="1"/>
  <c r="X663" i="1"/>
  <c r="W663" i="1"/>
  <c r="W664" i="1" s="1"/>
  <c r="V663" i="1"/>
  <c r="V664" i="1" s="1"/>
  <c r="U663" i="1"/>
  <c r="T663" i="1"/>
  <c r="S663" i="1"/>
  <c r="R663" i="1"/>
  <c r="R664" i="1" s="1"/>
  <c r="Q663" i="1"/>
  <c r="P663" i="1"/>
  <c r="O663" i="1"/>
  <c r="N663" i="1"/>
  <c r="M663" i="1"/>
  <c r="M664" i="1" s="1"/>
  <c r="L663" i="1"/>
  <c r="K663" i="1"/>
  <c r="K664" i="1" s="1"/>
  <c r="J663" i="1"/>
  <c r="J664" i="1" s="1"/>
  <c r="I663" i="1"/>
  <c r="H663" i="1"/>
  <c r="G663" i="1"/>
  <c r="F663" i="1"/>
  <c r="F664" i="1" s="1"/>
  <c r="E663" i="1"/>
  <c r="D663" i="1"/>
  <c r="C663" i="1"/>
  <c r="B663" i="1"/>
  <c r="Y662" i="1"/>
  <c r="N662" i="1"/>
  <c r="M662" i="1"/>
  <c r="B662" i="1"/>
  <c r="Y661" i="1"/>
  <c r="X661" i="1"/>
  <c r="W661" i="1"/>
  <c r="V661" i="1"/>
  <c r="U661" i="1"/>
  <c r="T661" i="1"/>
  <c r="S661" i="1"/>
  <c r="R661" i="1"/>
  <c r="Q661" i="1"/>
  <c r="P661" i="1"/>
  <c r="P662" i="1" s="1"/>
  <c r="O661" i="1"/>
  <c r="N661" i="1"/>
  <c r="M661" i="1"/>
  <c r="L661" i="1"/>
  <c r="K661" i="1"/>
  <c r="J661" i="1"/>
  <c r="I661" i="1"/>
  <c r="H661" i="1"/>
  <c r="G661" i="1"/>
  <c r="F661" i="1"/>
  <c r="E661" i="1"/>
  <c r="D661" i="1"/>
  <c r="D662" i="1" s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T662" i="1" s="1"/>
  <c r="T664" i="1" s="1"/>
  <c r="S659" i="1"/>
  <c r="R659" i="1"/>
  <c r="Q659" i="1"/>
  <c r="P659" i="1"/>
  <c r="O659" i="1"/>
  <c r="O662" i="1" s="1"/>
  <c r="O664" i="1" s="1"/>
  <c r="N659" i="1"/>
  <c r="M659" i="1"/>
  <c r="L659" i="1"/>
  <c r="K659" i="1"/>
  <c r="J659" i="1"/>
  <c r="I659" i="1"/>
  <c r="H659" i="1"/>
  <c r="H662" i="1" s="1"/>
  <c r="H664" i="1" s="1"/>
  <c r="G659" i="1"/>
  <c r="F659" i="1"/>
  <c r="E659" i="1"/>
  <c r="D659" i="1"/>
  <c r="C659" i="1"/>
  <c r="C662" i="1" s="1"/>
  <c r="C664" i="1" s="1"/>
  <c r="B659" i="1"/>
  <c r="Y658" i="1"/>
  <c r="X658" i="1"/>
  <c r="X662" i="1" s="1"/>
  <c r="W658" i="1"/>
  <c r="W662" i="1" s="1"/>
  <c r="V658" i="1"/>
  <c r="V662" i="1" s="1"/>
  <c r="U658" i="1"/>
  <c r="U662" i="1" s="1"/>
  <c r="T658" i="1"/>
  <c r="S658" i="1"/>
  <c r="S662" i="1" s="1"/>
  <c r="R658" i="1"/>
  <c r="R662" i="1" s="1"/>
  <c r="Q658" i="1"/>
  <c r="Q662" i="1" s="1"/>
  <c r="P658" i="1"/>
  <c r="O658" i="1"/>
  <c r="N658" i="1"/>
  <c r="M658" i="1"/>
  <c r="L658" i="1"/>
  <c r="L662" i="1" s="1"/>
  <c r="K658" i="1"/>
  <c r="K662" i="1" s="1"/>
  <c r="J658" i="1"/>
  <c r="J662" i="1" s="1"/>
  <c r="I658" i="1"/>
  <c r="I662" i="1" s="1"/>
  <c r="I664" i="1" s="1"/>
  <c r="H658" i="1"/>
  <c r="G658" i="1"/>
  <c r="G662" i="1" s="1"/>
  <c r="F658" i="1"/>
  <c r="F662" i="1" s="1"/>
  <c r="E658" i="1"/>
  <c r="E662" i="1" s="1"/>
  <c r="D658" i="1"/>
  <c r="C658" i="1"/>
  <c r="B658" i="1"/>
  <c r="N654" i="1"/>
  <c r="B654" i="1"/>
  <c r="Y653" i="1"/>
  <c r="Y654" i="1" s="1"/>
  <c r="X653" i="1"/>
  <c r="W653" i="1"/>
  <c r="W654" i="1" s="1"/>
  <c r="V653" i="1"/>
  <c r="U653" i="1"/>
  <c r="T653" i="1"/>
  <c r="S653" i="1"/>
  <c r="R653" i="1"/>
  <c r="R654" i="1" s="1"/>
  <c r="Q653" i="1"/>
  <c r="P653" i="1"/>
  <c r="O653" i="1"/>
  <c r="N653" i="1"/>
  <c r="M653" i="1"/>
  <c r="L653" i="1"/>
  <c r="K653" i="1"/>
  <c r="K654" i="1" s="1"/>
  <c r="J653" i="1"/>
  <c r="I653" i="1"/>
  <c r="H653" i="1"/>
  <c r="G653" i="1"/>
  <c r="F653" i="1"/>
  <c r="F654" i="1" s="1"/>
  <c r="E653" i="1"/>
  <c r="D653" i="1"/>
  <c r="C653" i="1"/>
  <c r="B653" i="1"/>
  <c r="T652" i="1"/>
  <c r="S652" i="1"/>
  <c r="H652" i="1"/>
  <c r="G652" i="1"/>
  <c r="Y651" i="1"/>
  <c r="X651" i="1"/>
  <c r="W651" i="1"/>
  <c r="V651" i="1"/>
  <c r="V652" i="1" s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J652" i="1" s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M650" i="1"/>
  <c r="L650" i="1"/>
  <c r="K650" i="1"/>
  <c r="J650" i="1"/>
  <c r="I650" i="1"/>
  <c r="H650" i="1"/>
  <c r="G650" i="1"/>
  <c r="F650" i="1"/>
  <c r="E650" i="1"/>
  <c r="D650" i="1"/>
  <c r="AA650" i="1" s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N652" i="1" s="1"/>
  <c r="M649" i="1"/>
  <c r="L649" i="1"/>
  <c r="K649" i="1"/>
  <c r="J649" i="1"/>
  <c r="I649" i="1"/>
  <c r="H649" i="1"/>
  <c r="G649" i="1"/>
  <c r="F649" i="1"/>
  <c r="E649" i="1"/>
  <c r="D649" i="1"/>
  <c r="C649" i="1"/>
  <c r="B649" i="1"/>
  <c r="B652" i="1" s="1"/>
  <c r="Y648" i="1"/>
  <c r="Y652" i="1" s="1"/>
  <c r="X648" i="1"/>
  <c r="X652" i="1" s="1"/>
  <c r="W648" i="1"/>
  <c r="W652" i="1" s="1"/>
  <c r="V648" i="1"/>
  <c r="U648" i="1"/>
  <c r="T648" i="1"/>
  <c r="S648" i="1"/>
  <c r="R648" i="1"/>
  <c r="R652" i="1" s="1"/>
  <c r="Q648" i="1"/>
  <c r="Q652" i="1" s="1"/>
  <c r="P648" i="1"/>
  <c r="P652" i="1" s="1"/>
  <c r="O648" i="1"/>
  <c r="O652" i="1" s="1"/>
  <c r="O654" i="1" s="1"/>
  <c r="N648" i="1"/>
  <c r="M648" i="1"/>
  <c r="L648" i="1"/>
  <c r="L652" i="1" s="1"/>
  <c r="K648" i="1"/>
  <c r="K652" i="1" s="1"/>
  <c r="J648" i="1"/>
  <c r="I648" i="1"/>
  <c r="H648" i="1"/>
  <c r="G648" i="1"/>
  <c r="F648" i="1"/>
  <c r="F652" i="1" s="1"/>
  <c r="E648" i="1"/>
  <c r="E652" i="1" s="1"/>
  <c r="D648" i="1"/>
  <c r="C648" i="1"/>
  <c r="C652" i="1" s="1"/>
  <c r="C654" i="1" s="1"/>
  <c r="B648" i="1"/>
  <c r="T644" i="1"/>
  <c r="Y643" i="1"/>
  <c r="X643" i="1"/>
  <c r="X644" i="1" s="1"/>
  <c r="W643" i="1"/>
  <c r="W644" i="1" s="1"/>
  <c r="V643" i="1"/>
  <c r="U643" i="1"/>
  <c r="T643" i="1"/>
  <c r="S643" i="1"/>
  <c r="S644" i="1" s="1"/>
  <c r="R643" i="1"/>
  <c r="Q643" i="1"/>
  <c r="P643" i="1"/>
  <c r="P644" i="1" s="1"/>
  <c r="O643" i="1"/>
  <c r="N643" i="1"/>
  <c r="M643" i="1"/>
  <c r="L643" i="1"/>
  <c r="L644" i="1" s="1"/>
  <c r="K643" i="1"/>
  <c r="K644" i="1" s="1"/>
  <c r="J643" i="1"/>
  <c r="I643" i="1"/>
  <c r="H643" i="1"/>
  <c r="G643" i="1"/>
  <c r="G644" i="1" s="1"/>
  <c r="F643" i="1"/>
  <c r="E643" i="1"/>
  <c r="D643" i="1"/>
  <c r="D644" i="1" s="1"/>
  <c r="C643" i="1"/>
  <c r="B643" i="1"/>
  <c r="Y642" i="1"/>
  <c r="N642" i="1"/>
  <c r="M642" i="1"/>
  <c r="B642" i="1"/>
  <c r="Y641" i="1"/>
  <c r="X641" i="1"/>
  <c r="W641" i="1"/>
  <c r="V641" i="1"/>
  <c r="U641" i="1"/>
  <c r="T641" i="1"/>
  <c r="S641" i="1"/>
  <c r="R641" i="1"/>
  <c r="Q641" i="1"/>
  <c r="P641" i="1"/>
  <c r="P642" i="1" s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D642" i="1" s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T642" i="1" s="1"/>
  <c r="S639" i="1"/>
  <c r="R639" i="1"/>
  <c r="Q639" i="1"/>
  <c r="P639" i="1"/>
  <c r="O639" i="1"/>
  <c r="O642" i="1" s="1"/>
  <c r="O644" i="1" s="1"/>
  <c r="N639" i="1"/>
  <c r="M639" i="1"/>
  <c r="Z639" i="1" s="1"/>
  <c r="L639" i="1"/>
  <c r="K639" i="1"/>
  <c r="J639" i="1"/>
  <c r="I639" i="1"/>
  <c r="H639" i="1"/>
  <c r="H642" i="1" s="1"/>
  <c r="H644" i="1" s="1"/>
  <c r="G639" i="1"/>
  <c r="F639" i="1"/>
  <c r="E639" i="1"/>
  <c r="D639" i="1"/>
  <c r="C639" i="1"/>
  <c r="C642" i="1" s="1"/>
  <c r="C644" i="1" s="1"/>
  <c r="B639" i="1"/>
  <c r="Y638" i="1"/>
  <c r="X638" i="1"/>
  <c r="X642" i="1" s="1"/>
  <c r="W638" i="1"/>
  <c r="W642" i="1" s="1"/>
  <c r="V638" i="1"/>
  <c r="V642" i="1" s="1"/>
  <c r="U638" i="1"/>
  <c r="U642" i="1" s="1"/>
  <c r="U644" i="1" s="1"/>
  <c r="T638" i="1"/>
  <c r="S638" i="1"/>
  <c r="S642" i="1" s="1"/>
  <c r="R638" i="1"/>
  <c r="R642" i="1" s="1"/>
  <c r="Q638" i="1"/>
  <c r="Q642" i="1" s="1"/>
  <c r="P638" i="1"/>
  <c r="O638" i="1"/>
  <c r="N638" i="1"/>
  <c r="Z638" i="1" s="1"/>
  <c r="AB638" i="1" s="1"/>
  <c r="M638" i="1"/>
  <c r="L638" i="1"/>
  <c r="L642" i="1" s="1"/>
  <c r="K638" i="1"/>
  <c r="K642" i="1" s="1"/>
  <c r="J638" i="1"/>
  <c r="J642" i="1" s="1"/>
  <c r="I638" i="1"/>
  <c r="I642" i="1" s="1"/>
  <c r="I644" i="1" s="1"/>
  <c r="H638" i="1"/>
  <c r="G638" i="1"/>
  <c r="G642" i="1" s="1"/>
  <c r="F638" i="1"/>
  <c r="F642" i="1" s="1"/>
  <c r="E638" i="1"/>
  <c r="E642" i="1" s="1"/>
  <c r="D638" i="1"/>
  <c r="AA638" i="1" s="1"/>
  <c r="C638" i="1"/>
  <c r="B638" i="1"/>
  <c r="N634" i="1"/>
  <c r="Y633" i="1"/>
  <c r="X633" i="1"/>
  <c r="W633" i="1"/>
  <c r="V633" i="1"/>
  <c r="V634" i="1" s="1"/>
  <c r="U633" i="1"/>
  <c r="T633" i="1"/>
  <c r="T634" i="1" s="1"/>
  <c r="S633" i="1"/>
  <c r="S634" i="1" s="1"/>
  <c r="R633" i="1"/>
  <c r="Q633" i="1"/>
  <c r="P633" i="1"/>
  <c r="P634" i="1" s="1"/>
  <c r="O633" i="1"/>
  <c r="N633" i="1"/>
  <c r="M633" i="1"/>
  <c r="L633" i="1"/>
  <c r="K633" i="1"/>
  <c r="J633" i="1"/>
  <c r="J634" i="1" s="1"/>
  <c r="I633" i="1"/>
  <c r="H633" i="1"/>
  <c r="G633" i="1"/>
  <c r="G634" i="1" s="1"/>
  <c r="F633" i="1"/>
  <c r="E633" i="1"/>
  <c r="D633" i="1"/>
  <c r="C633" i="1"/>
  <c r="B633" i="1"/>
  <c r="T632" i="1"/>
  <c r="S632" i="1"/>
  <c r="H632" i="1"/>
  <c r="G632" i="1"/>
  <c r="Y631" i="1"/>
  <c r="X631" i="1"/>
  <c r="W631" i="1"/>
  <c r="V631" i="1"/>
  <c r="V632" i="1" s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J632" i="1" s="1"/>
  <c r="I631" i="1"/>
  <c r="H631" i="1"/>
  <c r="G631" i="1"/>
  <c r="F631" i="1"/>
  <c r="E631" i="1"/>
  <c r="D631" i="1"/>
  <c r="C631" i="1"/>
  <c r="B631" i="1"/>
  <c r="Y630" i="1"/>
  <c r="X630" i="1"/>
  <c r="W630" i="1"/>
  <c r="W490" i="1" s="1"/>
  <c r="V630" i="1"/>
  <c r="U630" i="1"/>
  <c r="T630" i="1"/>
  <c r="S630" i="1"/>
  <c r="R630" i="1"/>
  <c r="Q630" i="1"/>
  <c r="P630" i="1"/>
  <c r="O630" i="1"/>
  <c r="N630" i="1"/>
  <c r="M630" i="1"/>
  <c r="L630" i="1"/>
  <c r="K630" i="1"/>
  <c r="K490" i="1" s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U632" i="1" s="1"/>
  <c r="U634" i="1" s="1"/>
  <c r="T629" i="1"/>
  <c r="S629" i="1"/>
  <c r="R629" i="1"/>
  <c r="Q629" i="1"/>
  <c r="P629" i="1"/>
  <c r="O629" i="1"/>
  <c r="N629" i="1"/>
  <c r="N632" i="1" s="1"/>
  <c r="M629" i="1"/>
  <c r="L629" i="1"/>
  <c r="K629" i="1"/>
  <c r="J629" i="1"/>
  <c r="I629" i="1"/>
  <c r="I632" i="1" s="1"/>
  <c r="I634" i="1" s="1"/>
  <c r="H629" i="1"/>
  <c r="G629" i="1"/>
  <c r="F629" i="1"/>
  <c r="E629" i="1"/>
  <c r="D629" i="1"/>
  <c r="C629" i="1"/>
  <c r="B629" i="1"/>
  <c r="B632" i="1" s="1"/>
  <c r="B634" i="1" s="1"/>
  <c r="Y628" i="1"/>
  <c r="Y632" i="1" s="1"/>
  <c r="X628" i="1"/>
  <c r="W628" i="1"/>
  <c r="V628" i="1"/>
  <c r="U628" i="1"/>
  <c r="T628" i="1"/>
  <c r="S628" i="1"/>
  <c r="R628" i="1"/>
  <c r="R632" i="1" s="1"/>
  <c r="Q628" i="1"/>
  <c r="Q632" i="1" s="1"/>
  <c r="P628" i="1"/>
  <c r="P632" i="1" s="1"/>
  <c r="O628" i="1"/>
  <c r="O632" i="1" s="1"/>
  <c r="O634" i="1" s="1"/>
  <c r="N628" i="1"/>
  <c r="M628" i="1"/>
  <c r="Z628" i="1" s="1"/>
  <c r="L628" i="1"/>
  <c r="K628" i="1"/>
  <c r="J628" i="1"/>
  <c r="I628" i="1"/>
  <c r="H628" i="1"/>
  <c r="G628" i="1"/>
  <c r="F628" i="1"/>
  <c r="F632" i="1" s="1"/>
  <c r="E628" i="1"/>
  <c r="E632" i="1" s="1"/>
  <c r="D628" i="1"/>
  <c r="C628" i="1"/>
  <c r="C632" i="1" s="1"/>
  <c r="C634" i="1" s="1"/>
  <c r="B628" i="1"/>
  <c r="U624" i="1"/>
  <c r="Y623" i="1"/>
  <c r="Y624" i="1" s="1"/>
  <c r="X623" i="1"/>
  <c r="W623" i="1"/>
  <c r="V623" i="1"/>
  <c r="V624" i="1" s="1"/>
  <c r="U623" i="1"/>
  <c r="T623" i="1"/>
  <c r="S623" i="1"/>
  <c r="S624" i="1" s="1"/>
  <c r="R623" i="1"/>
  <c r="R624" i="1" s="1"/>
  <c r="Q623" i="1"/>
  <c r="Q624" i="1" s="1"/>
  <c r="P623" i="1"/>
  <c r="O623" i="1"/>
  <c r="N623" i="1"/>
  <c r="N624" i="1" s="1"/>
  <c r="M623" i="1"/>
  <c r="L623" i="1"/>
  <c r="K623" i="1"/>
  <c r="J623" i="1"/>
  <c r="J624" i="1" s="1"/>
  <c r="I623" i="1"/>
  <c r="H623" i="1"/>
  <c r="G623" i="1"/>
  <c r="G624" i="1" s="1"/>
  <c r="F623" i="1"/>
  <c r="F624" i="1" s="1"/>
  <c r="E623" i="1"/>
  <c r="E624" i="1" s="1"/>
  <c r="D623" i="1"/>
  <c r="C623" i="1"/>
  <c r="B623" i="1"/>
  <c r="B624" i="1" s="1"/>
  <c r="Y622" i="1"/>
  <c r="N622" i="1"/>
  <c r="M622" i="1"/>
  <c r="B622" i="1"/>
  <c r="AA621" i="1"/>
  <c r="Y621" i="1"/>
  <c r="X621" i="1"/>
  <c r="W621" i="1"/>
  <c r="V621" i="1"/>
  <c r="U621" i="1"/>
  <c r="T621" i="1"/>
  <c r="S621" i="1"/>
  <c r="R621" i="1"/>
  <c r="Q621" i="1"/>
  <c r="P621" i="1"/>
  <c r="P622" i="1" s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D622" i="1" s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T622" i="1" s="1"/>
  <c r="T624" i="1" s="1"/>
  <c r="S619" i="1"/>
  <c r="R619" i="1"/>
  <c r="Q619" i="1"/>
  <c r="P619" i="1"/>
  <c r="O619" i="1"/>
  <c r="O622" i="1" s="1"/>
  <c r="O624" i="1" s="1"/>
  <c r="N619" i="1"/>
  <c r="M619" i="1"/>
  <c r="L619" i="1"/>
  <c r="K619" i="1"/>
  <c r="J619" i="1"/>
  <c r="I619" i="1"/>
  <c r="H619" i="1"/>
  <c r="H622" i="1" s="1"/>
  <c r="H624" i="1" s="1"/>
  <c r="G619" i="1"/>
  <c r="F619" i="1"/>
  <c r="E619" i="1"/>
  <c r="D619" i="1"/>
  <c r="C619" i="1"/>
  <c r="C622" i="1" s="1"/>
  <c r="C624" i="1" s="1"/>
  <c r="B619" i="1"/>
  <c r="Y618" i="1"/>
  <c r="X618" i="1"/>
  <c r="X622" i="1" s="1"/>
  <c r="W618" i="1"/>
  <c r="W622" i="1" s="1"/>
  <c r="V618" i="1"/>
  <c r="V622" i="1" s="1"/>
  <c r="U618" i="1"/>
  <c r="U622" i="1" s="1"/>
  <c r="T618" i="1"/>
  <c r="S618" i="1"/>
  <c r="S622" i="1" s="1"/>
  <c r="R618" i="1"/>
  <c r="R622" i="1" s="1"/>
  <c r="Q618" i="1"/>
  <c r="Q622" i="1" s="1"/>
  <c r="P618" i="1"/>
  <c r="O618" i="1"/>
  <c r="N618" i="1"/>
  <c r="M618" i="1"/>
  <c r="L618" i="1"/>
  <c r="L622" i="1" s="1"/>
  <c r="K618" i="1"/>
  <c r="K622" i="1" s="1"/>
  <c r="J618" i="1"/>
  <c r="J622" i="1" s="1"/>
  <c r="I618" i="1"/>
  <c r="I622" i="1" s="1"/>
  <c r="I624" i="1" s="1"/>
  <c r="H618" i="1"/>
  <c r="G618" i="1"/>
  <c r="G622" i="1" s="1"/>
  <c r="F618" i="1"/>
  <c r="F622" i="1" s="1"/>
  <c r="E618" i="1"/>
  <c r="E622" i="1" s="1"/>
  <c r="D618" i="1"/>
  <c r="C618" i="1"/>
  <c r="B618" i="1"/>
  <c r="O614" i="1"/>
  <c r="B614" i="1"/>
  <c r="Y613" i="1"/>
  <c r="X613" i="1"/>
  <c r="W613" i="1"/>
  <c r="V613" i="1"/>
  <c r="U613" i="1"/>
  <c r="T613" i="1"/>
  <c r="T614" i="1" s="1"/>
  <c r="S613" i="1"/>
  <c r="S614" i="1" s="1"/>
  <c r="R613" i="1"/>
  <c r="R614" i="1" s="1"/>
  <c r="Q613" i="1"/>
  <c r="Q614" i="1" s="1"/>
  <c r="P613" i="1"/>
  <c r="O613" i="1"/>
  <c r="N613" i="1"/>
  <c r="M613" i="1"/>
  <c r="L613" i="1"/>
  <c r="K613" i="1"/>
  <c r="J613" i="1"/>
  <c r="I613" i="1"/>
  <c r="H613" i="1"/>
  <c r="H614" i="1" s="1"/>
  <c r="G613" i="1"/>
  <c r="G614" i="1" s="1"/>
  <c r="F613" i="1"/>
  <c r="F614" i="1" s="1"/>
  <c r="E613" i="1"/>
  <c r="E614" i="1" s="1"/>
  <c r="D613" i="1"/>
  <c r="C613" i="1"/>
  <c r="B613" i="1"/>
  <c r="T612" i="1"/>
  <c r="S612" i="1"/>
  <c r="H612" i="1"/>
  <c r="G612" i="1"/>
  <c r="Y611" i="1"/>
  <c r="X611" i="1"/>
  <c r="W611" i="1"/>
  <c r="V611" i="1"/>
  <c r="V612" i="1" s="1"/>
  <c r="U611" i="1"/>
  <c r="T611" i="1"/>
  <c r="S611" i="1"/>
  <c r="R611" i="1"/>
  <c r="Q611" i="1"/>
  <c r="P611" i="1"/>
  <c r="O611" i="1"/>
  <c r="N611" i="1"/>
  <c r="M611" i="1"/>
  <c r="L611" i="1"/>
  <c r="K611" i="1"/>
  <c r="J611" i="1"/>
  <c r="J612" i="1" s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W608" i="1"/>
  <c r="W612" i="1" s="1"/>
  <c r="V608" i="1"/>
  <c r="U608" i="1"/>
  <c r="T608" i="1"/>
  <c r="S608" i="1"/>
  <c r="R608" i="1"/>
  <c r="R612" i="1" s="1"/>
  <c r="Q608" i="1"/>
  <c r="Q612" i="1" s="1"/>
  <c r="P608" i="1"/>
  <c r="P612" i="1" s="1"/>
  <c r="O608" i="1"/>
  <c r="O612" i="1" s="1"/>
  <c r="N608" i="1"/>
  <c r="N612" i="1" s="1"/>
  <c r="N614" i="1" s="1"/>
  <c r="M608" i="1"/>
  <c r="Z608" i="1" s="1"/>
  <c r="L608" i="1"/>
  <c r="K608" i="1"/>
  <c r="K612" i="1" s="1"/>
  <c r="J608" i="1"/>
  <c r="I608" i="1"/>
  <c r="H608" i="1"/>
  <c r="G608" i="1"/>
  <c r="F608" i="1"/>
  <c r="F612" i="1" s="1"/>
  <c r="E608" i="1"/>
  <c r="E612" i="1" s="1"/>
  <c r="D608" i="1"/>
  <c r="C608" i="1"/>
  <c r="C612" i="1" s="1"/>
  <c r="C614" i="1" s="1"/>
  <c r="B608" i="1"/>
  <c r="B612" i="1" s="1"/>
  <c r="Z606" i="1"/>
  <c r="U604" i="1"/>
  <c r="I604" i="1"/>
  <c r="Y603" i="1"/>
  <c r="Y604" i="1" s="1"/>
  <c r="X603" i="1"/>
  <c r="W603" i="1"/>
  <c r="V603" i="1"/>
  <c r="U603" i="1"/>
  <c r="T603" i="1"/>
  <c r="T604" i="1" s="1"/>
  <c r="S603" i="1"/>
  <c r="R603" i="1"/>
  <c r="R604" i="1" s="1"/>
  <c r="Q603" i="1"/>
  <c r="Q604" i="1" s="1"/>
  <c r="P603" i="1"/>
  <c r="P604" i="1" s="1"/>
  <c r="O603" i="1"/>
  <c r="N603" i="1"/>
  <c r="N604" i="1" s="1"/>
  <c r="M603" i="1"/>
  <c r="L603" i="1"/>
  <c r="K603" i="1"/>
  <c r="J603" i="1"/>
  <c r="I603" i="1"/>
  <c r="H603" i="1"/>
  <c r="H604" i="1" s="1"/>
  <c r="G603" i="1"/>
  <c r="F603" i="1"/>
  <c r="F604" i="1" s="1"/>
  <c r="E603" i="1"/>
  <c r="E604" i="1" s="1"/>
  <c r="D603" i="1"/>
  <c r="D604" i="1" s="1"/>
  <c r="C603" i="1"/>
  <c r="B603" i="1"/>
  <c r="O602" i="1"/>
  <c r="N602" i="1"/>
  <c r="C602" i="1"/>
  <c r="B602" i="1"/>
  <c r="Y601" i="1"/>
  <c r="X601" i="1"/>
  <c r="W601" i="1"/>
  <c r="V601" i="1"/>
  <c r="U601" i="1"/>
  <c r="T601" i="1"/>
  <c r="S601" i="1"/>
  <c r="R601" i="1"/>
  <c r="Q601" i="1"/>
  <c r="Q602" i="1" s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E602" i="1" s="1"/>
  <c r="D601" i="1"/>
  <c r="C601" i="1"/>
  <c r="B601" i="1"/>
  <c r="Y600" i="1"/>
  <c r="X600" i="1"/>
  <c r="W600" i="1"/>
  <c r="V600" i="1"/>
  <c r="U600" i="1"/>
  <c r="T600" i="1"/>
  <c r="S600" i="1"/>
  <c r="S490" i="1" s="1"/>
  <c r="R600" i="1"/>
  <c r="Q600" i="1"/>
  <c r="P600" i="1"/>
  <c r="O600" i="1"/>
  <c r="N600" i="1"/>
  <c r="M600" i="1"/>
  <c r="L600" i="1"/>
  <c r="K600" i="1"/>
  <c r="J600" i="1"/>
  <c r="I600" i="1"/>
  <c r="H600" i="1"/>
  <c r="G600" i="1"/>
  <c r="G490" i="1" s="1"/>
  <c r="F600" i="1"/>
  <c r="E600" i="1"/>
  <c r="D600" i="1"/>
  <c r="C600" i="1"/>
  <c r="B600" i="1"/>
  <c r="Y599" i="1"/>
  <c r="X599" i="1"/>
  <c r="W599" i="1"/>
  <c r="V599" i="1"/>
  <c r="V489" i="1" s="1"/>
  <c r="U599" i="1"/>
  <c r="T599" i="1"/>
  <c r="S599" i="1"/>
  <c r="R599" i="1"/>
  <c r="Q599" i="1"/>
  <c r="P599" i="1"/>
  <c r="O599" i="1"/>
  <c r="N599" i="1"/>
  <c r="M599" i="1"/>
  <c r="L599" i="1"/>
  <c r="K599" i="1"/>
  <c r="J599" i="1"/>
  <c r="J489" i="1" s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W602" i="1" s="1"/>
  <c r="V598" i="1"/>
  <c r="V602" i="1" s="1"/>
  <c r="V604" i="1" s="1"/>
  <c r="U598" i="1"/>
  <c r="U602" i="1" s="1"/>
  <c r="T598" i="1"/>
  <c r="T602" i="1" s="1"/>
  <c r="S598" i="1"/>
  <c r="S602" i="1" s="1"/>
  <c r="R598" i="1"/>
  <c r="R602" i="1" s="1"/>
  <c r="Q598" i="1"/>
  <c r="P598" i="1"/>
  <c r="P602" i="1" s="1"/>
  <c r="O598" i="1"/>
  <c r="N598" i="1"/>
  <c r="M598" i="1"/>
  <c r="L598" i="1"/>
  <c r="L602" i="1" s="1"/>
  <c r="K598" i="1"/>
  <c r="K602" i="1" s="1"/>
  <c r="J598" i="1"/>
  <c r="J602" i="1" s="1"/>
  <c r="J604" i="1" s="1"/>
  <c r="I598" i="1"/>
  <c r="I602" i="1" s="1"/>
  <c r="H598" i="1"/>
  <c r="H602" i="1" s="1"/>
  <c r="G598" i="1"/>
  <c r="G602" i="1" s="1"/>
  <c r="F598" i="1"/>
  <c r="F602" i="1" s="1"/>
  <c r="E598" i="1"/>
  <c r="D598" i="1"/>
  <c r="D602" i="1" s="1"/>
  <c r="C598" i="1"/>
  <c r="B598" i="1"/>
  <c r="P594" i="1"/>
  <c r="O594" i="1"/>
  <c r="Y593" i="1"/>
  <c r="Y594" i="1" s="1"/>
  <c r="X593" i="1"/>
  <c r="W593" i="1"/>
  <c r="V593" i="1"/>
  <c r="U593" i="1"/>
  <c r="T593" i="1"/>
  <c r="T594" i="1" s="1"/>
  <c r="S593" i="1"/>
  <c r="R593" i="1"/>
  <c r="R594" i="1" s="1"/>
  <c r="Q593" i="1"/>
  <c r="Q594" i="1" s="1"/>
  <c r="P593" i="1"/>
  <c r="O593" i="1"/>
  <c r="N593" i="1"/>
  <c r="M593" i="1"/>
  <c r="M594" i="1" s="1"/>
  <c r="L593" i="1"/>
  <c r="K593" i="1"/>
  <c r="J593" i="1"/>
  <c r="I593" i="1"/>
  <c r="H593" i="1"/>
  <c r="H594" i="1" s="1"/>
  <c r="G593" i="1"/>
  <c r="F593" i="1"/>
  <c r="F594" i="1" s="1"/>
  <c r="E593" i="1"/>
  <c r="E594" i="1" s="1"/>
  <c r="D593" i="1"/>
  <c r="C593" i="1"/>
  <c r="B593" i="1"/>
  <c r="U592" i="1"/>
  <c r="T592" i="1"/>
  <c r="I592" i="1"/>
  <c r="H592" i="1"/>
  <c r="Y591" i="1"/>
  <c r="X591" i="1"/>
  <c r="W591" i="1"/>
  <c r="W592" i="1" s="1"/>
  <c r="V591" i="1"/>
  <c r="U591" i="1"/>
  <c r="T591" i="1"/>
  <c r="S591" i="1"/>
  <c r="R591" i="1"/>
  <c r="Q591" i="1"/>
  <c r="P591" i="1"/>
  <c r="O591" i="1"/>
  <c r="N591" i="1"/>
  <c r="M591" i="1"/>
  <c r="L591" i="1"/>
  <c r="K591" i="1"/>
  <c r="K592" i="1" s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V588" i="1"/>
  <c r="V592" i="1" s="1"/>
  <c r="U588" i="1"/>
  <c r="T588" i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M588" i="1"/>
  <c r="M592" i="1" s="1"/>
  <c r="L588" i="1"/>
  <c r="L592" i="1" s="1"/>
  <c r="K588" i="1"/>
  <c r="J588" i="1"/>
  <c r="J592" i="1" s="1"/>
  <c r="I588" i="1"/>
  <c r="H588" i="1"/>
  <c r="G588" i="1"/>
  <c r="G592" i="1" s="1"/>
  <c r="F588" i="1"/>
  <c r="F592" i="1" s="1"/>
  <c r="E588" i="1"/>
  <c r="E592" i="1" s="1"/>
  <c r="D588" i="1"/>
  <c r="C588" i="1"/>
  <c r="C592" i="1" s="1"/>
  <c r="C594" i="1" s="1"/>
  <c r="B588" i="1"/>
  <c r="B592" i="1" s="1"/>
  <c r="V584" i="1"/>
  <c r="U584" i="1"/>
  <c r="I584" i="1"/>
  <c r="Y583" i="1"/>
  <c r="X583" i="1"/>
  <c r="W583" i="1"/>
  <c r="W584" i="1" s="1"/>
  <c r="V583" i="1"/>
  <c r="U583" i="1"/>
  <c r="T583" i="1"/>
  <c r="S583" i="1"/>
  <c r="S584" i="1" s="1"/>
  <c r="R583" i="1"/>
  <c r="Q583" i="1"/>
  <c r="P583" i="1"/>
  <c r="P584" i="1" s="1"/>
  <c r="O583" i="1"/>
  <c r="N583" i="1"/>
  <c r="N584" i="1" s="1"/>
  <c r="M583" i="1"/>
  <c r="L583" i="1"/>
  <c r="K583" i="1"/>
  <c r="K584" i="1" s="1"/>
  <c r="J583" i="1"/>
  <c r="I583" i="1"/>
  <c r="H583" i="1"/>
  <c r="G583" i="1"/>
  <c r="G584" i="1" s="1"/>
  <c r="F583" i="1"/>
  <c r="E583" i="1"/>
  <c r="D583" i="1"/>
  <c r="D584" i="1" s="1"/>
  <c r="C583" i="1"/>
  <c r="C584" i="1" s="1"/>
  <c r="B583" i="1"/>
  <c r="B584" i="1" s="1"/>
  <c r="O582" i="1"/>
  <c r="N582" i="1"/>
  <c r="C582" i="1"/>
  <c r="B582" i="1"/>
  <c r="Y581" i="1"/>
  <c r="X581" i="1"/>
  <c r="W581" i="1"/>
  <c r="V581" i="1"/>
  <c r="U581" i="1"/>
  <c r="T581" i="1"/>
  <c r="S581" i="1"/>
  <c r="R581" i="1"/>
  <c r="Q581" i="1"/>
  <c r="Q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E582" i="1" s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R584" i="1" s="1"/>
  <c r="Q578" i="1"/>
  <c r="P578" i="1"/>
  <c r="P582" i="1" s="1"/>
  <c r="O578" i="1"/>
  <c r="N578" i="1"/>
  <c r="M578" i="1"/>
  <c r="L578" i="1"/>
  <c r="L582" i="1" s="1"/>
  <c r="K578" i="1"/>
  <c r="K582" i="1" s="1"/>
  <c r="J578" i="1"/>
  <c r="J582" i="1" s="1"/>
  <c r="J584" i="1" s="1"/>
  <c r="I578" i="1"/>
  <c r="I582" i="1" s="1"/>
  <c r="H578" i="1"/>
  <c r="H582" i="1" s="1"/>
  <c r="G578" i="1"/>
  <c r="G582" i="1" s="1"/>
  <c r="F578" i="1"/>
  <c r="F582" i="1" s="1"/>
  <c r="F584" i="1" s="1"/>
  <c r="E578" i="1"/>
  <c r="D578" i="1"/>
  <c r="D582" i="1" s="1"/>
  <c r="C578" i="1"/>
  <c r="B578" i="1"/>
  <c r="P574" i="1"/>
  <c r="O574" i="1"/>
  <c r="C574" i="1"/>
  <c r="Y573" i="1"/>
  <c r="X573" i="1"/>
  <c r="W573" i="1"/>
  <c r="W574" i="1" s="1"/>
  <c r="V573" i="1"/>
  <c r="U573" i="1"/>
  <c r="U574" i="1" s="1"/>
  <c r="T573" i="1"/>
  <c r="S573" i="1"/>
  <c r="S574" i="1" s="1"/>
  <c r="R573" i="1"/>
  <c r="R574" i="1" s="1"/>
  <c r="Q573" i="1"/>
  <c r="P573" i="1"/>
  <c r="O573" i="1"/>
  <c r="N573" i="1"/>
  <c r="N574" i="1" s="1"/>
  <c r="M573" i="1"/>
  <c r="L573" i="1"/>
  <c r="K573" i="1"/>
  <c r="K574" i="1" s="1"/>
  <c r="J573" i="1"/>
  <c r="I573" i="1"/>
  <c r="H573" i="1"/>
  <c r="G573" i="1"/>
  <c r="G574" i="1" s="1"/>
  <c r="F573" i="1"/>
  <c r="F574" i="1" s="1"/>
  <c r="E573" i="1"/>
  <c r="D573" i="1"/>
  <c r="C573" i="1"/>
  <c r="B573" i="1"/>
  <c r="B574" i="1" s="1"/>
  <c r="U572" i="1"/>
  <c r="T572" i="1"/>
  <c r="I572" i="1"/>
  <c r="H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AA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AA569" i="1" s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T568" i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Z568" i="1" s="1"/>
  <c r="L568" i="1"/>
  <c r="L572" i="1" s="1"/>
  <c r="K568" i="1"/>
  <c r="K572" i="1" s="1"/>
  <c r="J568" i="1"/>
  <c r="J572" i="1" s="1"/>
  <c r="I568" i="1"/>
  <c r="H568" i="1"/>
  <c r="G568" i="1"/>
  <c r="G572" i="1" s="1"/>
  <c r="F568" i="1"/>
  <c r="F572" i="1" s="1"/>
  <c r="E568" i="1"/>
  <c r="E572" i="1" s="1"/>
  <c r="D568" i="1"/>
  <c r="C568" i="1"/>
  <c r="C572" i="1" s="1"/>
  <c r="B568" i="1"/>
  <c r="B572" i="1" s="1"/>
  <c r="J564" i="1"/>
  <c r="Y563" i="1"/>
  <c r="X563" i="1"/>
  <c r="W563" i="1"/>
  <c r="V563" i="1"/>
  <c r="U563" i="1"/>
  <c r="T563" i="1"/>
  <c r="S563" i="1"/>
  <c r="R563" i="1"/>
  <c r="Q563" i="1"/>
  <c r="Q564" i="1" s="1"/>
  <c r="P563" i="1"/>
  <c r="P564" i="1" s="1"/>
  <c r="O563" i="1"/>
  <c r="O564" i="1" s="1"/>
  <c r="N563" i="1"/>
  <c r="N564" i="1" s="1"/>
  <c r="M563" i="1"/>
  <c r="L563" i="1"/>
  <c r="K563" i="1"/>
  <c r="J563" i="1"/>
  <c r="I563" i="1"/>
  <c r="H563" i="1"/>
  <c r="G563" i="1"/>
  <c r="F563" i="1"/>
  <c r="E563" i="1"/>
  <c r="E564" i="1" s="1"/>
  <c r="D563" i="1"/>
  <c r="C563" i="1"/>
  <c r="B563" i="1"/>
  <c r="B564" i="1" s="1"/>
  <c r="O562" i="1"/>
  <c r="N562" i="1"/>
  <c r="C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V564" i="1" s="1"/>
  <c r="U558" i="1"/>
  <c r="U562" i="1" s="1"/>
  <c r="U564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N558" i="1"/>
  <c r="M558" i="1"/>
  <c r="L558" i="1"/>
  <c r="L562" i="1" s="1"/>
  <c r="K558" i="1"/>
  <c r="K562" i="1" s="1"/>
  <c r="J558" i="1"/>
  <c r="J562" i="1" s="1"/>
  <c r="I558" i="1"/>
  <c r="I562" i="1" s="1"/>
  <c r="I564" i="1" s="1"/>
  <c r="H558" i="1"/>
  <c r="H562" i="1" s="1"/>
  <c r="G558" i="1"/>
  <c r="G562" i="1" s="1"/>
  <c r="F558" i="1"/>
  <c r="F562" i="1" s="1"/>
  <c r="E558" i="1"/>
  <c r="E562" i="1" s="1"/>
  <c r="D558" i="1"/>
  <c r="C558" i="1"/>
  <c r="B558" i="1"/>
  <c r="Y553" i="1"/>
  <c r="Y554" i="1" s="1"/>
  <c r="X553" i="1"/>
  <c r="W553" i="1"/>
  <c r="V553" i="1"/>
  <c r="U553" i="1"/>
  <c r="T553" i="1"/>
  <c r="S553" i="1"/>
  <c r="R553" i="1"/>
  <c r="Q553" i="1"/>
  <c r="P553" i="1"/>
  <c r="P554" i="1" s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S552" i="1"/>
  <c r="P552" i="1"/>
  <c r="M552" i="1"/>
  <c r="G552" i="1"/>
  <c r="D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T490" i="1" s="1"/>
  <c r="S550" i="1"/>
  <c r="R550" i="1"/>
  <c r="Q550" i="1"/>
  <c r="Q490" i="1" s="1"/>
  <c r="P550" i="1"/>
  <c r="O550" i="1"/>
  <c r="N550" i="1"/>
  <c r="M550" i="1"/>
  <c r="Z550" i="1" s="1"/>
  <c r="AA550" i="1" s="1"/>
  <c r="L550" i="1"/>
  <c r="K550" i="1"/>
  <c r="J550" i="1"/>
  <c r="I550" i="1"/>
  <c r="H550" i="1"/>
  <c r="H490" i="1" s="1"/>
  <c r="G550" i="1"/>
  <c r="F550" i="1"/>
  <c r="E550" i="1"/>
  <c r="E490" i="1" s="1"/>
  <c r="D550" i="1"/>
  <c r="C550" i="1"/>
  <c r="B550" i="1"/>
  <c r="Y549" i="1"/>
  <c r="X549" i="1"/>
  <c r="W549" i="1"/>
  <c r="V549" i="1"/>
  <c r="U549" i="1"/>
  <c r="T549" i="1"/>
  <c r="T552" i="1" s="1"/>
  <c r="S549" i="1"/>
  <c r="R549" i="1"/>
  <c r="Q549" i="1"/>
  <c r="P549" i="1"/>
  <c r="O549" i="1"/>
  <c r="N549" i="1"/>
  <c r="Z549" i="1" s="1"/>
  <c r="M549" i="1"/>
  <c r="L549" i="1"/>
  <c r="K549" i="1"/>
  <c r="J549" i="1"/>
  <c r="I549" i="1"/>
  <c r="H549" i="1"/>
  <c r="H552" i="1" s="1"/>
  <c r="G549" i="1"/>
  <c r="F549" i="1"/>
  <c r="E549" i="1"/>
  <c r="D549" i="1"/>
  <c r="C549" i="1"/>
  <c r="B549" i="1"/>
  <c r="Y548" i="1"/>
  <c r="X548" i="1"/>
  <c r="X552" i="1" s="1"/>
  <c r="W548" i="1"/>
  <c r="V548" i="1"/>
  <c r="V552" i="1" s="1"/>
  <c r="U548" i="1"/>
  <c r="U552" i="1" s="1"/>
  <c r="T548" i="1"/>
  <c r="S548" i="1"/>
  <c r="R548" i="1"/>
  <c r="R552" i="1" s="1"/>
  <c r="Q548" i="1"/>
  <c r="Q552" i="1" s="1"/>
  <c r="P548" i="1"/>
  <c r="O548" i="1"/>
  <c r="O552" i="1" s="1"/>
  <c r="N548" i="1"/>
  <c r="N552" i="1" s="1"/>
  <c r="M548" i="1"/>
  <c r="L548" i="1"/>
  <c r="L552" i="1" s="1"/>
  <c r="K548" i="1"/>
  <c r="J548" i="1"/>
  <c r="J552" i="1" s="1"/>
  <c r="I548" i="1"/>
  <c r="I552" i="1" s="1"/>
  <c r="H548" i="1"/>
  <c r="G548" i="1"/>
  <c r="F548" i="1"/>
  <c r="F552" i="1" s="1"/>
  <c r="F554" i="1" s="1"/>
  <c r="E548" i="1"/>
  <c r="E552" i="1" s="1"/>
  <c r="D548" i="1"/>
  <c r="C548" i="1"/>
  <c r="C552" i="1" s="1"/>
  <c r="B548" i="1"/>
  <c r="B552" i="1" s="1"/>
  <c r="Y543" i="1"/>
  <c r="X543" i="1"/>
  <c r="W543" i="1"/>
  <c r="V543" i="1"/>
  <c r="V544" i="1" s="1"/>
  <c r="U543" i="1"/>
  <c r="T543" i="1"/>
  <c r="S543" i="1"/>
  <c r="S544" i="1" s="1"/>
  <c r="R543" i="1"/>
  <c r="Q543" i="1"/>
  <c r="P543" i="1"/>
  <c r="P544" i="1" s="1"/>
  <c r="O543" i="1"/>
  <c r="N543" i="1"/>
  <c r="M543" i="1"/>
  <c r="L543" i="1"/>
  <c r="K543" i="1"/>
  <c r="J543" i="1"/>
  <c r="J544" i="1" s="1"/>
  <c r="I543" i="1"/>
  <c r="H543" i="1"/>
  <c r="G543" i="1"/>
  <c r="G544" i="1" s="1"/>
  <c r="F543" i="1"/>
  <c r="E543" i="1"/>
  <c r="D543" i="1"/>
  <c r="D544" i="1" s="1"/>
  <c r="C543" i="1"/>
  <c r="B543" i="1"/>
  <c r="Y542" i="1"/>
  <c r="Y544" i="1" s="1"/>
  <c r="V542" i="1"/>
  <c r="S542" i="1"/>
  <c r="M542" i="1"/>
  <c r="M544" i="1" s="1"/>
  <c r="J542" i="1"/>
  <c r="G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Z539" i="1" s="1"/>
  <c r="M539" i="1"/>
  <c r="L539" i="1"/>
  <c r="K539" i="1"/>
  <c r="J539" i="1"/>
  <c r="I539" i="1"/>
  <c r="H539" i="1"/>
  <c r="G539" i="1"/>
  <c r="F539" i="1"/>
  <c r="E539" i="1"/>
  <c r="D539" i="1"/>
  <c r="C539" i="1"/>
  <c r="B539" i="1"/>
  <c r="B542" i="1" s="1"/>
  <c r="B544" i="1" s="1"/>
  <c r="Y538" i="1"/>
  <c r="X538" i="1"/>
  <c r="X542" i="1" s="1"/>
  <c r="W538" i="1"/>
  <c r="W542" i="1" s="1"/>
  <c r="V538" i="1"/>
  <c r="U538" i="1"/>
  <c r="U542" i="1" s="1"/>
  <c r="T538" i="1"/>
  <c r="T542" i="1" s="1"/>
  <c r="T544" i="1" s="1"/>
  <c r="S538" i="1"/>
  <c r="R538" i="1"/>
  <c r="R542" i="1" s="1"/>
  <c r="R544" i="1" s="1"/>
  <c r="Q538" i="1"/>
  <c r="Q542" i="1" s="1"/>
  <c r="Q544" i="1" s="1"/>
  <c r="P538" i="1"/>
  <c r="P542" i="1" s="1"/>
  <c r="O538" i="1"/>
  <c r="O542" i="1" s="1"/>
  <c r="N538" i="1"/>
  <c r="M538" i="1"/>
  <c r="Z538" i="1" s="1"/>
  <c r="L538" i="1"/>
  <c r="L542" i="1" s="1"/>
  <c r="K538" i="1"/>
  <c r="K542" i="1" s="1"/>
  <c r="J538" i="1"/>
  <c r="I538" i="1"/>
  <c r="I542" i="1" s="1"/>
  <c r="H538" i="1"/>
  <c r="H542" i="1" s="1"/>
  <c r="H544" i="1" s="1"/>
  <c r="G538" i="1"/>
  <c r="F538" i="1"/>
  <c r="F542" i="1" s="1"/>
  <c r="F544" i="1" s="1"/>
  <c r="E538" i="1"/>
  <c r="E542" i="1" s="1"/>
  <c r="E544" i="1" s="1"/>
  <c r="D538" i="1"/>
  <c r="D542" i="1" s="1"/>
  <c r="C538" i="1"/>
  <c r="C542" i="1" s="1"/>
  <c r="B538" i="1"/>
  <c r="Y533" i="1"/>
  <c r="X533" i="1"/>
  <c r="W533" i="1"/>
  <c r="V533" i="1"/>
  <c r="U533" i="1"/>
  <c r="T533" i="1"/>
  <c r="S533" i="1"/>
  <c r="R533" i="1"/>
  <c r="Q533" i="1"/>
  <c r="P533" i="1"/>
  <c r="P534" i="1" s="1"/>
  <c r="O533" i="1"/>
  <c r="O534" i="1" s="1"/>
  <c r="N533" i="1"/>
  <c r="M533" i="1"/>
  <c r="L533" i="1"/>
  <c r="K533" i="1"/>
  <c r="J533" i="1"/>
  <c r="I533" i="1"/>
  <c r="H533" i="1"/>
  <c r="G533" i="1"/>
  <c r="F533" i="1"/>
  <c r="E533" i="1"/>
  <c r="D533" i="1"/>
  <c r="D534" i="1" s="1"/>
  <c r="C533" i="1"/>
  <c r="C534" i="1" s="1"/>
  <c r="B533" i="1"/>
  <c r="Y532" i="1"/>
  <c r="S532" i="1"/>
  <c r="S534" i="1" s="1"/>
  <c r="P532" i="1"/>
  <c r="M532" i="1"/>
  <c r="G532" i="1"/>
  <c r="G534" i="1" s="1"/>
  <c r="D532" i="1"/>
  <c r="Y531" i="1"/>
  <c r="X531" i="1"/>
  <c r="W531" i="1"/>
  <c r="V531" i="1"/>
  <c r="U531" i="1"/>
  <c r="T531" i="1"/>
  <c r="S531" i="1"/>
  <c r="R531" i="1"/>
  <c r="R491" i="1" s="1"/>
  <c r="R471" i="1" s="1"/>
  <c r="R461" i="1" s="1"/>
  <c r="Q531" i="1"/>
  <c r="P531" i="1"/>
  <c r="O531" i="1"/>
  <c r="N531" i="1"/>
  <c r="M531" i="1"/>
  <c r="L531" i="1"/>
  <c r="K531" i="1"/>
  <c r="J531" i="1"/>
  <c r="I531" i="1"/>
  <c r="H531" i="1"/>
  <c r="G531" i="1"/>
  <c r="F531" i="1"/>
  <c r="F491" i="1" s="1"/>
  <c r="F471" i="1" s="1"/>
  <c r="F461" i="1" s="1"/>
  <c r="E531" i="1"/>
  <c r="D531" i="1"/>
  <c r="C531" i="1"/>
  <c r="B531" i="1"/>
  <c r="AA530" i="1"/>
  <c r="Z530" i="1"/>
  <c r="Y529" i="1"/>
  <c r="X529" i="1"/>
  <c r="W529" i="1"/>
  <c r="W489" i="1" s="1"/>
  <c r="W469" i="1" s="1"/>
  <c r="W459" i="1" s="1"/>
  <c r="V529" i="1"/>
  <c r="U529" i="1"/>
  <c r="T529" i="1"/>
  <c r="T532" i="1" s="1"/>
  <c r="T534" i="1" s="1"/>
  <c r="S529" i="1"/>
  <c r="R529" i="1"/>
  <c r="Q529" i="1"/>
  <c r="P529" i="1"/>
  <c r="O529" i="1"/>
  <c r="N529" i="1"/>
  <c r="M529" i="1"/>
  <c r="L529" i="1"/>
  <c r="K529" i="1"/>
  <c r="K489" i="1" s="1"/>
  <c r="K469" i="1" s="1"/>
  <c r="K459" i="1" s="1"/>
  <c r="J529" i="1"/>
  <c r="I529" i="1"/>
  <c r="H529" i="1"/>
  <c r="H532" i="1" s="1"/>
  <c r="H534" i="1" s="1"/>
  <c r="G529" i="1"/>
  <c r="F529" i="1"/>
  <c r="E529" i="1"/>
  <c r="D529" i="1"/>
  <c r="C529" i="1"/>
  <c r="B529" i="1"/>
  <c r="Y528" i="1"/>
  <c r="X528" i="1"/>
  <c r="X532" i="1" s="1"/>
  <c r="X534" i="1" s="1"/>
  <c r="W528" i="1"/>
  <c r="V528" i="1"/>
  <c r="V532" i="1" s="1"/>
  <c r="U528" i="1"/>
  <c r="U532" i="1" s="1"/>
  <c r="T528" i="1"/>
  <c r="S528" i="1"/>
  <c r="R528" i="1"/>
  <c r="Q528" i="1"/>
  <c r="Q532" i="1" s="1"/>
  <c r="P528" i="1"/>
  <c r="O528" i="1"/>
  <c r="O532" i="1" s="1"/>
  <c r="N528" i="1"/>
  <c r="M528" i="1"/>
  <c r="L528" i="1"/>
  <c r="L532" i="1" s="1"/>
  <c r="L534" i="1" s="1"/>
  <c r="K528" i="1"/>
  <c r="J528" i="1"/>
  <c r="J532" i="1" s="1"/>
  <c r="I528" i="1"/>
  <c r="I532" i="1" s="1"/>
  <c r="H528" i="1"/>
  <c r="G528" i="1"/>
  <c r="F528" i="1"/>
  <c r="E528" i="1"/>
  <c r="E532" i="1" s="1"/>
  <c r="D528" i="1"/>
  <c r="C528" i="1"/>
  <c r="C532" i="1" s="1"/>
  <c r="B528" i="1"/>
  <c r="E524" i="1"/>
  <c r="Y523" i="1"/>
  <c r="X523" i="1"/>
  <c r="W523" i="1"/>
  <c r="V523" i="1"/>
  <c r="V493" i="1" s="1"/>
  <c r="U523" i="1"/>
  <c r="T523" i="1"/>
  <c r="S523" i="1"/>
  <c r="R523" i="1"/>
  <c r="Q523" i="1"/>
  <c r="P523" i="1"/>
  <c r="P524" i="1" s="1"/>
  <c r="O523" i="1"/>
  <c r="O524" i="1" s="1"/>
  <c r="N523" i="1"/>
  <c r="Z523" i="1" s="1"/>
  <c r="M523" i="1"/>
  <c r="L523" i="1"/>
  <c r="K523" i="1"/>
  <c r="J523" i="1"/>
  <c r="J493" i="1" s="1"/>
  <c r="I523" i="1"/>
  <c r="H523" i="1"/>
  <c r="G523" i="1"/>
  <c r="F523" i="1"/>
  <c r="E523" i="1"/>
  <c r="D523" i="1"/>
  <c r="D524" i="1" s="1"/>
  <c r="C523" i="1"/>
  <c r="C524" i="1" s="1"/>
  <c r="B523" i="1"/>
  <c r="Y522" i="1"/>
  <c r="Y524" i="1" s="1"/>
  <c r="V522" i="1"/>
  <c r="S522" i="1"/>
  <c r="M522" i="1"/>
  <c r="M524" i="1" s="1"/>
  <c r="J522" i="1"/>
  <c r="G522" i="1"/>
  <c r="Y521" i="1"/>
  <c r="X521" i="1"/>
  <c r="W521" i="1"/>
  <c r="V521" i="1"/>
  <c r="U521" i="1"/>
  <c r="U491" i="1" s="1"/>
  <c r="U471" i="1" s="1"/>
  <c r="U461" i="1" s="1"/>
  <c r="T521" i="1"/>
  <c r="S521" i="1"/>
  <c r="R521" i="1"/>
  <c r="Q521" i="1"/>
  <c r="P521" i="1"/>
  <c r="O521" i="1"/>
  <c r="O491" i="1" s="1"/>
  <c r="O471" i="1" s="1"/>
  <c r="N521" i="1"/>
  <c r="Z521" i="1" s="1"/>
  <c r="AA521" i="1" s="1"/>
  <c r="M521" i="1"/>
  <c r="L521" i="1"/>
  <c r="K521" i="1"/>
  <c r="J521" i="1"/>
  <c r="I521" i="1"/>
  <c r="I491" i="1" s="1"/>
  <c r="I471" i="1" s="1"/>
  <c r="I461" i="1" s="1"/>
  <c r="H521" i="1"/>
  <c r="G521" i="1"/>
  <c r="F521" i="1"/>
  <c r="E521" i="1"/>
  <c r="D521" i="1"/>
  <c r="C521" i="1"/>
  <c r="C491" i="1" s="1"/>
  <c r="C471" i="1" s="1"/>
  <c r="B521" i="1"/>
  <c r="Z520" i="1"/>
  <c r="AA520" i="1" s="1"/>
  <c r="Y519" i="1"/>
  <c r="X519" i="1"/>
  <c r="W519" i="1"/>
  <c r="V519" i="1"/>
  <c r="U519" i="1"/>
  <c r="T519" i="1"/>
  <c r="T489" i="1" s="1"/>
  <c r="S519" i="1"/>
  <c r="R519" i="1"/>
  <c r="Q519" i="1"/>
  <c r="Q489" i="1" s="1"/>
  <c r="Q469" i="1" s="1"/>
  <c r="Q459" i="1" s="1"/>
  <c r="P519" i="1"/>
  <c r="O519" i="1"/>
  <c r="N519" i="1"/>
  <c r="M519" i="1"/>
  <c r="L519" i="1"/>
  <c r="K519" i="1"/>
  <c r="J519" i="1"/>
  <c r="I519" i="1"/>
  <c r="H519" i="1"/>
  <c r="H489" i="1" s="1"/>
  <c r="G519" i="1"/>
  <c r="F519" i="1"/>
  <c r="E519" i="1"/>
  <c r="E489" i="1" s="1"/>
  <c r="E469" i="1" s="1"/>
  <c r="E459" i="1" s="1"/>
  <c r="D519" i="1"/>
  <c r="C519" i="1"/>
  <c r="B519" i="1"/>
  <c r="B522" i="1" s="1"/>
  <c r="B524" i="1" s="1"/>
  <c r="Y518" i="1"/>
  <c r="X518" i="1"/>
  <c r="X522" i="1" s="1"/>
  <c r="X524" i="1" s="1"/>
  <c r="W518" i="1"/>
  <c r="W488" i="1" s="1"/>
  <c r="V518" i="1"/>
  <c r="U518" i="1"/>
  <c r="U522" i="1" s="1"/>
  <c r="T518" i="1"/>
  <c r="S518" i="1"/>
  <c r="R518" i="1"/>
  <c r="R522" i="1" s="1"/>
  <c r="R524" i="1" s="1"/>
  <c r="Q518" i="1"/>
  <c r="Q522" i="1" s="1"/>
  <c r="Q524" i="1" s="1"/>
  <c r="P518" i="1"/>
  <c r="P522" i="1" s="1"/>
  <c r="O518" i="1"/>
  <c r="O522" i="1" s="1"/>
  <c r="N518" i="1"/>
  <c r="M518" i="1"/>
  <c r="L518" i="1"/>
  <c r="L522" i="1" s="1"/>
  <c r="L524" i="1" s="1"/>
  <c r="K518" i="1"/>
  <c r="K488" i="1" s="1"/>
  <c r="J518" i="1"/>
  <c r="I518" i="1"/>
  <c r="I522" i="1" s="1"/>
  <c r="H518" i="1"/>
  <c r="G518" i="1"/>
  <c r="F518" i="1"/>
  <c r="F522" i="1" s="1"/>
  <c r="F524" i="1" s="1"/>
  <c r="E518" i="1"/>
  <c r="E522" i="1" s="1"/>
  <c r="D518" i="1"/>
  <c r="D522" i="1" s="1"/>
  <c r="C518" i="1"/>
  <c r="C522" i="1" s="1"/>
  <c r="B518" i="1"/>
  <c r="Z516" i="1"/>
  <c r="L514" i="1"/>
  <c r="Y513" i="1"/>
  <c r="X513" i="1"/>
  <c r="W513" i="1"/>
  <c r="V513" i="1"/>
  <c r="U513" i="1"/>
  <c r="T513" i="1"/>
  <c r="T514" i="1" s="1"/>
  <c r="S513" i="1"/>
  <c r="R513" i="1"/>
  <c r="Q513" i="1"/>
  <c r="P513" i="1"/>
  <c r="P514" i="1" s="1"/>
  <c r="O513" i="1"/>
  <c r="N513" i="1"/>
  <c r="N514" i="1" s="1"/>
  <c r="M513" i="1"/>
  <c r="L513" i="1"/>
  <c r="K513" i="1"/>
  <c r="J513" i="1"/>
  <c r="I513" i="1"/>
  <c r="H513" i="1"/>
  <c r="H514" i="1" s="1"/>
  <c r="G513" i="1"/>
  <c r="F513" i="1"/>
  <c r="E513" i="1"/>
  <c r="D513" i="1"/>
  <c r="D514" i="1" s="1"/>
  <c r="C513" i="1"/>
  <c r="B513" i="1"/>
  <c r="B514" i="1" s="1"/>
  <c r="T512" i="1"/>
  <c r="Q512" i="1"/>
  <c r="N512" i="1"/>
  <c r="H512" i="1"/>
  <c r="E512" i="1"/>
  <c r="B512" i="1"/>
  <c r="Y511" i="1"/>
  <c r="X511" i="1"/>
  <c r="W511" i="1"/>
  <c r="V511" i="1"/>
  <c r="U511" i="1"/>
  <c r="T511" i="1"/>
  <c r="S511" i="1"/>
  <c r="S491" i="1" s="1"/>
  <c r="S471" i="1" s="1"/>
  <c r="S461" i="1" s="1"/>
  <c r="R511" i="1"/>
  <c r="Q511" i="1"/>
  <c r="P511" i="1"/>
  <c r="O511" i="1"/>
  <c r="N511" i="1"/>
  <c r="M511" i="1"/>
  <c r="L511" i="1"/>
  <c r="K511" i="1"/>
  <c r="J511" i="1"/>
  <c r="I511" i="1"/>
  <c r="H511" i="1"/>
  <c r="G511" i="1"/>
  <c r="G491" i="1" s="1"/>
  <c r="G471" i="1" s="1"/>
  <c r="G461" i="1" s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U512" i="1" s="1"/>
  <c r="U514" i="1" s="1"/>
  <c r="T509" i="1"/>
  <c r="S509" i="1"/>
  <c r="R509" i="1"/>
  <c r="Q509" i="1"/>
  <c r="P509" i="1"/>
  <c r="O509" i="1"/>
  <c r="N509" i="1"/>
  <c r="Z509" i="1" s="1"/>
  <c r="M509" i="1"/>
  <c r="L509" i="1"/>
  <c r="K509" i="1"/>
  <c r="J509" i="1"/>
  <c r="I509" i="1"/>
  <c r="I512" i="1" s="1"/>
  <c r="I514" i="1" s="1"/>
  <c r="H509" i="1"/>
  <c r="G509" i="1"/>
  <c r="F509" i="1"/>
  <c r="E509" i="1"/>
  <c r="D509" i="1"/>
  <c r="C509" i="1"/>
  <c r="B509" i="1"/>
  <c r="Y508" i="1"/>
  <c r="Y512" i="1" s="1"/>
  <c r="Y514" i="1" s="1"/>
  <c r="X508" i="1"/>
  <c r="X512" i="1" s="1"/>
  <c r="X514" i="1" s="1"/>
  <c r="W508" i="1"/>
  <c r="W512" i="1" s="1"/>
  <c r="V508" i="1"/>
  <c r="V512" i="1" s="1"/>
  <c r="U508" i="1"/>
  <c r="T508" i="1"/>
  <c r="S508" i="1"/>
  <c r="R508" i="1"/>
  <c r="R512" i="1" s="1"/>
  <c r="Q508" i="1"/>
  <c r="P508" i="1"/>
  <c r="P512" i="1" s="1"/>
  <c r="O508" i="1"/>
  <c r="O512" i="1" s="1"/>
  <c r="O514" i="1" s="1"/>
  <c r="N508" i="1"/>
  <c r="M508" i="1"/>
  <c r="L508" i="1"/>
  <c r="L512" i="1" s="1"/>
  <c r="K508" i="1"/>
  <c r="K512" i="1" s="1"/>
  <c r="J508" i="1"/>
  <c r="J512" i="1" s="1"/>
  <c r="I508" i="1"/>
  <c r="H508" i="1"/>
  <c r="G508" i="1"/>
  <c r="F508" i="1"/>
  <c r="F512" i="1" s="1"/>
  <c r="E508" i="1"/>
  <c r="D508" i="1"/>
  <c r="D512" i="1" s="1"/>
  <c r="C508" i="1"/>
  <c r="C512" i="1" s="1"/>
  <c r="C514" i="1" s="1"/>
  <c r="B508" i="1"/>
  <c r="O504" i="1"/>
  <c r="C504" i="1"/>
  <c r="Y503" i="1"/>
  <c r="X503" i="1"/>
  <c r="W503" i="1"/>
  <c r="W504" i="1" s="1"/>
  <c r="V503" i="1"/>
  <c r="U503" i="1"/>
  <c r="T503" i="1"/>
  <c r="S503" i="1"/>
  <c r="R503" i="1"/>
  <c r="Q503" i="1"/>
  <c r="P503" i="1"/>
  <c r="P504" i="1" s="1"/>
  <c r="O503" i="1"/>
  <c r="N503" i="1"/>
  <c r="N504" i="1" s="1"/>
  <c r="M503" i="1"/>
  <c r="L503" i="1"/>
  <c r="K503" i="1"/>
  <c r="J503" i="1"/>
  <c r="I503" i="1"/>
  <c r="H503" i="1"/>
  <c r="G503" i="1"/>
  <c r="F503" i="1"/>
  <c r="E503" i="1"/>
  <c r="D503" i="1"/>
  <c r="C503" i="1"/>
  <c r="B503" i="1"/>
  <c r="B504" i="1" s="1"/>
  <c r="W502" i="1"/>
  <c r="T502" i="1"/>
  <c r="N502" i="1"/>
  <c r="K502" i="1"/>
  <c r="H502" i="1"/>
  <c r="B502" i="1"/>
  <c r="Y501" i="1"/>
  <c r="Y491" i="1" s="1"/>
  <c r="X501" i="1"/>
  <c r="W501" i="1"/>
  <c r="V501" i="1"/>
  <c r="V491" i="1" s="1"/>
  <c r="U501" i="1"/>
  <c r="T501" i="1"/>
  <c r="S501" i="1"/>
  <c r="R501" i="1"/>
  <c r="Q501" i="1"/>
  <c r="P501" i="1"/>
  <c r="O501" i="1"/>
  <c r="N501" i="1"/>
  <c r="M501" i="1"/>
  <c r="L501" i="1"/>
  <c r="K501" i="1"/>
  <c r="J501" i="1"/>
  <c r="J491" i="1" s="1"/>
  <c r="I501" i="1"/>
  <c r="H501" i="1"/>
  <c r="G501" i="1"/>
  <c r="F501" i="1"/>
  <c r="E501" i="1"/>
  <c r="D501" i="1"/>
  <c r="C501" i="1"/>
  <c r="B501" i="1"/>
  <c r="AA500" i="1"/>
  <c r="Z500" i="1"/>
  <c r="Y499" i="1"/>
  <c r="X499" i="1"/>
  <c r="W499" i="1"/>
  <c r="V499" i="1"/>
  <c r="U499" i="1"/>
  <c r="T499" i="1"/>
  <c r="S499" i="1"/>
  <c r="R499" i="1"/>
  <c r="R489" i="1" s="1"/>
  <c r="R469" i="1" s="1"/>
  <c r="Q499" i="1"/>
  <c r="P499" i="1"/>
  <c r="O499" i="1"/>
  <c r="O489" i="1" s="1"/>
  <c r="O469" i="1" s="1"/>
  <c r="O459" i="1" s="1"/>
  <c r="N499" i="1"/>
  <c r="M499" i="1"/>
  <c r="Z499" i="1" s="1"/>
  <c r="AB499" i="1" s="1"/>
  <c r="L499" i="1"/>
  <c r="K499" i="1"/>
  <c r="J499" i="1"/>
  <c r="I499" i="1"/>
  <c r="H499" i="1"/>
  <c r="G499" i="1"/>
  <c r="F499" i="1"/>
  <c r="F489" i="1" s="1"/>
  <c r="F469" i="1" s="1"/>
  <c r="E499" i="1"/>
  <c r="D499" i="1"/>
  <c r="C499" i="1"/>
  <c r="C489" i="1" s="1"/>
  <c r="C469" i="1" s="1"/>
  <c r="C459" i="1" s="1"/>
  <c r="B499" i="1"/>
  <c r="Y498" i="1"/>
  <c r="Y502" i="1" s="1"/>
  <c r="X498" i="1"/>
  <c r="X502" i="1" s="1"/>
  <c r="W498" i="1"/>
  <c r="V498" i="1"/>
  <c r="U498" i="1"/>
  <c r="T498" i="1"/>
  <c r="S498" i="1"/>
  <c r="S502" i="1" s="1"/>
  <c r="R498" i="1"/>
  <c r="Q498" i="1"/>
  <c r="Q502" i="1" s="1"/>
  <c r="P498" i="1"/>
  <c r="P502" i="1" s="1"/>
  <c r="O498" i="1"/>
  <c r="O502" i="1" s="1"/>
  <c r="N498" i="1"/>
  <c r="M498" i="1"/>
  <c r="Z498" i="1" s="1"/>
  <c r="L498" i="1"/>
  <c r="L502" i="1" s="1"/>
  <c r="K498" i="1"/>
  <c r="J498" i="1"/>
  <c r="I498" i="1"/>
  <c r="H498" i="1"/>
  <c r="G498" i="1"/>
  <c r="G502" i="1" s="1"/>
  <c r="F498" i="1"/>
  <c r="E498" i="1"/>
  <c r="E502" i="1" s="1"/>
  <c r="D498" i="1"/>
  <c r="C498" i="1"/>
  <c r="C502" i="1" s="1"/>
  <c r="B498" i="1"/>
  <c r="W493" i="1"/>
  <c r="U493" i="1"/>
  <c r="R493" i="1"/>
  <c r="O493" i="1"/>
  <c r="K493" i="1"/>
  <c r="I493" i="1"/>
  <c r="F493" i="1"/>
  <c r="C493" i="1"/>
  <c r="B493" i="1"/>
  <c r="W491" i="1"/>
  <c r="T491" i="1"/>
  <c r="P491" i="1"/>
  <c r="N491" i="1"/>
  <c r="K491" i="1"/>
  <c r="H491" i="1"/>
  <c r="D491" i="1"/>
  <c r="B491" i="1"/>
  <c r="Y490" i="1"/>
  <c r="X490" i="1"/>
  <c r="V490" i="1"/>
  <c r="U490" i="1"/>
  <c r="U470" i="1" s="1"/>
  <c r="U460" i="1" s="1"/>
  <c r="R490" i="1"/>
  <c r="R470" i="1" s="1"/>
  <c r="P490" i="1"/>
  <c r="O490" i="1"/>
  <c r="N490" i="1"/>
  <c r="M490" i="1"/>
  <c r="Z490" i="1" s="1"/>
  <c r="L490" i="1"/>
  <c r="J490" i="1"/>
  <c r="I490" i="1"/>
  <c r="I470" i="1" s="1"/>
  <c r="I460" i="1" s="1"/>
  <c r="F490" i="1"/>
  <c r="F470" i="1" s="1"/>
  <c r="F460" i="1" s="1"/>
  <c r="D490" i="1"/>
  <c r="C490" i="1"/>
  <c r="B490" i="1"/>
  <c r="Y489" i="1"/>
  <c r="X489" i="1"/>
  <c r="X469" i="1" s="1"/>
  <c r="X459" i="1" s="1"/>
  <c r="U489" i="1"/>
  <c r="U469" i="1" s="1"/>
  <c r="U459" i="1" s="1"/>
  <c r="S489" i="1"/>
  <c r="P489" i="1"/>
  <c r="M489" i="1"/>
  <c r="L489" i="1"/>
  <c r="L469" i="1" s="1"/>
  <c r="L459" i="1" s="1"/>
  <c r="I489" i="1"/>
  <c r="I469" i="1" s="1"/>
  <c r="I459" i="1" s="1"/>
  <c r="G489" i="1"/>
  <c r="D489" i="1"/>
  <c r="Y488" i="1"/>
  <c r="Y492" i="1" s="1"/>
  <c r="X488" i="1"/>
  <c r="V488" i="1"/>
  <c r="P488" i="1"/>
  <c r="P492" i="1" s="1"/>
  <c r="O488" i="1"/>
  <c r="M488" i="1"/>
  <c r="L488" i="1"/>
  <c r="J488" i="1"/>
  <c r="D488" i="1"/>
  <c r="D492" i="1" s="1"/>
  <c r="C488" i="1"/>
  <c r="R484" i="1"/>
  <c r="O484" i="1"/>
  <c r="F484" i="1"/>
  <c r="C484" i="1"/>
  <c r="Y483" i="1"/>
  <c r="X483" i="1"/>
  <c r="X484" i="1" s="1"/>
  <c r="W483" i="1"/>
  <c r="W473" i="1" s="1"/>
  <c r="V483" i="1"/>
  <c r="U483" i="1"/>
  <c r="U473" i="1" s="1"/>
  <c r="T483" i="1"/>
  <c r="S483" i="1"/>
  <c r="R483" i="1"/>
  <c r="Q483" i="1"/>
  <c r="P483" i="1"/>
  <c r="O483" i="1"/>
  <c r="N483" i="1"/>
  <c r="M483" i="1"/>
  <c r="Z483" i="1" s="1"/>
  <c r="L483" i="1"/>
  <c r="L484" i="1" s="1"/>
  <c r="K483" i="1"/>
  <c r="K473" i="1" s="1"/>
  <c r="J483" i="1"/>
  <c r="I483" i="1"/>
  <c r="I473" i="1" s="1"/>
  <c r="H483" i="1"/>
  <c r="G483" i="1"/>
  <c r="F483" i="1"/>
  <c r="E483" i="1"/>
  <c r="D483" i="1"/>
  <c r="C483" i="1"/>
  <c r="B483" i="1"/>
  <c r="X482" i="1"/>
  <c r="W482" i="1"/>
  <c r="T482" i="1"/>
  <c r="R482" i="1"/>
  <c r="O482" i="1"/>
  <c r="L482" i="1"/>
  <c r="K482" i="1"/>
  <c r="H482" i="1"/>
  <c r="F482" i="1"/>
  <c r="C482" i="1"/>
  <c r="Y481" i="1"/>
  <c r="Y471" i="1" s="1"/>
  <c r="Y461" i="1" s="1"/>
  <c r="X481" i="1"/>
  <c r="W481" i="1"/>
  <c r="V481" i="1"/>
  <c r="U481" i="1"/>
  <c r="T481" i="1"/>
  <c r="S481" i="1"/>
  <c r="R481" i="1"/>
  <c r="Q481" i="1"/>
  <c r="P481" i="1"/>
  <c r="P471" i="1" s="1"/>
  <c r="P461" i="1" s="1"/>
  <c r="O481" i="1"/>
  <c r="N481" i="1"/>
  <c r="N471" i="1" s="1"/>
  <c r="N461" i="1" s="1"/>
  <c r="M481" i="1"/>
  <c r="L481" i="1"/>
  <c r="K481" i="1"/>
  <c r="J481" i="1"/>
  <c r="I481" i="1"/>
  <c r="H481" i="1"/>
  <c r="G481" i="1"/>
  <c r="F481" i="1"/>
  <c r="E481" i="1"/>
  <c r="D481" i="1"/>
  <c r="D471" i="1" s="1"/>
  <c r="C481" i="1"/>
  <c r="B481" i="1"/>
  <c r="B471" i="1" s="1"/>
  <c r="B461" i="1" s="1"/>
  <c r="Y480" i="1"/>
  <c r="Y470" i="1" s="1"/>
  <c r="Y460" i="1" s="1"/>
  <c r="X480" i="1"/>
  <c r="W480" i="1"/>
  <c r="V480" i="1"/>
  <c r="U480" i="1"/>
  <c r="T480" i="1"/>
  <c r="S480" i="1"/>
  <c r="S470" i="1" s="1"/>
  <c r="S460" i="1" s="1"/>
  <c r="R480" i="1"/>
  <c r="Q480" i="1"/>
  <c r="Q470" i="1" s="1"/>
  <c r="Q460" i="1" s="1"/>
  <c r="P480" i="1"/>
  <c r="P470" i="1" s="1"/>
  <c r="P460" i="1" s="1"/>
  <c r="O480" i="1"/>
  <c r="N480" i="1"/>
  <c r="M480" i="1"/>
  <c r="L480" i="1"/>
  <c r="K480" i="1"/>
  <c r="J480" i="1"/>
  <c r="I480" i="1"/>
  <c r="H480" i="1"/>
  <c r="G480" i="1"/>
  <c r="G470" i="1" s="1"/>
  <c r="G460" i="1" s="1"/>
  <c r="F480" i="1"/>
  <c r="E480" i="1"/>
  <c r="E470" i="1" s="1"/>
  <c r="E460" i="1" s="1"/>
  <c r="D480" i="1"/>
  <c r="C480" i="1"/>
  <c r="B480" i="1"/>
  <c r="Y479" i="1"/>
  <c r="X479" i="1"/>
  <c r="W479" i="1"/>
  <c r="V479" i="1"/>
  <c r="V469" i="1" s="1"/>
  <c r="V459" i="1" s="1"/>
  <c r="U479" i="1"/>
  <c r="T479" i="1"/>
  <c r="T469" i="1" s="1"/>
  <c r="T459" i="1" s="1"/>
  <c r="S479" i="1"/>
  <c r="S469" i="1" s="1"/>
  <c r="S459" i="1" s="1"/>
  <c r="R479" i="1"/>
  <c r="Q479" i="1"/>
  <c r="P479" i="1"/>
  <c r="P469" i="1" s="1"/>
  <c r="P459" i="1" s="1"/>
  <c r="P462" i="1" s="1"/>
  <c r="O479" i="1"/>
  <c r="N479" i="1"/>
  <c r="M479" i="1"/>
  <c r="L479" i="1"/>
  <c r="K479" i="1"/>
  <c r="J479" i="1"/>
  <c r="J469" i="1" s="1"/>
  <c r="J459" i="1" s="1"/>
  <c r="I479" i="1"/>
  <c r="H479" i="1"/>
  <c r="H469" i="1" s="1"/>
  <c r="H459" i="1" s="1"/>
  <c r="G479" i="1"/>
  <c r="G469" i="1" s="1"/>
  <c r="G459" i="1" s="1"/>
  <c r="F479" i="1"/>
  <c r="E479" i="1"/>
  <c r="D479" i="1"/>
  <c r="C479" i="1"/>
  <c r="B479" i="1"/>
  <c r="B482" i="1" s="1"/>
  <c r="Y478" i="1"/>
  <c r="Y468" i="1" s="1"/>
  <c r="X478" i="1"/>
  <c r="W478" i="1"/>
  <c r="W468" i="1" s="1"/>
  <c r="V478" i="1"/>
  <c r="U478" i="1"/>
  <c r="U482" i="1" s="1"/>
  <c r="U484" i="1" s="1"/>
  <c r="T478" i="1"/>
  <c r="S478" i="1"/>
  <c r="R478" i="1"/>
  <c r="Q478" i="1"/>
  <c r="Q482" i="1" s="1"/>
  <c r="P478" i="1"/>
  <c r="P482" i="1" s="1"/>
  <c r="P484" i="1" s="1"/>
  <c r="O478" i="1"/>
  <c r="N478" i="1"/>
  <c r="M478" i="1"/>
  <c r="M468" i="1" s="1"/>
  <c r="L478" i="1"/>
  <c r="K478" i="1"/>
  <c r="K468" i="1" s="1"/>
  <c r="J478" i="1"/>
  <c r="I478" i="1"/>
  <c r="I482" i="1" s="1"/>
  <c r="I484" i="1" s="1"/>
  <c r="H478" i="1"/>
  <c r="G478" i="1"/>
  <c r="F478" i="1"/>
  <c r="E478" i="1"/>
  <c r="E482" i="1" s="1"/>
  <c r="D478" i="1"/>
  <c r="D482" i="1" s="1"/>
  <c r="D484" i="1" s="1"/>
  <c r="C478" i="1"/>
  <c r="B478" i="1"/>
  <c r="R473" i="1"/>
  <c r="R463" i="1" s="1"/>
  <c r="O473" i="1"/>
  <c r="F473" i="1"/>
  <c r="F463" i="1" s="1"/>
  <c r="C473" i="1"/>
  <c r="W471" i="1"/>
  <c r="W461" i="1" s="1"/>
  <c r="T471" i="1"/>
  <c r="T461" i="1" s="1"/>
  <c r="K471" i="1"/>
  <c r="K461" i="1" s="1"/>
  <c r="H471" i="1"/>
  <c r="H461" i="1" s="1"/>
  <c r="X470" i="1"/>
  <c r="X460" i="1" s="1"/>
  <c r="W470" i="1"/>
  <c r="W460" i="1" s="1"/>
  <c r="V470" i="1"/>
  <c r="T470" i="1"/>
  <c r="T460" i="1" s="1"/>
  <c r="O470" i="1"/>
  <c r="N470" i="1"/>
  <c r="N460" i="1" s="1"/>
  <c r="L470" i="1"/>
  <c r="L460" i="1" s="1"/>
  <c r="K470" i="1"/>
  <c r="K460" i="1" s="1"/>
  <c r="J470" i="1"/>
  <c r="H470" i="1"/>
  <c r="H460" i="1" s="1"/>
  <c r="C470" i="1"/>
  <c r="B470" i="1"/>
  <c r="B460" i="1" s="1"/>
  <c r="Y469" i="1"/>
  <c r="M469" i="1"/>
  <c r="P468" i="1"/>
  <c r="D468" i="1"/>
  <c r="O461" i="1"/>
  <c r="C461" i="1"/>
  <c r="V460" i="1"/>
  <c r="R460" i="1"/>
  <c r="O460" i="1"/>
  <c r="J460" i="1"/>
  <c r="C460" i="1"/>
  <c r="Y459" i="1"/>
  <c r="R459" i="1"/>
  <c r="M459" i="1"/>
  <c r="F459" i="1"/>
  <c r="P458" i="1"/>
  <c r="D458" i="1"/>
  <c r="Y441" i="1"/>
  <c r="Y442" i="1" s="1"/>
  <c r="X441" i="1"/>
  <c r="W441" i="1"/>
  <c r="V441" i="1"/>
  <c r="U441" i="1"/>
  <c r="T441" i="1"/>
  <c r="S441" i="1"/>
  <c r="S442" i="1" s="1"/>
  <c r="R441" i="1"/>
  <c r="Q441" i="1"/>
  <c r="P441" i="1"/>
  <c r="P442" i="1" s="1"/>
  <c r="O441" i="1"/>
  <c r="N441" i="1"/>
  <c r="M441" i="1"/>
  <c r="L441" i="1"/>
  <c r="K441" i="1"/>
  <c r="J441" i="1"/>
  <c r="I441" i="1"/>
  <c r="H441" i="1"/>
  <c r="G441" i="1"/>
  <c r="G442" i="1" s="1"/>
  <c r="F441" i="1"/>
  <c r="E441" i="1"/>
  <c r="D441" i="1"/>
  <c r="C441" i="1"/>
  <c r="B441" i="1"/>
  <c r="Y440" i="1"/>
  <c r="S440" i="1"/>
  <c r="P440" i="1"/>
  <c r="M440" i="1"/>
  <c r="G440" i="1"/>
  <c r="D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T440" i="1" s="1"/>
  <c r="T442" i="1" s="1"/>
  <c r="S437" i="1"/>
  <c r="R437" i="1"/>
  <c r="Q437" i="1"/>
  <c r="P437" i="1"/>
  <c r="O437" i="1"/>
  <c r="N437" i="1"/>
  <c r="M437" i="1"/>
  <c r="L437" i="1"/>
  <c r="K437" i="1"/>
  <c r="J437" i="1"/>
  <c r="I437" i="1"/>
  <c r="H437" i="1"/>
  <c r="H440" i="1" s="1"/>
  <c r="H442" i="1" s="1"/>
  <c r="G437" i="1"/>
  <c r="F437" i="1"/>
  <c r="E437" i="1"/>
  <c r="D437" i="1"/>
  <c r="C437" i="1"/>
  <c r="B437" i="1"/>
  <c r="Y436" i="1"/>
  <c r="X436" i="1"/>
  <c r="X440" i="1" s="1"/>
  <c r="X442" i="1" s="1"/>
  <c r="W436" i="1"/>
  <c r="W440" i="1" s="1"/>
  <c r="W442" i="1" s="1"/>
  <c r="V436" i="1"/>
  <c r="V440" i="1" s="1"/>
  <c r="U436" i="1"/>
  <c r="U440" i="1" s="1"/>
  <c r="T436" i="1"/>
  <c r="S436" i="1"/>
  <c r="R436" i="1"/>
  <c r="Q436" i="1"/>
  <c r="Q440" i="1" s="1"/>
  <c r="P436" i="1"/>
  <c r="O436" i="1"/>
  <c r="N436" i="1"/>
  <c r="N440" i="1" s="1"/>
  <c r="N442" i="1" s="1"/>
  <c r="M436" i="1"/>
  <c r="L436" i="1"/>
  <c r="L440" i="1" s="1"/>
  <c r="L442" i="1" s="1"/>
  <c r="K436" i="1"/>
  <c r="K440" i="1" s="1"/>
  <c r="K442" i="1" s="1"/>
  <c r="J436" i="1"/>
  <c r="J440" i="1" s="1"/>
  <c r="I436" i="1"/>
  <c r="I440" i="1" s="1"/>
  <c r="H436" i="1"/>
  <c r="G436" i="1"/>
  <c r="F436" i="1"/>
  <c r="E436" i="1"/>
  <c r="E440" i="1" s="1"/>
  <c r="D436" i="1"/>
  <c r="C436" i="1"/>
  <c r="B436" i="1"/>
  <c r="B440" i="1" s="1"/>
  <c r="B442" i="1" s="1"/>
  <c r="B432" i="1"/>
  <c r="Y431" i="1"/>
  <c r="X431" i="1"/>
  <c r="W431" i="1"/>
  <c r="V431" i="1"/>
  <c r="V432" i="1" s="1"/>
  <c r="U431" i="1"/>
  <c r="T431" i="1"/>
  <c r="S431" i="1"/>
  <c r="S432" i="1" s="1"/>
  <c r="R431" i="1"/>
  <c r="Q431" i="1"/>
  <c r="P431" i="1"/>
  <c r="P432" i="1" s="1"/>
  <c r="O431" i="1"/>
  <c r="O432" i="1" s="1"/>
  <c r="N431" i="1"/>
  <c r="Z431" i="1" s="1"/>
  <c r="M431" i="1"/>
  <c r="L431" i="1"/>
  <c r="K431" i="1"/>
  <c r="J431" i="1"/>
  <c r="I431" i="1"/>
  <c r="H431" i="1"/>
  <c r="G431" i="1"/>
  <c r="F431" i="1"/>
  <c r="E431" i="1"/>
  <c r="D431" i="1"/>
  <c r="C431" i="1"/>
  <c r="C432" i="1" s="1"/>
  <c r="B431" i="1"/>
  <c r="Y430" i="1"/>
  <c r="Y432" i="1" s="1"/>
  <c r="V430" i="1"/>
  <c r="S430" i="1"/>
  <c r="M430" i="1"/>
  <c r="M432" i="1" s="1"/>
  <c r="J430" i="1"/>
  <c r="G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Z428" i="1" s="1"/>
  <c r="AA428" i="1" s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N430" i="1" s="1"/>
  <c r="N432" i="1" s="1"/>
  <c r="M427" i="1"/>
  <c r="L427" i="1"/>
  <c r="K427" i="1"/>
  <c r="J427" i="1"/>
  <c r="I427" i="1"/>
  <c r="H427" i="1"/>
  <c r="G427" i="1"/>
  <c r="F427" i="1"/>
  <c r="E427" i="1"/>
  <c r="D427" i="1"/>
  <c r="C427" i="1"/>
  <c r="B427" i="1"/>
  <c r="B430" i="1" s="1"/>
  <c r="Y426" i="1"/>
  <c r="X426" i="1"/>
  <c r="X430" i="1" s="1"/>
  <c r="X432" i="1" s="1"/>
  <c r="W426" i="1"/>
  <c r="W430" i="1" s="1"/>
  <c r="V426" i="1"/>
  <c r="U426" i="1"/>
  <c r="U430" i="1" s="1"/>
  <c r="U432" i="1" s="1"/>
  <c r="T426" i="1"/>
  <c r="T430" i="1" s="1"/>
  <c r="T432" i="1" s="1"/>
  <c r="S426" i="1"/>
  <c r="R426" i="1"/>
  <c r="R430" i="1" s="1"/>
  <c r="R432" i="1" s="1"/>
  <c r="Q426" i="1"/>
  <c r="Q430" i="1" s="1"/>
  <c r="Q432" i="1" s="1"/>
  <c r="P426" i="1"/>
  <c r="P430" i="1" s="1"/>
  <c r="O426" i="1"/>
  <c r="O430" i="1" s="1"/>
  <c r="N426" i="1"/>
  <c r="M426" i="1"/>
  <c r="L426" i="1"/>
  <c r="L430" i="1" s="1"/>
  <c r="L432" i="1" s="1"/>
  <c r="K426" i="1"/>
  <c r="K430" i="1" s="1"/>
  <c r="J426" i="1"/>
  <c r="I426" i="1"/>
  <c r="I430" i="1" s="1"/>
  <c r="I432" i="1" s="1"/>
  <c r="H426" i="1"/>
  <c r="H430" i="1" s="1"/>
  <c r="H432" i="1" s="1"/>
  <c r="G426" i="1"/>
  <c r="F426" i="1"/>
  <c r="F430" i="1" s="1"/>
  <c r="F432" i="1" s="1"/>
  <c r="E426" i="1"/>
  <c r="E430" i="1" s="1"/>
  <c r="E432" i="1" s="1"/>
  <c r="D426" i="1"/>
  <c r="D430" i="1" s="1"/>
  <c r="C426" i="1"/>
  <c r="C430" i="1" s="1"/>
  <c r="B426" i="1"/>
  <c r="Y421" i="1"/>
  <c r="Y422" i="1" s="1"/>
  <c r="X421" i="1"/>
  <c r="W421" i="1"/>
  <c r="V421" i="1"/>
  <c r="U421" i="1"/>
  <c r="U422" i="1" s="1"/>
  <c r="T421" i="1"/>
  <c r="S421" i="1"/>
  <c r="S422" i="1" s="1"/>
  <c r="R421" i="1"/>
  <c r="Q421" i="1"/>
  <c r="P421" i="1"/>
  <c r="O421" i="1"/>
  <c r="N421" i="1"/>
  <c r="M421" i="1"/>
  <c r="L421" i="1"/>
  <c r="K421" i="1"/>
  <c r="J421" i="1"/>
  <c r="I421" i="1"/>
  <c r="I422" i="1" s="1"/>
  <c r="H421" i="1"/>
  <c r="G421" i="1"/>
  <c r="G422" i="1" s="1"/>
  <c r="F421" i="1"/>
  <c r="E421" i="1"/>
  <c r="D421" i="1"/>
  <c r="D422" i="1" s="1"/>
  <c r="C421" i="1"/>
  <c r="B421" i="1"/>
  <c r="Y420" i="1"/>
  <c r="S420" i="1"/>
  <c r="P420" i="1"/>
  <c r="M420" i="1"/>
  <c r="G420" i="1"/>
  <c r="D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X420" i="1" s="1"/>
  <c r="X422" i="1" s="1"/>
  <c r="W416" i="1"/>
  <c r="V416" i="1"/>
  <c r="V420" i="1" s="1"/>
  <c r="U416" i="1"/>
  <c r="U420" i="1" s="1"/>
  <c r="T416" i="1"/>
  <c r="S416" i="1"/>
  <c r="R416" i="1"/>
  <c r="R420" i="1" s="1"/>
  <c r="R422" i="1" s="1"/>
  <c r="Q416" i="1"/>
  <c r="P416" i="1"/>
  <c r="O416" i="1"/>
  <c r="O420" i="1" s="1"/>
  <c r="O422" i="1" s="1"/>
  <c r="N416" i="1"/>
  <c r="N420" i="1" s="1"/>
  <c r="N422" i="1" s="1"/>
  <c r="M416" i="1"/>
  <c r="L416" i="1"/>
  <c r="L420" i="1" s="1"/>
  <c r="L422" i="1" s="1"/>
  <c r="K416" i="1"/>
  <c r="J416" i="1"/>
  <c r="J420" i="1" s="1"/>
  <c r="I416" i="1"/>
  <c r="I420" i="1" s="1"/>
  <c r="H416" i="1"/>
  <c r="G416" i="1"/>
  <c r="F416" i="1"/>
  <c r="F420" i="1" s="1"/>
  <c r="F422" i="1" s="1"/>
  <c r="E416" i="1"/>
  <c r="D416" i="1"/>
  <c r="C416" i="1"/>
  <c r="C420" i="1" s="1"/>
  <c r="C422" i="1" s="1"/>
  <c r="B416" i="1"/>
  <c r="B420" i="1" s="1"/>
  <c r="B422" i="1" s="1"/>
  <c r="Q412" i="1"/>
  <c r="N412" i="1"/>
  <c r="E412" i="1"/>
  <c r="Y411" i="1"/>
  <c r="Y412" i="1" s="1"/>
  <c r="X411" i="1"/>
  <c r="W411" i="1"/>
  <c r="V411" i="1"/>
  <c r="U411" i="1"/>
  <c r="T411" i="1"/>
  <c r="S411" i="1"/>
  <c r="R411" i="1"/>
  <c r="R412" i="1" s="1"/>
  <c r="Q411" i="1"/>
  <c r="P411" i="1"/>
  <c r="P412" i="1" s="1"/>
  <c r="O411" i="1"/>
  <c r="O412" i="1" s="1"/>
  <c r="N411" i="1"/>
  <c r="M411" i="1"/>
  <c r="M412" i="1" s="1"/>
  <c r="L411" i="1"/>
  <c r="K411" i="1"/>
  <c r="J411" i="1"/>
  <c r="I411" i="1"/>
  <c r="H411" i="1"/>
  <c r="G411" i="1"/>
  <c r="F411" i="1"/>
  <c r="F412" i="1" s="1"/>
  <c r="E411" i="1"/>
  <c r="D411" i="1"/>
  <c r="C411" i="1"/>
  <c r="C412" i="1" s="1"/>
  <c r="B411" i="1"/>
  <c r="Y410" i="1"/>
  <c r="V410" i="1"/>
  <c r="S410" i="1"/>
  <c r="M410" i="1"/>
  <c r="J410" i="1"/>
  <c r="G410" i="1"/>
  <c r="Y409" i="1"/>
  <c r="X409" i="1"/>
  <c r="W409" i="1"/>
  <c r="V409" i="1"/>
  <c r="U409" i="1"/>
  <c r="U269" i="1" s="1"/>
  <c r="U449" i="1" s="1"/>
  <c r="T409" i="1"/>
  <c r="S409" i="1"/>
  <c r="R409" i="1"/>
  <c r="Q409" i="1"/>
  <c r="P409" i="1"/>
  <c r="O409" i="1"/>
  <c r="N409" i="1"/>
  <c r="M409" i="1"/>
  <c r="L409" i="1"/>
  <c r="K409" i="1"/>
  <c r="J409" i="1"/>
  <c r="I409" i="1"/>
  <c r="I269" i="1" s="1"/>
  <c r="I449" i="1" s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Z408" i="1" s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Z407" i="1" s="1"/>
  <c r="AB407" i="1" s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X410" i="1" s="1"/>
  <c r="X412" i="1" s="1"/>
  <c r="W406" i="1"/>
  <c r="W410" i="1" s="1"/>
  <c r="V406" i="1"/>
  <c r="U406" i="1"/>
  <c r="T406" i="1"/>
  <c r="T410" i="1" s="1"/>
  <c r="T412" i="1" s="1"/>
  <c r="S406" i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Z406" i="1" s="1"/>
  <c r="L406" i="1"/>
  <c r="L410" i="1" s="1"/>
  <c r="L412" i="1" s="1"/>
  <c r="K406" i="1"/>
  <c r="K410" i="1" s="1"/>
  <c r="J406" i="1"/>
  <c r="I406" i="1"/>
  <c r="H406" i="1"/>
  <c r="H410" i="1" s="1"/>
  <c r="H412" i="1" s="1"/>
  <c r="G406" i="1"/>
  <c r="F406" i="1"/>
  <c r="F410" i="1" s="1"/>
  <c r="E406" i="1"/>
  <c r="E410" i="1" s="1"/>
  <c r="D406" i="1"/>
  <c r="D410" i="1" s="1"/>
  <c r="C406" i="1"/>
  <c r="C410" i="1" s="1"/>
  <c r="B406" i="1"/>
  <c r="B410" i="1" s="1"/>
  <c r="B412" i="1" s="1"/>
  <c r="Y401" i="1"/>
  <c r="X401" i="1"/>
  <c r="W401" i="1"/>
  <c r="V401" i="1"/>
  <c r="V402" i="1" s="1"/>
  <c r="U401" i="1"/>
  <c r="T401" i="1"/>
  <c r="S401" i="1"/>
  <c r="S402" i="1" s="1"/>
  <c r="R401" i="1"/>
  <c r="Q401" i="1"/>
  <c r="Q402" i="1" s="1"/>
  <c r="P401" i="1"/>
  <c r="P402" i="1" s="1"/>
  <c r="O401" i="1"/>
  <c r="O402" i="1" s="1"/>
  <c r="N401" i="1"/>
  <c r="M401" i="1"/>
  <c r="L401" i="1"/>
  <c r="K401" i="1"/>
  <c r="J401" i="1"/>
  <c r="J402" i="1" s="1"/>
  <c r="I401" i="1"/>
  <c r="H401" i="1"/>
  <c r="G401" i="1"/>
  <c r="G402" i="1" s="1"/>
  <c r="F401" i="1"/>
  <c r="E401" i="1"/>
  <c r="E402" i="1" s="1"/>
  <c r="D401" i="1"/>
  <c r="D402" i="1" s="1"/>
  <c r="C401" i="1"/>
  <c r="C402" i="1" s="1"/>
  <c r="B401" i="1"/>
  <c r="Y400" i="1"/>
  <c r="S400" i="1"/>
  <c r="P400" i="1"/>
  <c r="M400" i="1"/>
  <c r="G400" i="1"/>
  <c r="D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AA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AA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X400" i="1" s="1"/>
  <c r="W396" i="1"/>
  <c r="V396" i="1"/>
  <c r="V400" i="1" s="1"/>
  <c r="U396" i="1"/>
  <c r="U400" i="1" s="1"/>
  <c r="T396" i="1"/>
  <c r="T400" i="1" s="1"/>
  <c r="T402" i="1" s="1"/>
  <c r="S396" i="1"/>
  <c r="R396" i="1"/>
  <c r="R400" i="1" s="1"/>
  <c r="R402" i="1" s="1"/>
  <c r="Q396" i="1"/>
  <c r="Q400" i="1" s="1"/>
  <c r="P396" i="1"/>
  <c r="O396" i="1"/>
  <c r="O400" i="1" s="1"/>
  <c r="N396" i="1"/>
  <c r="N400" i="1" s="1"/>
  <c r="N402" i="1" s="1"/>
  <c r="M396" i="1"/>
  <c r="L396" i="1"/>
  <c r="L400" i="1" s="1"/>
  <c r="K396" i="1"/>
  <c r="J396" i="1"/>
  <c r="J400" i="1" s="1"/>
  <c r="I396" i="1"/>
  <c r="I400" i="1" s="1"/>
  <c r="H396" i="1"/>
  <c r="H400" i="1" s="1"/>
  <c r="H402" i="1" s="1"/>
  <c r="G396" i="1"/>
  <c r="F396" i="1"/>
  <c r="F400" i="1" s="1"/>
  <c r="F402" i="1" s="1"/>
  <c r="E396" i="1"/>
  <c r="E400" i="1" s="1"/>
  <c r="D396" i="1"/>
  <c r="C396" i="1"/>
  <c r="C400" i="1" s="1"/>
  <c r="B396" i="1"/>
  <c r="B400" i="1" s="1"/>
  <c r="B402" i="1" s="1"/>
  <c r="Q392" i="1"/>
  <c r="Y391" i="1"/>
  <c r="Y392" i="1" s="1"/>
  <c r="X391" i="1"/>
  <c r="W391" i="1"/>
  <c r="V391" i="1"/>
  <c r="V392" i="1" s="1"/>
  <c r="U391" i="1"/>
  <c r="T391" i="1"/>
  <c r="S391" i="1"/>
  <c r="S392" i="1" s="1"/>
  <c r="R391" i="1"/>
  <c r="R392" i="1" s="1"/>
  <c r="Q391" i="1"/>
  <c r="P391" i="1"/>
  <c r="O391" i="1"/>
  <c r="N391" i="1"/>
  <c r="M391" i="1"/>
  <c r="M392" i="1" s="1"/>
  <c r="L391" i="1"/>
  <c r="K391" i="1"/>
  <c r="J391" i="1"/>
  <c r="J392" i="1" s="1"/>
  <c r="I391" i="1"/>
  <c r="H391" i="1"/>
  <c r="G391" i="1"/>
  <c r="G392" i="1" s="1"/>
  <c r="F391" i="1"/>
  <c r="F392" i="1" s="1"/>
  <c r="E391" i="1"/>
  <c r="D391" i="1"/>
  <c r="C391" i="1"/>
  <c r="B391" i="1"/>
  <c r="Y390" i="1"/>
  <c r="V390" i="1"/>
  <c r="S390" i="1"/>
  <c r="M390" i="1"/>
  <c r="J390" i="1"/>
  <c r="G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A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Z388" i="1" s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Z387" i="1" s="1"/>
  <c r="AB387" i="1" s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U386" i="1"/>
  <c r="U390" i="1" s="1"/>
  <c r="T386" i="1"/>
  <c r="T390" i="1" s="1"/>
  <c r="T392" i="1" s="1"/>
  <c r="S386" i="1"/>
  <c r="R386" i="1"/>
  <c r="R390" i="1" s="1"/>
  <c r="Q386" i="1"/>
  <c r="Q390" i="1" s="1"/>
  <c r="P386" i="1"/>
  <c r="P390" i="1" s="1"/>
  <c r="O386" i="1"/>
  <c r="O390" i="1" s="1"/>
  <c r="N386" i="1"/>
  <c r="M386" i="1"/>
  <c r="Z386" i="1" s="1"/>
  <c r="L386" i="1"/>
  <c r="K386" i="1"/>
  <c r="J386" i="1"/>
  <c r="I386" i="1"/>
  <c r="I390" i="1" s="1"/>
  <c r="H386" i="1"/>
  <c r="H390" i="1" s="1"/>
  <c r="H392" i="1" s="1"/>
  <c r="G386" i="1"/>
  <c r="F386" i="1"/>
  <c r="F390" i="1" s="1"/>
  <c r="E386" i="1"/>
  <c r="E390" i="1" s="1"/>
  <c r="E392" i="1" s="1"/>
  <c r="D386" i="1"/>
  <c r="D390" i="1" s="1"/>
  <c r="C386" i="1"/>
  <c r="C390" i="1" s="1"/>
  <c r="B386" i="1"/>
  <c r="Z384" i="1"/>
  <c r="I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Q380" i="1"/>
  <c r="E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B269" i="1" s="1"/>
  <c r="B449" i="1" s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W376" i="1"/>
  <c r="W380" i="1" s="1"/>
  <c r="V376" i="1"/>
  <c r="U376" i="1"/>
  <c r="U380" i="1" s="1"/>
  <c r="U382" i="1" s="1"/>
  <c r="T376" i="1"/>
  <c r="T380" i="1" s="1"/>
  <c r="S376" i="1"/>
  <c r="S380" i="1" s="1"/>
  <c r="S382" i="1" s="1"/>
  <c r="R376" i="1"/>
  <c r="R380" i="1" s="1"/>
  <c r="Q376" i="1"/>
  <c r="P376" i="1"/>
  <c r="O376" i="1"/>
  <c r="N376" i="1"/>
  <c r="Z376" i="1" s="1"/>
  <c r="M376" i="1"/>
  <c r="M380" i="1" s="1"/>
  <c r="L376" i="1"/>
  <c r="K376" i="1"/>
  <c r="K380" i="1" s="1"/>
  <c r="J376" i="1"/>
  <c r="I376" i="1"/>
  <c r="I380" i="1" s="1"/>
  <c r="H376" i="1"/>
  <c r="H380" i="1" s="1"/>
  <c r="G376" i="1"/>
  <c r="G380" i="1" s="1"/>
  <c r="G382" i="1" s="1"/>
  <c r="F376" i="1"/>
  <c r="F380" i="1" s="1"/>
  <c r="E376" i="1"/>
  <c r="D376" i="1"/>
  <c r="C376" i="1"/>
  <c r="B376" i="1"/>
  <c r="Y371" i="1"/>
  <c r="Y372" i="1" s="1"/>
  <c r="X371" i="1"/>
  <c r="W371" i="1"/>
  <c r="V371" i="1"/>
  <c r="U371" i="1"/>
  <c r="T371" i="1"/>
  <c r="S371" i="1"/>
  <c r="S372" i="1" s="1"/>
  <c r="R371" i="1"/>
  <c r="Q371" i="1"/>
  <c r="P371" i="1"/>
  <c r="P372" i="1" s="1"/>
  <c r="O371" i="1"/>
  <c r="O372" i="1" s="1"/>
  <c r="N371" i="1"/>
  <c r="M371" i="1"/>
  <c r="M372" i="1" s="1"/>
  <c r="L371" i="1"/>
  <c r="K371" i="1"/>
  <c r="J371" i="1"/>
  <c r="I371" i="1"/>
  <c r="H371" i="1"/>
  <c r="G371" i="1"/>
  <c r="G372" i="1" s="1"/>
  <c r="F371" i="1"/>
  <c r="E371" i="1"/>
  <c r="D371" i="1"/>
  <c r="C371" i="1"/>
  <c r="C372" i="1" s="1"/>
  <c r="B371" i="1"/>
  <c r="V370" i="1"/>
  <c r="V372" i="1" s="1"/>
  <c r="O370" i="1"/>
  <c r="N370" i="1"/>
  <c r="J370" i="1"/>
  <c r="J372" i="1" s="1"/>
  <c r="C370" i="1"/>
  <c r="B370" i="1"/>
  <c r="Y369" i="1"/>
  <c r="X369" i="1"/>
  <c r="W369" i="1"/>
  <c r="V369" i="1"/>
  <c r="U369" i="1"/>
  <c r="T369" i="1"/>
  <c r="S369" i="1"/>
  <c r="R369" i="1"/>
  <c r="Q369" i="1"/>
  <c r="P369" i="1"/>
  <c r="P370" i="1" s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Z368" i="1" s="1"/>
  <c r="AA368" i="1" s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W370" i="1" s="1"/>
  <c r="V367" i="1"/>
  <c r="U367" i="1"/>
  <c r="T367" i="1"/>
  <c r="S367" i="1"/>
  <c r="R367" i="1"/>
  <c r="Q367" i="1"/>
  <c r="P367" i="1"/>
  <c r="O367" i="1"/>
  <c r="N367" i="1"/>
  <c r="Z367" i="1" s="1"/>
  <c r="AB367" i="1" s="1"/>
  <c r="M367" i="1"/>
  <c r="L367" i="1"/>
  <c r="K367" i="1"/>
  <c r="K370" i="1" s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V366" i="1"/>
  <c r="U366" i="1"/>
  <c r="U370" i="1" s="1"/>
  <c r="U372" i="1" s="1"/>
  <c r="T366" i="1"/>
  <c r="T370" i="1" s="1"/>
  <c r="S366" i="1"/>
  <c r="S370" i="1" s="1"/>
  <c r="R366" i="1"/>
  <c r="R370" i="1" s="1"/>
  <c r="R372" i="1" s="1"/>
  <c r="Q366" i="1"/>
  <c r="Q370" i="1" s="1"/>
  <c r="Q372" i="1" s="1"/>
  <c r="P366" i="1"/>
  <c r="O366" i="1"/>
  <c r="N366" i="1"/>
  <c r="Z366" i="1" s="1"/>
  <c r="M366" i="1"/>
  <c r="M370" i="1" s="1"/>
  <c r="L366" i="1"/>
  <c r="L370" i="1" s="1"/>
  <c r="K366" i="1"/>
  <c r="J366" i="1"/>
  <c r="I366" i="1"/>
  <c r="I370" i="1" s="1"/>
  <c r="I372" i="1" s="1"/>
  <c r="H366" i="1"/>
  <c r="H370" i="1" s="1"/>
  <c r="G366" i="1"/>
  <c r="G370" i="1" s="1"/>
  <c r="F366" i="1"/>
  <c r="F370" i="1" s="1"/>
  <c r="F372" i="1" s="1"/>
  <c r="E366" i="1"/>
  <c r="E370" i="1" s="1"/>
  <c r="E372" i="1" s="1"/>
  <c r="D366" i="1"/>
  <c r="C366" i="1"/>
  <c r="B366" i="1"/>
  <c r="Y361" i="1"/>
  <c r="X361" i="1"/>
  <c r="W361" i="1"/>
  <c r="V361" i="1"/>
  <c r="U361" i="1"/>
  <c r="U362" i="1" s="1"/>
  <c r="T361" i="1"/>
  <c r="T362" i="1" s="1"/>
  <c r="S361" i="1"/>
  <c r="R361" i="1"/>
  <c r="Q361" i="1"/>
  <c r="Q362" i="1" s="1"/>
  <c r="P361" i="1"/>
  <c r="O361" i="1"/>
  <c r="N361" i="1"/>
  <c r="M361" i="1"/>
  <c r="L361" i="1"/>
  <c r="K361" i="1"/>
  <c r="J361" i="1"/>
  <c r="I361" i="1"/>
  <c r="I362" i="1" s="1"/>
  <c r="H361" i="1"/>
  <c r="H362" i="1" s="1"/>
  <c r="G361" i="1"/>
  <c r="F361" i="1"/>
  <c r="E361" i="1"/>
  <c r="E362" i="1" s="1"/>
  <c r="D361" i="1"/>
  <c r="C361" i="1"/>
  <c r="B361" i="1"/>
  <c r="B362" i="1" s="1"/>
  <c r="U360" i="1"/>
  <c r="T360" i="1"/>
  <c r="P360" i="1"/>
  <c r="P362" i="1" s="1"/>
  <c r="I360" i="1"/>
  <c r="H360" i="1"/>
  <c r="D360" i="1"/>
  <c r="D362" i="1" s="1"/>
  <c r="Y359" i="1"/>
  <c r="X359" i="1"/>
  <c r="W359" i="1"/>
  <c r="V359" i="1"/>
  <c r="V360" i="1" s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J360" i="1" s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Z358" i="1" s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Q360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E360" i="1" s="1"/>
  <c r="D357" i="1"/>
  <c r="C357" i="1"/>
  <c r="B357" i="1"/>
  <c r="Y356" i="1"/>
  <c r="Y360" i="1" s="1"/>
  <c r="X356" i="1"/>
  <c r="X360" i="1" s="1"/>
  <c r="X362" i="1" s="1"/>
  <c r="W356" i="1"/>
  <c r="W360" i="1" s="1"/>
  <c r="W362" i="1" s="1"/>
  <c r="V356" i="1"/>
  <c r="U356" i="1"/>
  <c r="T356" i="1"/>
  <c r="S356" i="1"/>
  <c r="S360" i="1" s="1"/>
  <c r="R356" i="1"/>
  <c r="R360" i="1" s="1"/>
  <c r="Q356" i="1"/>
  <c r="P356" i="1"/>
  <c r="O356" i="1"/>
  <c r="O360" i="1" s="1"/>
  <c r="O362" i="1" s="1"/>
  <c r="N356" i="1"/>
  <c r="M356" i="1"/>
  <c r="M360" i="1" s="1"/>
  <c r="L356" i="1"/>
  <c r="L360" i="1" s="1"/>
  <c r="L362" i="1" s="1"/>
  <c r="K356" i="1"/>
  <c r="K360" i="1" s="1"/>
  <c r="K362" i="1" s="1"/>
  <c r="J356" i="1"/>
  <c r="I356" i="1"/>
  <c r="H356" i="1"/>
  <c r="G356" i="1"/>
  <c r="G360" i="1" s="1"/>
  <c r="F356" i="1"/>
  <c r="F360" i="1" s="1"/>
  <c r="E356" i="1"/>
  <c r="D356" i="1"/>
  <c r="C356" i="1"/>
  <c r="C360" i="1" s="1"/>
  <c r="C362" i="1" s="1"/>
  <c r="B356" i="1"/>
  <c r="B360" i="1" s="1"/>
  <c r="Y351" i="1"/>
  <c r="X351" i="1"/>
  <c r="W351" i="1"/>
  <c r="W352" i="1" s="1"/>
  <c r="V351" i="1"/>
  <c r="U351" i="1"/>
  <c r="T351" i="1"/>
  <c r="T352" i="1" s="1"/>
  <c r="S351" i="1"/>
  <c r="R351" i="1"/>
  <c r="Q351" i="1"/>
  <c r="P351" i="1"/>
  <c r="O351" i="1"/>
  <c r="O352" i="1" s="1"/>
  <c r="N351" i="1"/>
  <c r="N352" i="1" s="1"/>
  <c r="M351" i="1"/>
  <c r="L351" i="1"/>
  <c r="K351" i="1"/>
  <c r="K352" i="1" s="1"/>
  <c r="J351" i="1"/>
  <c r="I351" i="1"/>
  <c r="H351" i="1"/>
  <c r="H352" i="1" s="1"/>
  <c r="G351" i="1"/>
  <c r="F351" i="1"/>
  <c r="E351" i="1"/>
  <c r="D351" i="1"/>
  <c r="C351" i="1"/>
  <c r="C352" i="1" s="1"/>
  <c r="B351" i="1"/>
  <c r="B352" i="1" s="1"/>
  <c r="V350" i="1"/>
  <c r="V352" i="1" s="1"/>
  <c r="O350" i="1"/>
  <c r="N350" i="1"/>
  <c r="J350" i="1"/>
  <c r="J352" i="1" s="1"/>
  <c r="C350" i="1"/>
  <c r="B350" i="1"/>
  <c r="Y349" i="1"/>
  <c r="X349" i="1"/>
  <c r="W349" i="1"/>
  <c r="V349" i="1"/>
  <c r="U349" i="1"/>
  <c r="T349" i="1"/>
  <c r="S349" i="1"/>
  <c r="R349" i="1"/>
  <c r="Q349" i="1"/>
  <c r="P349" i="1"/>
  <c r="P350" i="1" s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V346" i="1"/>
  <c r="U346" i="1"/>
  <c r="U350" i="1" s="1"/>
  <c r="U352" i="1" s="1"/>
  <c r="T346" i="1"/>
  <c r="T350" i="1" s="1"/>
  <c r="S346" i="1"/>
  <c r="S350" i="1" s="1"/>
  <c r="R346" i="1"/>
  <c r="R350" i="1" s="1"/>
  <c r="R352" i="1" s="1"/>
  <c r="Q346" i="1"/>
  <c r="Q350" i="1" s="1"/>
  <c r="Q352" i="1" s="1"/>
  <c r="P346" i="1"/>
  <c r="O346" i="1"/>
  <c r="N346" i="1"/>
  <c r="M346" i="1"/>
  <c r="M350" i="1" s="1"/>
  <c r="L346" i="1"/>
  <c r="L350" i="1" s="1"/>
  <c r="K346" i="1"/>
  <c r="K350" i="1" s="1"/>
  <c r="J346" i="1"/>
  <c r="I346" i="1"/>
  <c r="I350" i="1" s="1"/>
  <c r="I352" i="1" s="1"/>
  <c r="H346" i="1"/>
  <c r="H350" i="1" s="1"/>
  <c r="G346" i="1"/>
  <c r="G350" i="1" s="1"/>
  <c r="F346" i="1"/>
  <c r="F350" i="1" s="1"/>
  <c r="F352" i="1" s="1"/>
  <c r="E346" i="1"/>
  <c r="E350" i="1" s="1"/>
  <c r="E352" i="1" s="1"/>
  <c r="D346" i="1"/>
  <c r="C346" i="1"/>
  <c r="B346" i="1"/>
  <c r="O342" i="1"/>
  <c r="Y341" i="1"/>
  <c r="X341" i="1"/>
  <c r="W341" i="1"/>
  <c r="V341" i="1"/>
  <c r="V342" i="1" s="1"/>
  <c r="U341" i="1"/>
  <c r="U342" i="1" s="1"/>
  <c r="T341" i="1"/>
  <c r="S341" i="1"/>
  <c r="R341" i="1"/>
  <c r="R342" i="1" s="1"/>
  <c r="Q341" i="1"/>
  <c r="P341" i="1"/>
  <c r="O341" i="1"/>
  <c r="N341" i="1"/>
  <c r="M341" i="1"/>
  <c r="L341" i="1"/>
  <c r="K341" i="1"/>
  <c r="J341" i="1"/>
  <c r="J342" i="1" s="1"/>
  <c r="I341" i="1"/>
  <c r="I342" i="1" s="1"/>
  <c r="H341" i="1"/>
  <c r="G341" i="1"/>
  <c r="F341" i="1"/>
  <c r="F342" i="1" s="1"/>
  <c r="E341" i="1"/>
  <c r="D341" i="1"/>
  <c r="C341" i="1"/>
  <c r="B341" i="1"/>
  <c r="U340" i="1"/>
  <c r="T340" i="1"/>
  <c r="P340" i="1"/>
  <c r="P342" i="1" s="1"/>
  <c r="I340" i="1"/>
  <c r="H340" i="1"/>
  <c r="D340" i="1"/>
  <c r="D342" i="1" s="1"/>
  <c r="Y339" i="1"/>
  <c r="X339" i="1"/>
  <c r="W339" i="1"/>
  <c r="V339" i="1"/>
  <c r="V340" i="1" s="1"/>
  <c r="U339" i="1"/>
  <c r="T339" i="1"/>
  <c r="S339" i="1"/>
  <c r="R339" i="1"/>
  <c r="Q339" i="1"/>
  <c r="P339" i="1"/>
  <c r="O339" i="1"/>
  <c r="N339" i="1"/>
  <c r="M339" i="1"/>
  <c r="L339" i="1"/>
  <c r="K339" i="1"/>
  <c r="J339" i="1"/>
  <c r="J340" i="1" s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W336" i="1"/>
  <c r="W340" i="1" s="1"/>
  <c r="W342" i="1" s="1"/>
  <c r="V336" i="1"/>
  <c r="U336" i="1"/>
  <c r="T336" i="1"/>
  <c r="S336" i="1"/>
  <c r="S340" i="1" s="1"/>
  <c r="R336" i="1"/>
  <c r="R340" i="1" s="1"/>
  <c r="Q336" i="1"/>
  <c r="Q340" i="1" s="1"/>
  <c r="P336" i="1"/>
  <c r="O336" i="1"/>
  <c r="O340" i="1" s="1"/>
  <c r="N336" i="1"/>
  <c r="Z336" i="1" s="1"/>
  <c r="M336" i="1"/>
  <c r="M340" i="1" s="1"/>
  <c r="L336" i="1"/>
  <c r="K336" i="1"/>
  <c r="K340" i="1" s="1"/>
  <c r="K342" i="1" s="1"/>
  <c r="J336" i="1"/>
  <c r="I336" i="1"/>
  <c r="H336" i="1"/>
  <c r="G336" i="1"/>
  <c r="G340" i="1" s="1"/>
  <c r="F336" i="1"/>
  <c r="F340" i="1" s="1"/>
  <c r="E336" i="1"/>
  <c r="E340" i="1" s="1"/>
  <c r="D336" i="1"/>
  <c r="C336" i="1"/>
  <c r="C340" i="1" s="1"/>
  <c r="C342" i="1" s="1"/>
  <c r="B336" i="1"/>
  <c r="B340" i="1" s="1"/>
  <c r="U332" i="1"/>
  <c r="Y331" i="1"/>
  <c r="Y332" i="1" s="1"/>
  <c r="X331" i="1"/>
  <c r="X332" i="1" s="1"/>
  <c r="W331" i="1"/>
  <c r="V331" i="1"/>
  <c r="U331" i="1"/>
  <c r="T331" i="1"/>
  <c r="S331" i="1"/>
  <c r="S332" i="1" s="1"/>
  <c r="R331" i="1"/>
  <c r="Q331" i="1"/>
  <c r="P331" i="1"/>
  <c r="P332" i="1" s="1"/>
  <c r="O331" i="1"/>
  <c r="O332" i="1" s="1"/>
  <c r="N331" i="1"/>
  <c r="M331" i="1"/>
  <c r="M332" i="1" s="1"/>
  <c r="L331" i="1"/>
  <c r="L332" i="1" s="1"/>
  <c r="K331" i="1"/>
  <c r="J331" i="1"/>
  <c r="I331" i="1"/>
  <c r="H331" i="1"/>
  <c r="G331" i="1"/>
  <c r="G332" i="1" s="1"/>
  <c r="F331" i="1"/>
  <c r="E331" i="1"/>
  <c r="D331" i="1"/>
  <c r="C331" i="1"/>
  <c r="C332" i="1" s="1"/>
  <c r="B331" i="1"/>
  <c r="V330" i="1"/>
  <c r="V332" i="1" s="1"/>
  <c r="N330" i="1"/>
  <c r="J330" i="1"/>
  <c r="J332" i="1" s="1"/>
  <c r="B330" i="1"/>
  <c r="Y329" i="1"/>
  <c r="X329" i="1"/>
  <c r="W329" i="1"/>
  <c r="V329" i="1"/>
  <c r="U329" i="1"/>
  <c r="T329" i="1"/>
  <c r="S329" i="1"/>
  <c r="R329" i="1"/>
  <c r="Q329" i="1"/>
  <c r="P329" i="1"/>
  <c r="P330" i="1" s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Z328" i="1" s="1"/>
  <c r="AA328" i="1" s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V326" i="1"/>
  <c r="U326" i="1"/>
  <c r="U330" i="1" s="1"/>
  <c r="T326" i="1"/>
  <c r="T330" i="1" s="1"/>
  <c r="S326" i="1"/>
  <c r="S330" i="1" s="1"/>
  <c r="R326" i="1"/>
  <c r="R330" i="1" s="1"/>
  <c r="R332" i="1" s="1"/>
  <c r="Q326" i="1"/>
  <c r="Q330" i="1" s="1"/>
  <c r="Q332" i="1" s="1"/>
  <c r="P326" i="1"/>
  <c r="O326" i="1"/>
  <c r="O330" i="1" s="1"/>
  <c r="N326" i="1"/>
  <c r="Z326" i="1" s="1"/>
  <c r="AB326" i="1" s="1"/>
  <c r="M326" i="1"/>
  <c r="M330" i="1" s="1"/>
  <c r="L326" i="1"/>
  <c r="L330" i="1" s="1"/>
  <c r="K326" i="1"/>
  <c r="K330" i="1" s="1"/>
  <c r="J326" i="1"/>
  <c r="I326" i="1"/>
  <c r="I330" i="1" s="1"/>
  <c r="I332" i="1" s="1"/>
  <c r="H326" i="1"/>
  <c r="H330" i="1" s="1"/>
  <c r="G326" i="1"/>
  <c r="G330" i="1" s="1"/>
  <c r="F326" i="1"/>
  <c r="F330" i="1" s="1"/>
  <c r="F332" i="1" s="1"/>
  <c r="E326" i="1"/>
  <c r="E330" i="1" s="1"/>
  <c r="E332" i="1" s="1"/>
  <c r="D326" i="1"/>
  <c r="C326" i="1"/>
  <c r="C330" i="1" s="1"/>
  <c r="B326" i="1"/>
  <c r="O322" i="1"/>
  <c r="C322" i="1"/>
  <c r="Y321" i="1"/>
  <c r="X321" i="1"/>
  <c r="W321" i="1"/>
  <c r="V321" i="1"/>
  <c r="U321" i="1"/>
  <c r="T321" i="1"/>
  <c r="T322" i="1" s="1"/>
  <c r="S321" i="1"/>
  <c r="R321" i="1"/>
  <c r="Q321" i="1"/>
  <c r="Q322" i="1" s="1"/>
  <c r="P321" i="1"/>
  <c r="O321" i="1"/>
  <c r="N321" i="1"/>
  <c r="M321" i="1"/>
  <c r="L321" i="1"/>
  <c r="K321" i="1"/>
  <c r="J321" i="1"/>
  <c r="I321" i="1"/>
  <c r="H321" i="1"/>
  <c r="H322" i="1" s="1"/>
  <c r="G321" i="1"/>
  <c r="F321" i="1"/>
  <c r="E321" i="1"/>
  <c r="E322" i="1" s="1"/>
  <c r="D321" i="1"/>
  <c r="C321" i="1"/>
  <c r="B321" i="1"/>
  <c r="T320" i="1"/>
  <c r="P320" i="1"/>
  <c r="P322" i="1" s="1"/>
  <c r="H320" i="1"/>
  <c r="D320" i="1"/>
  <c r="D322" i="1" s="1"/>
  <c r="Y319" i="1"/>
  <c r="X319" i="1"/>
  <c r="W319" i="1"/>
  <c r="V319" i="1"/>
  <c r="V320" i="1" s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J320" i="1" s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Z317" i="1" s="1"/>
  <c r="AB317" i="1" s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W316" i="1"/>
  <c r="W320" i="1" s="1"/>
  <c r="W322" i="1" s="1"/>
  <c r="V316" i="1"/>
  <c r="U316" i="1"/>
  <c r="U320" i="1" s="1"/>
  <c r="U322" i="1" s="1"/>
  <c r="T316" i="1"/>
  <c r="S316" i="1"/>
  <c r="S320" i="1" s="1"/>
  <c r="R316" i="1"/>
  <c r="R320" i="1" s="1"/>
  <c r="Q316" i="1"/>
  <c r="Q320" i="1" s="1"/>
  <c r="P316" i="1"/>
  <c r="O316" i="1"/>
  <c r="O320" i="1" s="1"/>
  <c r="N316" i="1"/>
  <c r="Z316" i="1" s="1"/>
  <c r="M316" i="1"/>
  <c r="M320" i="1" s="1"/>
  <c r="L316" i="1"/>
  <c r="K316" i="1"/>
  <c r="K320" i="1" s="1"/>
  <c r="K322" i="1" s="1"/>
  <c r="J316" i="1"/>
  <c r="I316" i="1"/>
  <c r="I320" i="1" s="1"/>
  <c r="I322" i="1" s="1"/>
  <c r="H316" i="1"/>
  <c r="G316" i="1"/>
  <c r="G320" i="1" s="1"/>
  <c r="F316" i="1"/>
  <c r="F320" i="1" s="1"/>
  <c r="E316" i="1"/>
  <c r="E320" i="1" s="1"/>
  <c r="D316" i="1"/>
  <c r="C316" i="1"/>
  <c r="C320" i="1" s="1"/>
  <c r="B316" i="1"/>
  <c r="B320" i="1" s="1"/>
  <c r="U312" i="1"/>
  <c r="Y311" i="1"/>
  <c r="X311" i="1"/>
  <c r="W311" i="1"/>
  <c r="V311" i="1"/>
  <c r="U311" i="1"/>
  <c r="T311" i="1"/>
  <c r="S311" i="1"/>
  <c r="S312" i="1" s="1"/>
  <c r="R311" i="1"/>
  <c r="Q311" i="1"/>
  <c r="P311" i="1"/>
  <c r="O311" i="1"/>
  <c r="O312" i="1" s="1"/>
  <c r="N311" i="1"/>
  <c r="M311" i="1"/>
  <c r="L311" i="1"/>
  <c r="K311" i="1"/>
  <c r="J311" i="1"/>
  <c r="I311" i="1"/>
  <c r="H311" i="1"/>
  <c r="G311" i="1"/>
  <c r="G312" i="1" s="1"/>
  <c r="F311" i="1"/>
  <c r="E311" i="1"/>
  <c r="D311" i="1"/>
  <c r="C311" i="1"/>
  <c r="C312" i="1" s="1"/>
  <c r="B311" i="1"/>
  <c r="V310" i="1"/>
  <c r="V312" i="1" s="1"/>
  <c r="N310" i="1"/>
  <c r="J310" i="1"/>
  <c r="J312" i="1" s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R268" i="1" s="1"/>
  <c r="R448" i="1" s="1"/>
  <c r="Q308" i="1"/>
  <c r="P308" i="1"/>
  <c r="O308" i="1"/>
  <c r="N308" i="1"/>
  <c r="Z308" i="1" s="1"/>
  <c r="AA308" i="1" s="1"/>
  <c r="M308" i="1"/>
  <c r="L308" i="1"/>
  <c r="K308" i="1"/>
  <c r="J308" i="1"/>
  <c r="I308" i="1"/>
  <c r="H308" i="1"/>
  <c r="G308" i="1"/>
  <c r="F308" i="1"/>
  <c r="F268" i="1" s="1"/>
  <c r="F448" i="1" s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W306" i="1"/>
  <c r="W310" i="1" s="1"/>
  <c r="V306" i="1"/>
  <c r="U306" i="1"/>
  <c r="U310" i="1" s="1"/>
  <c r="T306" i="1"/>
  <c r="T310" i="1" s="1"/>
  <c r="S306" i="1"/>
  <c r="S310" i="1" s="1"/>
  <c r="R306" i="1"/>
  <c r="R310" i="1" s="1"/>
  <c r="R312" i="1" s="1"/>
  <c r="Q306" i="1"/>
  <c r="Q310" i="1" s="1"/>
  <c r="Q312" i="1" s="1"/>
  <c r="P306" i="1"/>
  <c r="O306" i="1"/>
  <c r="O310" i="1" s="1"/>
  <c r="N306" i="1"/>
  <c r="Z306" i="1" s="1"/>
  <c r="AB306" i="1" s="1"/>
  <c r="M306" i="1"/>
  <c r="M310" i="1" s="1"/>
  <c r="L306" i="1"/>
  <c r="K306" i="1"/>
  <c r="K310" i="1" s="1"/>
  <c r="J306" i="1"/>
  <c r="I306" i="1"/>
  <c r="I310" i="1" s="1"/>
  <c r="I312" i="1" s="1"/>
  <c r="H306" i="1"/>
  <c r="H310" i="1" s="1"/>
  <c r="G306" i="1"/>
  <c r="G310" i="1" s="1"/>
  <c r="F306" i="1"/>
  <c r="F310" i="1" s="1"/>
  <c r="F312" i="1" s="1"/>
  <c r="E306" i="1"/>
  <c r="E310" i="1" s="1"/>
  <c r="E312" i="1" s="1"/>
  <c r="D306" i="1"/>
  <c r="C306" i="1"/>
  <c r="C310" i="1" s="1"/>
  <c r="B306" i="1"/>
  <c r="C302" i="1"/>
  <c r="Y301" i="1"/>
  <c r="X301" i="1"/>
  <c r="W301" i="1"/>
  <c r="V301" i="1"/>
  <c r="U301" i="1"/>
  <c r="U302" i="1" s="1"/>
  <c r="T301" i="1"/>
  <c r="T302" i="1" s="1"/>
  <c r="S301" i="1"/>
  <c r="S271" i="1" s="1"/>
  <c r="R301" i="1"/>
  <c r="Q301" i="1"/>
  <c r="P301" i="1"/>
  <c r="P302" i="1" s="1"/>
  <c r="O301" i="1"/>
  <c r="N301" i="1"/>
  <c r="M301" i="1"/>
  <c r="L301" i="1"/>
  <c r="K301" i="1"/>
  <c r="J301" i="1"/>
  <c r="I301" i="1"/>
  <c r="I302" i="1" s="1"/>
  <c r="H301" i="1"/>
  <c r="G301" i="1"/>
  <c r="G271" i="1" s="1"/>
  <c r="F301" i="1"/>
  <c r="E301" i="1"/>
  <c r="D301" i="1"/>
  <c r="C301" i="1"/>
  <c r="B301" i="1"/>
  <c r="B302" i="1" s="1"/>
  <c r="T300" i="1"/>
  <c r="P300" i="1"/>
  <c r="H300" i="1"/>
  <c r="D300" i="1"/>
  <c r="Y299" i="1"/>
  <c r="X299" i="1"/>
  <c r="X269" i="1" s="1"/>
  <c r="X449" i="1" s="1"/>
  <c r="W299" i="1"/>
  <c r="V299" i="1"/>
  <c r="U299" i="1"/>
  <c r="T299" i="1"/>
  <c r="S299" i="1"/>
  <c r="R299" i="1"/>
  <c r="R269" i="1" s="1"/>
  <c r="R449" i="1" s="1"/>
  <c r="Q299" i="1"/>
  <c r="P299" i="1"/>
  <c r="O299" i="1"/>
  <c r="N299" i="1"/>
  <c r="M299" i="1"/>
  <c r="L299" i="1"/>
  <c r="L269" i="1" s="1"/>
  <c r="K299" i="1"/>
  <c r="J299" i="1"/>
  <c r="I299" i="1"/>
  <c r="H299" i="1"/>
  <c r="G299" i="1"/>
  <c r="F299" i="1"/>
  <c r="F269" i="1" s="1"/>
  <c r="F449" i="1" s="1"/>
  <c r="E299" i="1"/>
  <c r="D299" i="1"/>
  <c r="C299" i="1"/>
  <c r="B299" i="1"/>
  <c r="Y298" i="1"/>
  <c r="X298" i="1"/>
  <c r="X268" i="1" s="1"/>
  <c r="X448" i="1" s="1"/>
  <c r="W298" i="1"/>
  <c r="V298" i="1"/>
  <c r="U298" i="1"/>
  <c r="T298" i="1"/>
  <c r="T268" i="1" s="1"/>
  <c r="S298" i="1"/>
  <c r="R298" i="1"/>
  <c r="Q298" i="1"/>
  <c r="P298" i="1"/>
  <c r="O298" i="1"/>
  <c r="N298" i="1"/>
  <c r="N268" i="1" s="1"/>
  <c r="M298" i="1"/>
  <c r="L298" i="1"/>
  <c r="L268" i="1" s="1"/>
  <c r="L448" i="1" s="1"/>
  <c r="K298" i="1"/>
  <c r="J298" i="1"/>
  <c r="I298" i="1"/>
  <c r="H298" i="1"/>
  <c r="H268" i="1" s="1"/>
  <c r="G298" i="1"/>
  <c r="F298" i="1"/>
  <c r="E298" i="1"/>
  <c r="D298" i="1"/>
  <c r="C298" i="1"/>
  <c r="B298" i="1"/>
  <c r="B268" i="1" s="1"/>
  <c r="B448" i="1" s="1"/>
  <c r="Y297" i="1"/>
  <c r="X297" i="1"/>
  <c r="W297" i="1"/>
  <c r="V297" i="1"/>
  <c r="U297" i="1"/>
  <c r="T297" i="1"/>
  <c r="S297" i="1"/>
  <c r="R297" i="1"/>
  <c r="Q297" i="1"/>
  <c r="Q267" i="1" s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E267" i="1" s="1"/>
  <c r="D297" i="1"/>
  <c r="C297" i="1"/>
  <c r="B297" i="1"/>
  <c r="Y296" i="1"/>
  <c r="Y300" i="1" s="1"/>
  <c r="X296" i="1"/>
  <c r="W296" i="1"/>
  <c r="W300" i="1" s="1"/>
  <c r="W302" i="1" s="1"/>
  <c r="V296" i="1"/>
  <c r="U296" i="1"/>
  <c r="U300" i="1" s="1"/>
  <c r="T296" i="1"/>
  <c r="T266" i="1" s="1"/>
  <c r="S296" i="1"/>
  <c r="S300" i="1" s="1"/>
  <c r="R296" i="1"/>
  <c r="Q296" i="1"/>
  <c r="Q300" i="1" s="1"/>
  <c r="P296" i="1"/>
  <c r="O296" i="1"/>
  <c r="O300" i="1" s="1"/>
  <c r="O302" i="1" s="1"/>
  <c r="N296" i="1"/>
  <c r="Z296" i="1" s="1"/>
  <c r="M296" i="1"/>
  <c r="M300" i="1" s="1"/>
  <c r="L296" i="1"/>
  <c r="K296" i="1"/>
  <c r="K300" i="1" s="1"/>
  <c r="K302" i="1" s="1"/>
  <c r="J296" i="1"/>
  <c r="I296" i="1"/>
  <c r="I300" i="1" s="1"/>
  <c r="H296" i="1"/>
  <c r="H266" i="1" s="1"/>
  <c r="G296" i="1"/>
  <c r="G300" i="1" s="1"/>
  <c r="F296" i="1"/>
  <c r="E296" i="1"/>
  <c r="E300" i="1" s="1"/>
  <c r="D296" i="1"/>
  <c r="AA296" i="1" s="1"/>
  <c r="C296" i="1"/>
  <c r="C300" i="1" s="1"/>
  <c r="B296" i="1"/>
  <c r="B300" i="1" s="1"/>
  <c r="Z294" i="1"/>
  <c r="J292" i="1"/>
  <c r="Y291" i="1"/>
  <c r="X291" i="1"/>
  <c r="W291" i="1"/>
  <c r="W292" i="1" s="1"/>
  <c r="V291" i="1"/>
  <c r="U291" i="1"/>
  <c r="T291" i="1"/>
  <c r="T292" i="1" s="1"/>
  <c r="S291" i="1"/>
  <c r="S292" i="1" s="1"/>
  <c r="R291" i="1"/>
  <c r="Q291" i="1"/>
  <c r="Q292" i="1" s="1"/>
  <c r="P291" i="1"/>
  <c r="P292" i="1" s="1"/>
  <c r="O291" i="1"/>
  <c r="N291" i="1"/>
  <c r="M291" i="1"/>
  <c r="L291" i="1"/>
  <c r="K291" i="1"/>
  <c r="K292" i="1" s="1"/>
  <c r="J291" i="1"/>
  <c r="I291" i="1"/>
  <c r="H291" i="1"/>
  <c r="H292" i="1" s="1"/>
  <c r="G291" i="1"/>
  <c r="G292" i="1" s="1"/>
  <c r="F291" i="1"/>
  <c r="E291" i="1"/>
  <c r="E292" i="1" s="1"/>
  <c r="D291" i="1"/>
  <c r="D292" i="1" s="1"/>
  <c r="C291" i="1"/>
  <c r="C292" i="1" s="1"/>
  <c r="B291" i="1"/>
  <c r="W290" i="1"/>
  <c r="O290" i="1"/>
  <c r="K290" i="1"/>
  <c r="C290" i="1"/>
  <c r="Y289" i="1"/>
  <c r="X289" i="1"/>
  <c r="W289" i="1"/>
  <c r="V289" i="1"/>
  <c r="U289" i="1"/>
  <c r="T289" i="1"/>
  <c r="S289" i="1"/>
  <c r="R289" i="1"/>
  <c r="Q289" i="1"/>
  <c r="Q290" i="1" s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E290" i="1" s="1"/>
  <c r="D289" i="1"/>
  <c r="C289" i="1"/>
  <c r="B289" i="1"/>
  <c r="AA288" i="1"/>
  <c r="Z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X290" i="1" s="1"/>
  <c r="W286" i="1"/>
  <c r="V286" i="1"/>
  <c r="V290" i="1" s="1"/>
  <c r="V292" i="1" s="1"/>
  <c r="U286" i="1"/>
  <c r="U290" i="1" s="1"/>
  <c r="T286" i="1"/>
  <c r="T290" i="1" s="1"/>
  <c r="S286" i="1"/>
  <c r="S290" i="1" s="1"/>
  <c r="R286" i="1"/>
  <c r="R290" i="1" s="1"/>
  <c r="R292" i="1" s="1"/>
  <c r="Q286" i="1"/>
  <c r="P286" i="1"/>
  <c r="P290" i="1" s="1"/>
  <c r="O286" i="1"/>
  <c r="N286" i="1"/>
  <c r="N290" i="1" s="1"/>
  <c r="M286" i="1"/>
  <c r="L286" i="1"/>
  <c r="L290" i="1" s="1"/>
  <c r="K286" i="1"/>
  <c r="J286" i="1"/>
  <c r="J290" i="1" s="1"/>
  <c r="I286" i="1"/>
  <c r="I290" i="1" s="1"/>
  <c r="H286" i="1"/>
  <c r="H290" i="1" s="1"/>
  <c r="G286" i="1"/>
  <c r="G290" i="1" s="1"/>
  <c r="F286" i="1"/>
  <c r="F290" i="1" s="1"/>
  <c r="F292" i="1" s="1"/>
  <c r="E286" i="1"/>
  <c r="D286" i="1"/>
  <c r="D290" i="1" s="1"/>
  <c r="C286" i="1"/>
  <c r="B286" i="1"/>
  <c r="B290" i="1" s="1"/>
  <c r="P282" i="1"/>
  <c r="Y281" i="1"/>
  <c r="X281" i="1"/>
  <c r="W281" i="1"/>
  <c r="V281" i="1"/>
  <c r="U281" i="1"/>
  <c r="U282" i="1" s="1"/>
  <c r="T281" i="1"/>
  <c r="T282" i="1" s="1"/>
  <c r="S281" i="1"/>
  <c r="R281" i="1"/>
  <c r="Q281" i="1"/>
  <c r="Q282" i="1" s="1"/>
  <c r="P281" i="1"/>
  <c r="O281" i="1"/>
  <c r="N281" i="1"/>
  <c r="M281" i="1"/>
  <c r="L281" i="1"/>
  <c r="K281" i="1"/>
  <c r="J281" i="1"/>
  <c r="I281" i="1"/>
  <c r="H281" i="1"/>
  <c r="H282" i="1" s="1"/>
  <c r="G281" i="1"/>
  <c r="F281" i="1"/>
  <c r="E281" i="1"/>
  <c r="E282" i="1" s="1"/>
  <c r="D281" i="1"/>
  <c r="C281" i="1"/>
  <c r="B281" i="1"/>
  <c r="U280" i="1"/>
  <c r="Q280" i="1"/>
  <c r="I280" i="1"/>
  <c r="E280" i="1"/>
  <c r="Y279" i="1"/>
  <c r="X279" i="1"/>
  <c r="W279" i="1"/>
  <c r="V279" i="1"/>
  <c r="U279" i="1"/>
  <c r="T279" i="1"/>
  <c r="S279" i="1"/>
  <c r="S269" i="1" s="1"/>
  <c r="R279" i="1"/>
  <c r="Q279" i="1"/>
  <c r="P279" i="1"/>
  <c r="O279" i="1"/>
  <c r="N279" i="1"/>
  <c r="M279" i="1"/>
  <c r="L279" i="1"/>
  <c r="K279" i="1"/>
  <c r="J279" i="1"/>
  <c r="I279" i="1"/>
  <c r="H279" i="1"/>
  <c r="G279" i="1"/>
  <c r="G269" i="1" s="1"/>
  <c r="F279" i="1"/>
  <c r="E279" i="1"/>
  <c r="D279" i="1"/>
  <c r="C279" i="1"/>
  <c r="B279" i="1"/>
  <c r="AA278" i="1"/>
  <c r="Z278" i="1"/>
  <c r="Y277" i="1"/>
  <c r="X277" i="1"/>
  <c r="X267" i="1" s="1"/>
  <c r="W277" i="1"/>
  <c r="V277" i="1"/>
  <c r="U277" i="1"/>
  <c r="T277" i="1"/>
  <c r="S277" i="1"/>
  <c r="R277" i="1"/>
  <c r="Q277" i="1"/>
  <c r="P277" i="1"/>
  <c r="P267" i="1" s="1"/>
  <c r="O277" i="1"/>
  <c r="N277" i="1"/>
  <c r="M277" i="1"/>
  <c r="L277" i="1"/>
  <c r="L267" i="1" s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X276" i="1"/>
  <c r="W276" i="1"/>
  <c r="V276" i="1"/>
  <c r="V280" i="1" s="1"/>
  <c r="U276" i="1"/>
  <c r="T276" i="1"/>
  <c r="T280" i="1" s="1"/>
  <c r="S276" i="1"/>
  <c r="R276" i="1"/>
  <c r="R280" i="1" s="1"/>
  <c r="Q276" i="1"/>
  <c r="P276" i="1"/>
  <c r="P280" i="1" s="1"/>
  <c r="O276" i="1"/>
  <c r="N276" i="1"/>
  <c r="N280" i="1" s="1"/>
  <c r="M276" i="1"/>
  <c r="Z276" i="1" s="1"/>
  <c r="L276" i="1"/>
  <c r="K276" i="1"/>
  <c r="J276" i="1"/>
  <c r="J280" i="1" s="1"/>
  <c r="I276" i="1"/>
  <c r="H276" i="1"/>
  <c r="H280" i="1" s="1"/>
  <c r="G276" i="1"/>
  <c r="F276" i="1"/>
  <c r="F280" i="1" s="1"/>
  <c r="E276" i="1"/>
  <c r="D276" i="1"/>
  <c r="D280" i="1" s="1"/>
  <c r="D282" i="1" s="1"/>
  <c r="C276" i="1"/>
  <c r="B276" i="1"/>
  <c r="B280" i="1" s="1"/>
  <c r="X271" i="1"/>
  <c r="V271" i="1"/>
  <c r="U271" i="1"/>
  <c r="T271" i="1"/>
  <c r="P271" i="1"/>
  <c r="O271" i="1"/>
  <c r="O451" i="1" s="1"/>
  <c r="L271" i="1"/>
  <c r="J271" i="1"/>
  <c r="I271" i="1"/>
  <c r="H271" i="1"/>
  <c r="D271" i="1"/>
  <c r="C271" i="1"/>
  <c r="C451" i="1" s="1"/>
  <c r="Y269" i="1"/>
  <c r="T269" i="1"/>
  <c r="Q269" i="1"/>
  <c r="O269" i="1"/>
  <c r="H269" i="1"/>
  <c r="E269" i="1"/>
  <c r="C269" i="1"/>
  <c r="Y268" i="1"/>
  <c r="W268" i="1"/>
  <c r="W448" i="1" s="1"/>
  <c r="V268" i="1"/>
  <c r="U268" i="1"/>
  <c r="S268" i="1"/>
  <c r="S448" i="1" s="1"/>
  <c r="Q268" i="1"/>
  <c r="P268" i="1"/>
  <c r="O268" i="1"/>
  <c r="M268" i="1"/>
  <c r="K268" i="1"/>
  <c r="K448" i="1" s="1"/>
  <c r="J268" i="1"/>
  <c r="I268" i="1"/>
  <c r="G268" i="1"/>
  <c r="G448" i="1" s="1"/>
  <c r="E268" i="1"/>
  <c r="D268" i="1"/>
  <c r="C268" i="1"/>
  <c r="C448" i="1" s="1"/>
  <c r="Y267" i="1"/>
  <c r="V267" i="1"/>
  <c r="V447" i="1" s="1"/>
  <c r="T267" i="1"/>
  <c r="S267" i="1"/>
  <c r="R267" i="1"/>
  <c r="R447" i="1" s="1"/>
  <c r="N267" i="1"/>
  <c r="N447" i="1" s="1"/>
  <c r="M267" i="1"/>
  <c r="J267" i="1"/>
  <c r="J447" i="1" s="1"/>
  <c r="H267" i="1"/>
  <c r="G267" i="1"/>
  <c r="F267" i="1"/>
  <c r="F447" i="1" s="1"/>
  <c r="B267" i="1"/>
  <c r="B447" i="1" s="1"/>
  <c r="Y266" i="1"/>
  <c r="W266" i="1"/>
  <c r="V266" i="1"/>
  <c r="Q266" i="1"/>
  <c r="Q446" i="1" s="1"/>
  <c r="P266" i="1"/>
  <c r="M266" i="1"/>
  <c r="K266" i="1"/>
  <c r="J266" i="1"/>
  <c r="E266" i="1"/>
  <c r="E446" i="1" s="1"/>
  <c r="D266" i="1"/>
  <c r="P262" i="1"/>
  <c r="Y261" i="1"/>
  <c r="X261" i="1"/>
  <c r="W261" i="1"/>
  <c r="V261" i="1"/>
  <c r="U261" i="1"/>
  <c r="U262" i="1" s="1"/>
  <c r="T261" i="1"/>
  <c r="S261" i="1"/>
  <c r="R261" i="1"/>
  <c r="Q261" i="1"/>
  <c r="Q262" i="1" s="1"/>
  <c r="P261" i="1"/>
  <c r="O261" i="1"/>
  <c r="N261" i="1"/>
  <c r="M261" i="1"/>
  <c r="L261" i="1"/>
  <c r="K261" i="1"/>
  <c r="J261" i="1"/>
  <c r="I261" i="1"/>
  <c r="I262" i="1" s="1"/>
  <c r="H261" i="1"/>
  <c r="G261" i="1"/>
  <c r="F261" i="1"/>
  <c r="E261" i="1"/>
  <c r="E262" i="1" s="1"/>
  <c r="D261" i="1"/>
  <c r="C261" i="1"/>
  <c r="B261" i="1"/>
  <c r="Y259" i="1"/>
  <c r="X259" i="1"/>
  <c r="X260" i="1" s="1"/>
  <c r="X262" i="1" s="1"/>
  <c r="W259" i="1"/>
  <c r="V259" i="1"/>
  <c r="U259" i="1"/>
  <c r="T259" i="1"/>
  <c r="S259" i="1"/>
  <c r="R259" i="1"/>
  <c r="Q259" i="1"/>
  <c r="P259" i="1"/>
  <c r="O259" i="1"/>
  <c r="N259" i="1"/>
  <c r="M259" i="1"/>
  <c r="L259" i="1"/>
  <c r="L260" i="1" s="1"/>
  <c r="L262" i="1" s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V260" i="1" s="1"/>
  <c r="U258" i="1"/>
  <c r="T258" i="1"/>
  <c r="S258" i="1"/>
  <c r="R258" i="1"/>
  <c r="Q258" i="1"/>
  <c r="P258" i="1"/>
  <c r="O258" i="1"/>
  <c r="N258" i="1"/>
  <c r="Z258" i="1" s="1"/>
  <c r="M258" i="1"/>
  <c r="L258" i="1"/>
  <c r="K258" i="1"/>
  <c r="J258" i="1"/>
  <c r="J260" i="1" s="1"/>
  <c r="I258" i="1"/>
  <c r="H258" i="1"/>
  <c r="G258" i="1"/>
  <c r="F258" i="1"/>
  <c r="E258" i="1"/>
  <c r="D258" i="1"/>
  <c r="Y257" i="1"/>
  <c r="Y260" i="1" s="1"/>
  <c r="Y262" i="1" s="1"/>
  <c r="X257" i="1"/>
  <c r="W257" i="1"/>
  <c r="V257" i="1"/>
  <c r="U257" i="1"/>
  <c r="T257" i="1"/>
  <c r="S257" i="1"/>
  <c r="S260" i="1" s="1"/>
  <c r="R257" i="1"/>
  <c r="Q257" i="1"/>
  <c r="P257" i="1"/>
  <c r="O257" i="1"/>
  <c r="N257" i="1"/>
  <c r="M257" i="1"/>
  <c r="M260" i="1" s="1"/>
  <c r="M262" i="1" s="1"/>
  <c r="L257" i="1"/>
  <c r="K257" i="1"/>
  <c r="J257" i="1"/>
  <c r="I257" i="1"/>
  <c r="H257" i="1"/>
  <c r="G257" i="1"/>
  <c r="G260" i="1" s="1"/>
  <c r="F257" i="1"/>
  <c r="E257" i="1"/>
  <c r="D257" i="1"/>
  <c r="C257" i="1"/>
  <c r="B257" i="1"/>
  <c r="Y256" i="1"/>
  <c r="X256" i="1"/>
  <c r="W256" i="1"/>
  <c r="V256" i="1"/>
  <c r="U256" i="1"/>
  <c r="U260" i="1" s="1"/>
  <c r="T256" i="1"/>
  <c r="T260" i="1" s="1"/>
  <c r="T262" i="1" s="1"/>
  <c r="S256" i="1"/>
  <c r="R256" i="1"/>
  <c r="R260" i="1" s="1"/>
  <c r="R262" i="1" s="1"/>
  <c r="Q256" i="1"/>
  <c r="Q260" i="1" s="1"/>
  <c r="P256" i="1"/>
  <c r="P260" i="1" s="1"/>
  <c r="O256" i="1"/>
  <c r="N256" i="1"/>
  <c r="N260" i="1" s="1"/>
  <c r="N262" i="1" s="1"/>
  <c r="M256" i="1"/>
  <c r="L256" i="1"/>
  <c r="K256" i="1"/>
  <c r="J256" i="1"/>
  <c r="I256" i="1"/>
  <c r="I260" i="1" s="1"/>
  <c r="H256" i="1"/>
  <c r="H260" i="1" s="1"/>
  <c r="H262" i="1" s="1"/>
  <c r="G256" i="1"/>
  <c r="F256" i="1"/>
  <c r="F260" i="1" s="1"/>
  <c r="F262" i="1" s="1"/>
  <c r="E256" i="1"/>
  <c r="E260" i="1" s="1"/>
  <c r="D256" i="1"/>
  <c r="C256" i="1"/>
  <c r="B256" i="1"/>
  <c r="B260" i="1" s="1"/>
  <c r="B262" i="1" s="1"/>
  <c r="U252" i="1"/>
  <c r="E252" i="1"/>
  <c r="Y251" i="1"/>
  <c r="X251" i="1"/>
  <c r="X252" i="1" s="1"/>
  <c r="W251" i="1"/>
  <c r="V251" i="1"/>
  <c r="U251" i="1"/>
  <c r="T251" i="1"/>
  <c r="T252" i="1" s="1"/>
  <c r="S251" i="1"/>
  <c r="R251" i="1"/>
  <c r="Q251" i="1"/>
  <c r="P251" i="1"/>
  <c r="P252" i="1" s="1"/>
  <c r="O251" i="1"/>
  <c r="N251" i="1"/>
  <c r="N252" i="1" s="1"/>
  <c r="M251" i="1"/>
  <c r="L251" i="1"/>
  <c r="L252" i="1" s="1"/>
  <c r="K251" i="1"/>
  <c r="J251" i="1"/>
  <c r="I251" i="1"/>
  <c r="H251" i="1"/>
  <c r="H252" i="1" s="1"/>
  <c r="G251" i="1"/>
  <c r="F251" i="1"/>
  <c r="E251" i="1"/>
  <c r="D251" i="1"/>
  <c r="D252" i="1" s="1"/>
  <c r="C251" i="1"/>
  <c r="C252" i="1" s="1"/>
  <c r="B251" i="1"/>
  <c r="B252" i="1" s="1"/>
  <c r="W250" i="1"/>
  <c r="W252" i="1" s="1"/>
  <c r="C250" i="1"/>
  <c r="Y249" i="1"/>
  <c r="X249" i="1"/>
  <c r="W249" i="1"/>
  <c r="V249" i="1"/>
  <c r="U249" i="1"/>
  <c r="T249" i="1"/>
  <c r="S249" i="1"/>
  <c r="R249" i="1"/>
  <c r="Q249" i="1"/>
  <c r="Q250" i="1" s="1"/>
  <c r="Q252" i="1" s="1"/>
  <c r="P249" i="1"/>
  <c r="O249" i="1"/>
  <c r="N249" i="1"/>
  <c r="M249" i="1"/>
  <c r="Z249" i="1" s="1"/>
  <c r="AA249" i="1" s="1"/>
  <c r="L249" i="1"/>
  <c r="K249" i="1"/>
  <c r="J249" i="1"/>
  <c r="I249" i="1"/>
  <c r="H249" i="1"/>
  <c r="G249" i="1"/>
  <c r="F249" i="1"/>
  <c r="E249" i="1"/>
  <c r="E250" i="1" s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O250" i="1" s="1"/>
  <c r="N248" i="1"/>
  <c r="M248" i="1"/>
  <c r="L248" i="1"/>
  <c r="K248" i="1"/>
  <c r="J248" i="1"/>
  <c r="I248" i="1"/>
  <c r="H248" i="1"/>
  <c r="G248" i="1"/>
  <c r="F248" i="1"/>
  <c r="E248" i="1"/>
  <c r="D248" i="1"/>
  <c r="Y247" i="1"/>
  <c r="X247" i="1"/>
  <c r="X250" i="1" s="1"/>
  <c r="W247" i="1"/>
  <c r="V247" i="1"/>
  <c r="U247" i="1"/>
  <c r="T247" i="1"/>
  <c r="S247" i="1"/>
  <c r="R247" i="1"/>
  <c r="R250" i="1" s="1"/>
  <c r="R252" i="1" s="1"/>
  <c r="Q247" i="1"/>
  <c r="P247" i="1"/>
  <c r="O247" i="1"/>
  <c r="N247" i="1"/>
  <c r="M247" i="1"/>
  <c r="Z247" i="1" s="1"/>
  <c r="AB247" i="1" s="1"/>
  <c r="L247" i="1"/>
  <c r="L250" i="1" s="1"/>
  <c r="K247" i="1"/>
  <c r="J247" i="1"/>
  <c r="I247" i="1"/>
  <c r="H247" i="1"/>
  <c r="G247" i="1"/>
  <c r="F247" i="1"/>
  <c r="F250" i="1" s="1"/>
  <c r="F252" i="1" s="1"/>
  <c r="E247" i="1"/>
  <c r="D247" i="1"/>
  <c r="C247" i="1"/>
  <c r="B247" i="1"/>
  <c r="Y246" i="1"/>
  <c r="Y250" i="1" s="1"/>
  <c r="Y252" i="1" s="1"/>
  <c r="X246" i="1"/>
  <c r="W246" i="1"/>
  <c r="V246" i="1"/>
  <c r="V250" i="1" s="1"/>
  <c r="U246" i="1"/>
  <c r="U250" i="1" s="1"/>
  <c r="T246" i="1"/>
  <c r="T250" i="1" s="1"/>
  <c r="S246" i="1"/>
  <c r="S250" i="1" s="1"/>
  <c r="S252" i="1" s="1"/>
  <c r="R246" i="1"/>
  <c r="Q246" i="1"/>
  <c r="P246" i="1"/>
  <c r="P250" i="1" s="1"/>
  <c r="O246" i="1"/>
  <c r="N246" i="1"/>
  <c r="N250" i="1" s="1"/>
  <c r="M246" i="1"/>
  <c r="M250" i="1" s="1"/>
  <c r="M252" i="1" s="1"/>
  <c r="L246" i="1"/>
  <c r="K246" i="1"/>
  <c r="K250" i="1" s="1"/>
  <c r="K252" i="1" s="1"/>
  <c r="J246" i="1"/>
  <c r="J250" i="1" s="1"/>
  <c r="I246" i="1"/>
  <c r="I250" i="1" s="1"/>
  <c r="I252" i="1" s="1"/>
  <c r="H246" i="1"/>
  <c r="H250" i="1" s="1"/>
  <c r="G246" i="1"/>
  <c r="G250" i="1" s="1"/>
  <c r="G252" i="1" s="1"/>
  <c r="F246" i="1"/>
  <c r="E246" i="1"/>
  <c r="D246" i="1"/>
  <c r="D250" i="1" s="1"/>
  <c r="C246" i="1"/>
  <c r="B246" i="1"/>
  <c r="B250" i="1" s="1"/>
  <c r="B242" i="1"/>
  <c r="AA241" i="1"/>
  <c r="Z241" i="1"/>
  <c r="AB241" i="1" s="1"/>
  <c r="Y241" i="1"/>
  <c r="X241" i="1"/>
  <c r="W241" i="1"/>
  <c r="V241" i="1"/>
  <c r="U241" i="1"/>
  <c r="T241" i="1"/>
  <c r="T242" i="1" s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T240" i="1"/>
  <c r="Y239" i="1"/>
  <c r="X239" i="1"/>
  <c r="W239" i="1"/>
  <c r="V239" i="1"/>
  <c r="V240" i="1" s="1"/>
  <c r="V242" i="1" s="1"/>
  <c r="U239" i="1"/>
  <c r="T239" i="1"/>
  <c r="S239" i="1"/>
  <c r="R239" i="1"/>
  <c r="Q239" i="1"/>
  <c r="P239" i="1"/>
  <c r="O239" i="1"/>
  <c r="N239" i="1"/>
  <c r="M239" i="1"/>
  <c r="L239" i="1"/>
  <c r="K239" i="1"/>
  <c r="J239" i="1"/>
  <c r="J240" i="1" s="1"/>
  <c r="J242" i="1" s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H240" i="1" s="1"/>
  <c r="G238" i="1"/>
  <c r="F238" i="1"/>
  <c r="E238" i="1"/>
  <c r="D238" i="1"/>
  <c r="Y237" i="1"/>
  <c r="X237" i="1"/>
  <c r="W237" i="1"/>
  <c r="W240" i="1" s="1"/>
  <c r="W242" i="1" s="1"/>
  <c r="V237" i="1"/>
  <c r="U237" i="1"/>
  <c r="T237" i="1"/>
  <c r="S237" i="1"/>
  <c r="R237" i="1"/>
  <c r="Q237" i="1"/>
  <c r="Q240" i="1" s="1"/>
  <c r="P237" i="1"/>
  <c r="O237" i="1"/>
  <c r="N237" i="1"/>
  <c r="M237" i="1"/>
  <c r="L237" i="1"/>
  <c r="K237" i="1"/>
  <c r="K240" i="1" s="1"/>
  <c r="K242" i="1" s="1"/>
  <c r="J237" i="1"/>
  <c r="I237" i="1"/>
  <c r="H237" i="1"/>
  <c r="G237" i="1"/>
  <c r="F237" i="1"/>
  <c r="E237" i="1"/>
  <c r="E240" i="1" s="1"/>
  <c r="D237" i="1"/>
  <c r="C237" i="1"/>
  <c r="B237" i="1"/>
  <c r="Y236" i="1"/>
  <c r="Y240" i="1" s="1"/>
  <c r="X236" i="1"/>
  <c r="X240" i="1" s="1"/>
  <c r="X242" i="1" s="1"/>
  <c r="W236" i="1"/>
  <c r="V236" i="1"/>
  <c r="U236" i="1"/>
  <c r="U240" i="1" s="1"/>
  <c r="T236" i="1"/>
  <c r="S236" i="1"/>
  <c r="S240" i="1" s="1"/>
  <c r="R236" i="1"/>
  <c r="R240" i="1" s="1"/>
  <c r="R242" i="1" s="1"/>
  <c r="Q236" i="1"/>
  <c r="P236" i="1"/>
  <c r="P240" i="1" s="1"/>
  <c r="P242" i="1" s="1"/>
  <c r="O236" i="1"/>
  <c r="O240" i="1" s="1"/>
  <c r="N236" i="1"/>
  <c r="M236" i="1"/>
  <c r="M240" i="1" s="1"/>
  <c r="L236" i="1"/>
  <c r="L240" i="1" s="1"/>
  <c r="L242" i="1" s="1"/>
  <c r="K236" i="1"/>
  <c r="J236" i="1"/>
  <c r="I236" i="1"/>
  <c r="I240" i="1" s="1"/>
  <c r="H236" i="1"/>
  <c r="G236" i="1"/>
  <c r="G240" i="1" s="1"/>
  <c r="F236" i="1"/>
  <c r="F240" i="1" s="1"/>
  <c r="F242" i="1" s="1"/>
  <c r="E236" i="1"/>
  <c r="D236" i="1"/>
  <c r="D240" i="1" s="1"/>
  <c r="D242" i="1" s="1"/>
  <c r="C236" i="1"/>
  <c r="C240" i="1" s="1"/>
  <c r="B236" i="1"/>
  <c r="B240" i="1" s="1"/>
  <c r="S232" i="1"/>
  <c r="G232" i="1"/>
  <c r="C232" i="1"/>
  <c r="Y231" i="1"/>
  <c r="X231" i="1"/>
  <c r="W231" i="1"/>
  <c r="V231" i="1"/>
  <c r="V232" i="1" s="1"/>
  <c r="U231" i="1"/>
  <c r="T231" i="1"/>
  <c r="S231" i="1"/>
  <c r="R231" i="1"/>
  <c r="Q231" i="1"/>
  <c r="P231" i="1"/>
  <c r="O231" i="1"/>
  <c r="N231" i="1"/>
  <c r="N232" i="1" s="1"/>
  <c r="M231" i="1"/>
  <c r="L231" i="1"/>
  <c r="K231" i="1"/>
  <c r="J231" i="1"/>
  <c r="J232" i="1" s="1"/>
  <c r="I231" i="1"/>
  <c r="H231" i="1"/>
  <c r="G231" i="1"/>
  <c r="F231" i="1"/>
  <c r="E231" i="1"/>
  <c r="D231" i="1"/>
  <c r="C231" i="1"/>
  <c r="B231" i="1"/>
  <c r="B232" i="1" s="1"/>
  <c r="U230" i="1"/>
  <c r="U232" i="1" s="1"/>
  <c r="M230" i="1"/>
  <c r="I230" i="1"/>
  <c r="I232" i="1" s="1"/>
  <c r="Y229" i="1"/>
  <c r="X229" i="1"/>
  <c r="W229" i="1"/>
  <c r="V229" i="1"/>
  <c r="U229" i="1"/>
  <c r="T229" i="1"/>
  <c r="S229" i="1"/>
  <c r="R229" i="1"/>
  <c r="Q229" i="1"/>
  <c r="P229" i="1"/>
  <c r="O229" i="1"/>
  <c r="O230" i="1" s="1"/>
  <c r="O232" i="1" s="1"/>
  <c r="N229" i="1"/>
  <c r="M229" i="1"/>
  <c r="L229" i="1"/>
  <c r="K229" i="1"/>
  <c r="J229" i="1"/>
  <c r="I229" i="1"/>
  <c r="H229" i="1"/>
  <c r="G229" i="1"/>
  <c r="F229" i="1"/>
  <c r="E229" i="1"/>
  <c r="D229" i="1"/>
  <c r="C229" i="1"/>
  <c r="C230" i="1" s="1"/>
  <c r="B229" i="1"/>
  <c r="Y228" i="1"/>
  <c r="Y230" i="1" s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AA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V230" i="1" s="1"/>
  <c r="U227" i="1"/>
  <c r="T227" i="1"/>
  <c r="S227" i="1"/>
  <c r="R227" i="1"/>
  <c r="Q227" i="1"/>
  <c r="Q230" i="1" s="1"/>
  <c r="Q232" i="1" s="1"/>
  <c r="P227" i="1"/>
  <c r="P230" i="1" s="1"/>
  <c r="P232" i="1" s="1"/>
  <c r="O227" i="1"/>
  <c r="N227" i="1"/>
  <c r="M227" i="1"/>
  <c r="L227" i="1"/>
  <c r="K227" i="1"/>
  <c r="J227" i="1"/>
  <c r="J230" i="1" s="1"/>
  <c r="I227" i="1"/>
  <c r="H227" i="1"/>
  <c r="G227" i="1"/>
  <c r="F227" i="1"/>
  <c r="E227" i="1"/>
  <c r="E230" i="1" s="1"/>
  <c r="E232" i="1" s="1"/>
  <c r="D227" i="1"/>
  <c r="C227" i="1"/>
  <c r="B227" i="1"/>
  <c r="Y226" i="1"/>
  <c r="X226" i="1"/>
  <c r="X230" i="1" s="1"/>
  <c r="W226" i="1"/>
  <c r="W230" i="1" s="1"/>
  <c r="W232" i="1" s="1"/>
  <c r="V226" i="1"/>
  <c r="U226" i="1"/>
  <c r="T226" i="1"/>
  <c r="T230" i="1" s="1"/>
  <c r="S226" i="1"/>
  <c r="S230" i="1" s="1"/>
  <c r="R226" i="1"/>
  <c r="R230" i="1" s="1"/>
  <c r="Q226" i="1"/>
  <c r="P226" i="1"/>
  <c r="O226" i="1"/>
  <c r="N226" i="1"/>
  <c r="N230" i="1" s="1"/>
  <c r="M226" i="1"/>
  <c r="L226" i="1"/>
  <c r="L230" i="1" s="1"/>
  <c r="K226" i="1"/>
  <c r="K230" i="1" s="1"/>
  <c r="K232" i="1" s="1"/>
  <c r="J226" i="1"/>
  <c r="I226" i="1"/>
  <c r="H226" i="1"/>
  <c r="H230" i="1" s="1"/>
  <c r="G226" i="1"/>
  <c r="G230" i="1" s="1"/>
  <c r="F226" i="1"/>
  <c r="F230" i="1" s="1"/>
  <c r="E226" i="1"/>
  <c r="D226" i="1"/>
  <c r="C226" i="1"/>
  <c r="B226" i="1"/>
  <c r="B230" i="1" s="1"/>
  <c r="V222" i="1"/>
  <c r="N222" i="1"/>
  <c r="J222" i="1"/>
  <c r="B222" i="1"/>
  <c r="Y221" i="1"/>
  <c r="Y222" i="1" s="1"/>
  <c r="X221" i="1"/>
  <c r="W221" i="1"/>
  <c r="V221" i="1"/>
  <c r="U221" i="1"/>
  <c r="T221" i="1"/>
  <c r="T222" i="1" s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V220" i="1"/>
  <c r="T220" i="1"/>
  <c r="P220" i="1"/>
  <c r="P222" i="1" s="1"/>
  <c r="J220" i="1"/>
  <c r="H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X220" i="1" s="1"/>
  <c r="X222" i="1" s="1"/>
  <c r="W217" i="1"/>
  <c r="V217" i="1"/>
  <c r="U217" i="1"/>
  <c r="T217" i="1"/>
  <c r="S217" i="1"/>
  <c r="R217" i="1"/>
  <c r="R220" i="1" s="1"/>
  <c r="R222" i="1" s="1"/>
  <c r="Q217" i="1"/>
  <c r="P217" i="1"/>
  <c r="O217" i="1"/>
  <c r="N217" i="1"/>
  <c r="M217" i="1"/>
  <c r="L217" i="1"/>
  <c r="L220" i="1" s="1"/>
  <c r="L222" i="1" s="1"/>
  <c r="K217" i="1"/>
  <c r="J217" i="1"/>
  <c r="I217" i="1"/>
  <c r="H217" i="1"/>
  <c r="G217" i="1"/>
  <c r="F217" i="1"/>
  <c r="F220" i="1" s="1"/>
  <c r="F222" i="1" s="1"/>
  <c r="E217" i="1"/>
  <c r="D217" i="1"/>
  <c r="D220" i="1" s="1"/>
  <c r="D222" i="1" s="1"/>
  <c r="C217" i="1"/>
  <c r="B217" i="1"/>
  <c r="Y216" i="1"/>
  <c r="Y220" i="1" s="1"/>
  <c r="X216" i="1"/>
  <c r="W216" i="1"/>
  <c r="V216" i="1"/>
  <c r="U216" i="1"/>
  <c r="T216" i="1"/>
  <c r="S216" i="1"/>
  <c r="S220" i="1" s="1"/>
  <c r="R216" i="1"/>
  <c r="Q216" i="1"/>
  <c r="Q220" i="1" s="1"/>
  <c r="P216" i="1"/>
  <c r="O216" i="1"/>
  <c r="O220" i="1" s="1"/>
  <c r="N216" i="1"/>
  <c r="N220" i="1" s="1"/>
  <c r="M216" i="1"/>
  <c r="L216" i="1"/>
  <c r="K216" i="1"/>
  <c r="J216" i="1"/>
  <c r="I216" i="1"/>
  <c r="H216" i="1"/>
  <c r="G216" i="1"/>
  <c r="G220" i="1" s="1"/>
  <c r="F216" i="1"/>
  <c r="E216" i="1"/>
  <c r="E220" i="1" s="1"/>
  <c r="D216" i="1"/>
  <c r="C216" i="1"/>
  <c r="C220" i="1" s="1"/>
  <c r="B216" i="1"/>
  <c r="B220" i="1" s="1"/>
  <c r="R201" i="1"/>
  <c r="N201" i="1"/>
  <c r="F201" i="1"/>
  <c r="B201" i="1"/>
  <c r="Z200" i="1"/>
  <c r="AA200" i="1" s="1"/>
  <c r="W199" i="1"/>
  <c r="W201" i="1" s="1"/>
  <c r="S199" i="1"/>
  <c r="S201" i="1" s="1"/>
  <c r="N199" i="1"/>
  <c r="K199" i="1"/>
  <c r="K201" i="1" s="1"/>
  <c r="G199" i="1"/>
  <c r="G201" i="1" s="1"/>
  <c r="B199" i="1"/>
  <c r="AA198" i="1"/>
  <c r="Z198" i="1"/>
  <c r="AA197" i="1"/>
  <c r="Z197" i="1"/>
  <c r="Y196" i="1"/>
  <c r="X196" i="1"/>
  <c r="W196" i="1"/>
  <c r="V196" i="1"/>
  <c r="U196" i="1"/>
  <c r="U199" i="1" s="1"/>
  <c r="U201" i="1" s="1"/>
  <c r="T196" i="1"/>
  <c r="S196" i="1"/>
  <c r="R196" i="1"/>
  <c r="Q196" i="1"/>
  <c r="P196" i="1"/>
  <c r="O196" i="1"/>
  <c r="O199" i="1" s="1"/>
  <c r="O201" i="1" s="1"/>
  <c r="N196" i="1"/>
  <c r="M196" i="1"/>
  <c r="L196" i="1"/>
  <c r="K196" i="1"/>
  <c r="J196" i="1"/>
  <c r="I196" i="1"/>
  <c r="I199" i="1" s="1"/>
  <c r="I201" i="1" s="1"/>
  <c r="H196" i="1"/>
  <c r="G196" i="1"/>
  <c r="F196" i="1"/>
  <c r="E196" i="1"/>
  <c r="D196" i="1"/>
  <c r="C196" i="1"/>
  <c r="C199" i="1" s="1"/>
  <c r="C201" i="1" s="1"/>
  <c r="B196" i="1"/>
  <c r="Y195" i="1"/>
  <c r="X195" i="1"/>
  <c r="W195" i="1"/>
  <c r="V195" i="1"/>
  <c r="U195" i="1"/>
  <c r="T195" i="1"/>
  <c r="S195" i="1"/>
  <c r="R195" i="1"/>
  <c r="R199" i="1" s="1"/>
  <c r="Q195" i="1"/>
  <c r="Q199" i="1" s="1"/>
  <c r="Q201" i="1" s="1"/>
  <c r="P195" i="1"/>
  <c r="O195" i="1"/>
  <c r="N195" i="1"/>
  <c r="M195" i="1"/>
  <c r="Z195" i="1" s="1"/>
  <c r="L195" i="1"/>
  <c r="K195" i="1"/>
  <c r="J195" i="1"/>
  <c r="I195" i="1"/>
  <c r="H195" i="1"/>
  <c r="G195" i="1"/>
  <c r="F195" i="1"/>
  <c r="F199" i="1" s="1"/>
  <c r="E195" i="1"/>
  <c r="E199" i="1" s="1"/>
  <c r="E201" i="1" s="1"/>
  <c r="D195" i="1"/>
  <c r="C195" i="1"/>
  <c r="B195" i="1"/>
  <c r="Y190" i="1"/>
  <c r="X190" i="1"/>
  <c r="W190" i="1"/>
  <c r="V190" i="1"/>
  <c r="U190" i="1"/>
  <c r="U191" i="1" s="1"/>
  <c r="T190" i="1"/>
  <c r="S190" i="1"/>
  <c r="R190" i="1"/>
  <c r="Q190" i="1"/>
  <c r="Q191" i="1" s="1"/>
  <c r="P190" i="1"/>
  <c r="O190" i="1"/>
  <c r="N190" i="1"/>
  <c r="M190" i="1"/>
  <c r="L190" i="1"/>
  <c r="K190" i="1"/>
  <c r="J190" i="1"/>
  <c r="I190" i="1"/>
  <c r="I191" i="1" s="1"/>
  <c r="H190" i="1"/>
  <c r="G190" i="1"/>
  <c r="F190" i="1"/>
  <c r="E190" i="1"/>
  <c r="E191" i="1" s="1"/>
  <c r="D190" i="1"/>
  <c r="C190" i="1"/>
  <c r="B190" i="1"/>
  <c r="X189" i="1"/>
  <c r="X191" i="1" s="1"/>
  <c r="R189" i="1"/>
  <c r="L189" i="1"/>
  <c r="L191" i="1" s="1"/>
  <c r="F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T189" i="1" s="1"/>
  <c r="T191" i="1" s="1"/>
  <c r="S187" i="1"/>
  <c r="R187" i="1"/>
  <c r="Q187" i="1"/>
  <c r="P187" i="1"/>
  <c r="P189" i="1" s="1"/>
  <c r="O187" i="1"/>
  <c r="N187" i="1"/>
  <c r="M187" i="1"/>
  <c r="L187" i="1"/>
  <c r="K187" i="1"/>
  <c r="J187" i="1"/>
  <c r="I187" i="1"/>
  <c r="H187" i="1"/>
  <c r="H189" i="1" s="1"/>
  <c r="H191" i="1" s="1"/>
  <c r="G187" i="1"/>
  <c r="F187" i="1"/>
  <c r="E187" i="1"/>
  <c r="D187" i="1"/>
  <c r="D189" i="1" s="1"/>
  <c r="C187" i="1"/>
  <c r="B187" i="1"/>
  <c r="Y186" i="1"/>
  <c r="X186" i="1"/>
  <c r="W186" i="1"/>
  <c r="V186" i="1"/>
  <c r="U186" i="1"/>
  <c r="T186" i="1"/>
  <c r="S186" i="1"/>
  <c r="S189" i="1" s="1"/>
  <c r="S191" i="1" s="1"/>
  <c r="R186" i="1"/>
  <c r="Q186" i="1"/>
  <c r="P186" i="1"/>
  <c r="O186" i="1"/>
  <c r="N186" i="1"/>
  <c r="N189" i="1" s="1"/>
  <c r="N191" i="1" s="1"/>
  <c r="M186" i="1"/>
  <c r="L186" i="1"/>
  <c r="K186" i="1"/>
  <c r="J186" i="1"/>
  <c r="I186" i="1"/>
  <c r="H186" i="1"/>
  <c r="G186" i="1"/>
  <c r="G189" i="1" s="1"/>
  <c r="G191" i="1" s="1"/>
  <c r="F186" i="1"/>
  <c r="E186" i="1"/>
  <c r="D186" i="1"/>
  <c r="C186" i="1"/>
  <c r="B186" i="1"/>
  <c r="B189" i="1" s="1"/>
  <c r="B191" i="1" s="1"/>
  <c r="Y185" i="1"/>
  <c r="X185" i="1"/>
  <c r="W185" i="1"/>
  <c r="W189" i="1" s="1"/>
  <c r="W191" i="1" s="1"/>
  <c r="V185" i="1"/>
  <c r="U185" i="1"/>
  <c r="U189" i="1" s="1"/>
  <c r="T185" i="1"/>
  <c r="S185" i="1"/>
  <c r="R185" i="1"/>
  <c r="Q185" i="1"/>
  <c r="Q189" i="1" s="1"/>
  <c r="P185" i="1"/>
  <c r="O185" i="1"/>
  <c r="O189" i="1" s="1"/>
  <c r="N185" i="1"/>
  <c r="M185" i="1"/>
  <c r="L185" i="1"/>
  <c r="K185" i="1"/>
  <c r="K189" i="1" s="1"/>
  <c r="K191" i="1" s="1"/>
  <c r="J185" i="1"/>
  <c r="I185" i="1"/>
  <c r="I189" i="1" s="1"/>
  <c r="H185" i="1"/>
  <c r="G185" i="1"/>
  <c r="F185" i="1"/>
  <c r="E185" i="1"/>
  <c r="E189" i="1" s="1"/>
  <c r="D185" i="1"/>
  <c r="C185" i="1"/>
  <c r="C189" i="1" s="1"/>
  <c r="B185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K179" i="1"/>
  <c r="E179" i="1"/>
  <c r="E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Y179" i="1" s="1"/>
  <c r="X177" i="1"/>
  <c r="W177" i="1"/>
  <c r="W179" i="1" s="1"/>
  <c r="V177" i="1"/>
  <c r="U177" i="1"/>
  <c r="U179" i="1" s="1"/>
  <c r="T177" i="1"/>
  <c r="S177" i="1"/>
  <c r="R177" i="1"/>
  <c r="Q177" i="1"/>
  <c r="Q179" i="1" s="1"/>
  <c r="Q181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Z176" i="1" s="1"/>
  <c r="AB176" i="1" s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X179" i="1" s="1"/>
  <c r="X181" i="1" s="1"/>
  <c r="W175" i="1"/>
  <c r="V175" i="1"/>
  <c r="V179" i="1" s="1"/>
  <c r="U175" i="1"/>
  <c r="T175" i="1"/>
  <c r="T179" i="1" s="1"/>
  <c r="S175" i="1"/>
  <c r="S179" i="1" s="1"/>
  <c r="S181" i="1" s="1"/>
  <c r="R175" i="1"/>
  <c r="Q175" i="1"/>
  <c r="P175" i="1"/>
  <c r="P179" i="1" s="1"/>
  <c r="P181" i="1" s="1"/>
  <c r="O175" i="1"/>
  <c r="N175" i="1"/>
  <c r="N179" i="1" s="1"/>
  <c r="M175" i="1"/>
  <c r="L175" i="1"/>
  <c r="L179" i="1" s="1"/>
  <c r="L181" i="1" s="1"/>
  <c r="K175" i="1"/>
  <c r="J175" i="1"/>
  <c r="J179" i="1" s="1"/>
  <c r="I175" i="1"/>
  <c r="I179" i="1" s="1"/>
  <c r="H175" i="1"/>
  <c r="H179" i="1" s="1"/>
  <c r="G175" i="1"/>
  <c r="G179" i="1" s="1"/>
  <c r="G181" i="1" s="1"/>
  <c r="F175" i="1"/>
  <c r="E175" i="1"/>
  <c r="D175" i="1"/>
  <c r="C175" i="1"/>
  <c r="B175" i="1"/>
  <c r="B179" i="1" s="1"/>
  <c r="Y170" i="1"/>
  <c r="Y171" i="1" s="1"/>
  <c r="X170" i="1"/>
  <c r="W170" i="1"/>
  <c r="V170" i="1"/>
  <c r="V171" i="1" s="1"/>
  <c r="U170" i="1"/>
  <c r="T170" i="1"/>
  <c r="S170" i="1"/>
  <c r="S171" i="1" s="1"/>
  <c r="R170" i="1"/>
  <c r="Q170" i="1"/>
  <c r="P170" i="1"/>
  <c r="O170" i="1"/>
  <c r="O171" i="1" s="1"/>
  <c r="N170" i="1"/>
  <c r="M170" i="1"/>
  <c r="L170" i="1"/>
  <c r="K170" i="1"/>
  <c r="J170" i="1"/>
  <c r="I170" i="1"/>
  <c r="H170" i="1"/>
  <c r="G170" i="1"/>
  <c r="F170" i="1"/>
  <c r="E170" i="1"/>
  <c r="D170" i="1"/>
  <c r="C170" i="1"/>
  <c r="C171" i="1" s="1"/>
  <c r="B170" i="1"/>
  <c r="Q169" i="1"/>
  <c r="Q171" i="1" s="1"/>
  <c r="O169" i="1"/>
  <c r="E169" i="1"/>
  <c r="E171" i="1" s="1"/>
  <c r="C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AA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X169" i="1" s="1"/>
  <c r="W166" i="1"/>
  <c r="W169" i="1" s="1"/>
  <c r="V166" i="1"/>
  <c r="U166" i="1"/>
  <c r="T166" i="1"/>
  <c r="S166" i="1"/>
  <c r="S169" i="1" s="1"/>
  <c r="R166" i="1"/>
  <c r="Q166" i="1"/>
  <c r="P166" i="1"/>
  <c r="O166" i="1"/>
  <c r="N166" i="1"/>
  <c r="Z166" i="1" s="1"/>
  <c r="AB166" i="1" s="1"/>
  <c r="M166" i="1"/>
  <c r="L166" i="1"/>
  <c r="L169" i="1" s="1"/>
  <c r="L171" i="1" s="1"/>
  <c r="K166" i="1"/>
  <c r="K169" i="1" s="1"/>
  <c r="K171" i="1" s="1"/>
  <c r="J166" i="1"/>
  <c r="I166" i="1"/>
  <c r="H166" i="1"/>
  <c r="G166" i="1"/>
  <c r="G169" i="1" s="1"/>
  <c r="G171" i="1" s="1"/>
  <c r="F166" i="1"/>
  <c r="E166" i="1"/>
  <c r="D166" i="1"/>
  <c r="C166" i="1"/>
  <c r="B166" i="1"/>
  <c r="Y165" i="1"/>
  <c r="Y169" i="1" s="1"/>
  <c r="X165" i="1"/>
  <c r="W165" i="1"/>
  <c r="V165" i="1"/>
  <c r="V169" i="1" s="1"/>
  <c r="U165" i="1"/>
  <c r="U169" i="1" s="1"/>
  <c r="T165" i="1"/>
  <c r="T169" i="1" s="1"/>
  <c r="S165" i="1"/>
  <c r="R165" i="1"/>
  <c r="R169" i="1" s="1"/>
  <c r="Q165" i="1"/>
  <c r="P165" i="1"/>
  <c r="P169" i="1" s="1"/>
  <c r="O165" i="1"/>
  <c r="N165" i="1"/>
  <c r="Z165" i="1" s="1"/>
  <c r="Z169" i="1" s="1"/>
  <c r="M165" i="1"/>
  <c r="M169" i="1" s="1"/>
  <c r="M171" i="1" s="1"/>
  <c r="L165" i="1"/>
  <c r="K165" i="1"/>
  <c r="J165" i="1"/>
  <c r="J169" i="1" s="1"/>
  <c r="J171" i="1" s="1"/>
  <c r="I165" i="1"/>
  <c r="I169" i="1" s="1"/>
  <c r="H165" i="1"/>
  <c r="H169" i="1" s="1"/>
  <c r="H171" i="1" s="1"/>
  <c r="G165" i="1"/>
  <c r="F165" i="1"/>
  <c r="F169" i="1" s="1"/>
  <c r="E165" i="1"/>
  <c r="D165" i="1"/>
  <c r="C165" i="1"/>
  <c r="B165" i="1"/>
  <c r="B169" i="1" s="1"/>
  <c r="Y160" i="1"/>
  <c r="X160" i="1"/>
  <c r="W160" i="1"/>
  <c r="W161" i="1" s="1"/>
  <c r="V160" i="1"/>
  <c r="U160" i="1"/>
  <c r="T160" i="1"/>
  <c r="T161" i="1" s="1"/>
  <c r="S160" i="1"/>
  <c r="S161" i="1" s="1"/>
  <c r="R160" i="1"/>
  <c r="Q160" i="1"/>
  <c r="P160" i="1"/>
  <c r="O160" i="1"/>
  <c r="N160" i="1"/>
  <c r="M160" i="1"/>
  <c r="L160" i="1"/>
  <c r="K160" i="1"/>
  <c r="K161" i="1" s="1"/>
  <c r="J160" i="1"/>
  <c r="I160" i="1"/>
  <c r="H160" i="1"/>
  <c r="H161" i="1" s="1"/>
  <c r="G160" i="1"/>
  <c r="G161" i="1" s="1"/>
  <c r="F160" i="1"/>
  <c r="E160" i="1"/>
  <c r="D160" i="1"/>
  <c r="C160" i="1"/>
  <c r="B160" i="1"/>
  <c r="B161" i="1" s="1"/>
  <c r="V159" i="1"/>
  <c r="V161" i="1" s="1"/>
  <c r="T159" i="1"/>
  <c r="J159" i="1"/>
  <c r="J161" i="1" s="1"/>
  <c r="H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AA158" i="1" s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Z157" i="1" s="1"/>
  <c r="M157" i="1"/>
  <c r="L157" i="1"/>
  <c r="K157" i="1"/>
  <c r="J157" i="1"/>
  <c r="I157" i="1"/>
  <c r="H157" i="1"/>
  <c r="G157" i="1"/>
  <c r="F157" i="1"/>
  <c r="E157" i="1"/>
  <c r="D157" i="1"/>
  <c r="AA157" i="1" s="1"/>
  <c r="C157" i="1"/>
  <c r="B157" i="1"/>
  <c r="Y156" i="1"/>
  <c r="X156" i="1"/>
  <c r="X159" i="1" s="1"/>
  <c r="X161" i="1" s="1"/>
  <c r="W156" i="1"/>
  <c r="V156" i="1"/>
  <c r="U156" i="1"/>
  <c r="T156" i="1"/>
  <c r="S156" i="1"/>
  <c r="R156" i="1"/>
  <c r="Q156" i="1"/>
  <c r="Q159" i="1" s="1"/>
  <c r="Q161" i="1" s="1"/>
  <c r="P156" i="1"/>
  <c r="P159" i="1" s="1"/>
  <c r="P161" i="1" s="1"/>
  <c r="O156" i="1"/>
  <c r="N156" i="1"/>
  <c r="M156" i="1"/>
  <c r="Z156" i="1" s="1"/>
  <c r="L156" i="1"/>
  <c r="L159" i="1" s="1"/>
  <c r="L161" i="1" s="1"/>
  <c r="K156" i="1"/>
  <c r="J156" i="1"/>
  <c r="I156" i="1"/>
  <c r="H156" i="1"/>
  <c r="G156" i="1"/>
  <c r="F156" i="1"/>
  <c r="E156" i="1"/>
  <c r="E159" i="1" s="1"/>
  <c r="E161" i="1" s="1"/>
  <c r="D156" i="1"/>
  <c r="D159" i="1" s="1"/>
  <c r="D161" i="1" s="1"/>
  <c r="C156" i="1"/>
  <c r="B156" i="1"/>
  <c r="Y155" i="1"/>
  <c r="Y159" i="1" s="1"/>
  <c r="X155" i="1"/>
  <c r="W155" i="1"/>
  <c r="W159" i="1" s="1"/>
  <c r="V155" i="1"/>
  <c r="U155" i="1"/>
  <c r="U159" i="1" s="1"/>
  <c r="U161" i="1" s="1"/>
  <c r="T155" i="1"/>
  <c r="S155" i="1"/>
  <c r="S159" i="1" s="1"/>
  <c r="R155" i="1"/>
  <c r="R159" i="1" s="1"/>
  <c r="R161" i="1" s="1"/>
  <c r="Q155" i="1"/>
  <c r="P155" i="1"/>
  <c r="O155" i="1"/>
  <c r="O159" i="1" s="1"/>
  <c r="O161" i="1" s="1"/>
  <c r="N155" i="1"/>
  <c r="Z155" i="1" s="1"/>
  <c r="M155" i="1"/>
  <c r="M159" i="1" s="1"/>
  <c r="L155" i="1"/>
  <c r="K155" i="1"/>
  <c r="K159" i="1" s="1"/>
  <c r="J155" i="1"/>
  <c r="I155" i="1"/>
  <c r="I159" i="1" s="1"/>
  <c r="I161" i="1" s="1"/>
  <c r="H155" i="1"/>
  <c r="G155" i="1"/>
  <c r="G159" i="1" s="1"/>
  <c r="F155" i="1"/>
  <c r="F159" i="1" s="1"/>
  <c r="F161" i="1" s="1"/>
  <c r="E155" i="1"/>
  <c r="D155" i="1"/>
  <c r="C155" i="1"/>
  <c r="C159" i="1" s="1"/>
  <c r="C161" i="1" s="1"/>
  <c r="B155" i="1"/>
  <c r="B159" i="1" s="1"/>
  <c r="Y150" i="1"/>
  <c r="Y151" i="1" s="1"/>
  <c r="X150" i="1"/>
  <c r="X151" i="1" s="1"/>
  <c r="W150" i="1"/>
  <c r="V150" i="1"/>
  <c r="U150" i="1"/>
  <c r="T150" i="1"/>
  <c r="S150" i="1"/>
  <c r="R150" i="1"/>
  <c r="R151" i="1" s="1"/>
  <c r="Q150" i="1"/>
  <c r="P150" i="1"/>
  <c r="P151" i="1" s="1"/>
  <c r="O150" i="1"/>
  <c r="N150" i="1"/>
  <c r="Z150" i="1" s="1"/>
  <c r="M150" i="1"/>
  <c r="M151" i="1" s="1"/>
  <c r="L150" i="1"/>
  <c r="L151" i="1" s="1"/>
  <c r="K150" i="1"/>
  <c r="J150" i="1"/>
  <c r="I150" i="1"/>
  <c r="H150" i="1"/>
  <c r="G150" i="1"/>
  <c r="F150" i="1"/>
  <c r="F151" i="1" s="1"/>
  <c r="E150" i="1"/>
  <c r="D150" i="1"/>
  <c r="AA150" i="1" s="1"/>
  <c r="C150" i="1"/>
  <c r="B150" i="1"/>
  <c r="Y149" i="1"/>
  <c r="O149" i="1"/>
  <c r="O151" i="1" s="1"/>
  <c r="M149" i="1"/>
  <c r="C149" i="1"/>
  <c r="C151" i="1" s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AA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AA147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V149" i="1" s="1"/>
  <c r="V151" i="1" s="1"/>
  <c r="U146" i="1"/>
  <c r="U149" i="1" s="1"/>
  <c r="U151" i="1" s="1"/>
  <c r="T146" i="1"/>
  <c r="S146" i="1"/>
  <c r="R146" i="1"/>
  <c r="Q146" i="1"/>
  <c r="Q149" i="1" s="1"/>
  <c r="Q151" i="1" s="1"/>
  <c r="P146" i="1"/>
  <c r="O146" i="1"/>
  <c r="N146" i="1"/>
  <c r="Z146" i="1" s="1"/>
  <c r="AB146" i="1" s="1"/>
  <c r="M146" i="1"/>
  <c r="L146" i="1"/>
  <c r="K146" i="1"/>
  <c r="J146" i="1"/>
  <c r="J149" i="1" s="1"/>
  <c r="J151" i="1" s="1"/>
  <c r="I146" i="1"/>
  <c r="I149" i="1" s="1"/>
  <c r="I151" i="1" s="1"/>
  <c r="H146" i="1"/>
  <c r="G146" i="1"/>
  <c r="F146" i="1"/>
  <c r="E146" i="1"/>
  <c r="E149" i="1" s="1"/>
  <c r="E151" i="1" s="1"/>
  <c r="D146" i="1"/>
  <c r="C146" i="1"/>
  <c r="B146" i="1"/>
  <c r="Y145" i="1"/>
  <c r="X145" i="1"/>
  <c r="X149" i="1" s="1"/>
  <c r="W145" i="1"/>
  <c r="W149" i="1" s="1"/>
  <c r="W151" i="1" s="1"/>
  <c r="V145" i="1"/>
  <c r="U145" i="1"/>
  <c r="T145" i="1"/>
  <c r="T149" i="1" s="1"/>
  <c r="T151" i="1" s="1"/>
  <c r="S145" i="1"/>
  <c r="S149" i="1" s="1"/>
  <c r="R145" i="1"/>
  <c r="R149" i="1" s="1"/>
  <c r="Q145" i="1"/>
  <c r="P145" i="1"/>
  <c r="P149" i="1" s="1"/>
  <c r="O145" i="1"/>
  <c r="N145" i="1"/>
  <c r="Z145" i="1" s="1"/>
  <c r="M145" i="1"/>
  <c r="L145" i="1"/>
  <c r="L149" i="1" s="1"/>
  <c r="K145" i="1"/>
  <c r="K149" i="1" s="1"/>
  <c r="K151" i="1" s="1"/>
  <c r="J145" i="1"/>
  <c r="I145" i="1"/>
  <c r="H145" i="1"/>
  <c r="H149" i="1" s="1"/>
  <c r="H151" i="1" s="1"/>
  <c r="G145" i="1"/>
  <c r="G149" i="1" s="1"/>
  <c r="F145" i="1"/>
  <c r="F149" i="1" s="1"/>
  <c r="E145" i="1"/>
  <c r="D145" i="1"/>
  <c r="C145" i="1"/>
  <c r="B145" i="1"/>
  <c r="B149" i="1" s="1"/>
  <c r="B151" i="1" s="1"/>
  <c r="Y140" i="1"/>
  <c r="X140" i="1"/>
  <c r="W140" i="1"/>
  <c r="V140" i="1"/>
  <c r="U140" i="1"/>
  <c r="T140" i="1"/>
  <c r="S140" i="1"/>
  <c r="R140" i="1"/>
  <c r="R141" i="1" s="1"/>
  <c r="Q140" i="1"/>
  <c r="P140" i="1"/>
  <c r="O140" i="1"/>
  <c r="N140" i="1"/>
  <c r="M140" i="1"/>
  <c r="Z140" i="1" s="1"/>
  <c r="L140" i="1"/>
  <c r="K140" i="1"/>
  <c r="J140" i="1"/>
  <c r="I140" i="1"/>
  <c r="H140" i="1"/>
  <c r="G140" i="1"/>
  <c r="F140" i="1"/>
  <c r="F141" i="1" s="1"/>
  <c r="E140" i="1"/>
  <c r="D140" i="1"/>
  <c r="C140" i="1"/>
  <c r="B140" i="1"/>
  <c r="T139" i="1"/>
  <c r="T141" i="1" s="1"/>
  <c r="R139" i="1"/>
  <c r="H139" i="1"/>
  <c r="H141" i="1" s="1"/>
  <c r="F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B139" i="1" s="1"/>
  <c r="B141" i="1" s="1"/>
  <c r="Y136" i="1"/>
  <c r="X136" i="1"/>
  <c r="W136" i="1"/>
  <c r="V136" i="1"/>
  <c r="V139" i="1" s="1"/>
  <c r="V141" i="1" s="1"/>
  <c r="U136" i="1"/>
  <c r="T136" i="1"/>
  <c r="S136" i="1"/>
  <c r="R136" i="1"/>
  <c r="Q136" i="1"/>
  <c r="P136" i="1"/>
  <c r="O136" i="1"/>
  <c r="O139" i="1" s="1"/>
  <c r="O141" i="1" s="1"/>
  <c r="N136" i="1"/>
  <c r="M136" i="1"/>
  <c r="Z136" i="1" s="1"/>
  <c r="L136" i="1"/>
  <c r="K136" i="1"/>
  <c r="J136" i="1"/>
  <c r="J139" i="1" s="1"/>
  <c r="J141" i="1" s="1"/>
  <c r="I136" i="1"/>
  <c r="H136" i="1"/>
  <c r="G136" i="1"/>
  <c r="F136" i="1"/>
  <c r="E136" i="1"/>
  <c r="D136" i="1"/>
  <c r="C136" i="1"/>
  <c r="C139" i="1" s="1"/>
  <c r="C141" i="1" s="1"/>
  <c r="B136" i="1"/>
  <c r="Y135" i="1"/>
  <c r="Y139" i="1" s="1"/>
  <c r="Y141" i="1" s="1"/>
  <c r="X135" i="1"/>
  <c r="X139" i="1" s="1"/>
  <c r="W135" i="1"/>
  <c r="W139" i="1" s="1"/>
  <c r="V135" i="1"/>
  <c r="U135" i="1"/>
  <c r="U139" i="1" s="1"/>
  <c r="T135" i="1"/>
  <c r="S135" i="1"/>
  <c r="S139" i="1" s="1"/>
  <c r="S141" i="1" s="1"/>
  <c r="R135" i="1"/>
  <c r="Q135" i="1"/>
  <c r="Q139" i="1" s="1"/>
  <c r="P135" i="1"/>
  <c r="P139" i="1" s="1"/>
  <c r="P141" i="1" s="1"/>
  <c r="O135" i="1"/>
  <c r="N135" i="1"/>
  <c r="M135" i="1"/>
  <c r="Z135" i="1" s="1"/>
  <c r="L135" i="1"/>
  <c r="L139" i="1" s="1"/>
  <c r="K135" i="1"/>
  <c r="K139" i="1" s="1"/>
  <c r="J135" i="1"/>
  <c r="I135" i="1"/>
  <c r="I139" i="1" s="1"/>
  <c r="H135" i="1"/>
  <c r="G135" i="1"/>
  <c r="G139" i="1" s="1"/>
  <c r="G141" i="1" s="1"/>
  <c r="F135" i="1"/>
  <c r="E135" i="1"/>
  <c r="E139" i="1" s="1"/>
  <c r="D135" i="1"/>
  <c r="D139" i="1" s="1"/>
  <c r="D141" i="1" s="1"/>
  <c r="C135" i="1"/>
  <c r="B135" i="1"/>
  <c r="Y130" i="1"/>
  <c r="X130" i="1"/>
  <c r="W130" i="1"/>
  <c r="W131" i="1" s="1"/>
  <c r="V130" i="1"/>
  <c r="U130" i="1"/>
  <c r="T130" i="1"/>
  <c r="S130" i="1"/>
  <c r="R130" i="1"/>
  <c r="Q130" i="1"/>
  <c r="Q131" i="1" s="1"/>
  <c r="P130" i="1"/>
  <c r="O130" i="1"/>
  <c r="N130" i="1"/>
  <c r="N131" i="1" s="1"/>
  <c r="M130" i="1"/>
  <c r="L130" i="1"/>
  <c r="K130" i="1"/>
  <c r="K131" i="1" s="1"/>
  <c r="J130" i="1"/>
  <c r="I130" i="1"/>
  <c r="H130" i="1"/>
  <c r="G130" i="1"/>
  <c r="F130" i="1"/>
  <c r="E130" i="1"/>
  <c r="E131" i="1" s="1"/>
  <c r="D130" i="1"/>
  <c r="C130" i="1"/>
  <c r="B130" i="1"/>
  <c r="B131" i="1" s="1"/>
  <c r="Y129" i="1"/>
  <c r="Y131" i="1" s="1"/>
  <c r="W129" i="1"/>
  <c r="M129" i="1"/>
  <c r="M131" i="1" s="1"/>
  <c r="K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AA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T129" i="1" s="1"/>
  <c r="T131" i="1" s="1"/>
  <c r="S126" i="1"/>
  <c r="R126" i="1"/>
  <c r="Q126" i="1"/>
  <c r="P126" i="1"/>
  <c r="O126" i="1"/>
  <c r="O129" i="1" s="1"/>
  <c r="O131" i="1" s="1"/>
  <c r="N126" i="1"/>
  <c r="Z126" i="1" s="1"/>
  <c r="M126" i="1"/>
  <c r="L126" i="1"/>
  <c r="K126" i="1"/>
  <c r="J126" i="1"/>
  <c r="I126" i="1"/>
  <c r="H126" i="1"/>
  <c r="H129" i="1" s="1"/>
  <c r="H131" i="1" s="1"/>
  <c r="G126" i="1"/>
  <c r="F126" i="1"/>
  <c r="E126" i="1"/>
  <c r="D126" i="1"/>
  <c r="C126" i="1"/>
  <c r="C129" i="1" s="1"/>
  <c r="C131" i="1" s="1"/>
  <c r="B126" i="1"/>
  <c r="Y125" i="1"/>
  <c r="X125" i="1"/>
  <c r="X129" i="1" s="1"/>
  <c r="X131" i="1" s="1"/>
  <c r="W125" i="1"/>
  <c r="V125" i="1"/>
  <c r="V129" i="1" s="1"/>
  <c r="U125" i="1"/>
  <c r="U129" i="1" s="1"/>
  <c r="U131" i="1" s="1"/>
  <c r="T125" i="1"/>
  <c r="S125" i="1"/>
  <c r="S129" i="1" s="1"/>
  <c r="S131" i="1" s="1"/>
  <c r="R125" i="1"/>
  <c r="R129" i="1" s="1"/>
  <c r="R131" i="1" s="1"/>
  <c r="Q125" i="1"/>
  <c r="Q129" i="1" s="1"/>
  <c r="P125" i="1"/>
  <c r="P129" i="1" s="1"/>
  <c r="O125" i="1"/>
  <c r="N125" i="1"/>
  <c r="N129" i="1" s="1"/>
  <c r="M125" i="1"/>
  <c r="L125" i="1"/>
  <c r="L129" i="1" s="1"/>
  <c r="L131" i="1" s="1"/>
  <c r="K125" i="1"/>
  <c r="J125" i="1"/>
  <c r="J129" i="1" s="1"/>
  <c r="I125" i="1"/>
  <c r="I129" i="1" s="1"/>
  <c r="I131" i="1" s="1"/>
  <c r="H125" i="1"/>
  <c r="G125" i="1"/>
  <c r="G129" i="1" s="1"/>
  <c r="G131" i="1" s="1"/>
  <c r="F125" i="1"/>
  <c r="F129" i="1" s="1"/>
  <c r="F131" i="1" s="1"/>
  <c r="E125" i="1"/>
  <c r="E129" i="1" s="1"/>
  <c r="D125" i="1"/>
  <c r="D129" i="1" s="1"/>
  <c r="C125" i="1"/>
  <c r="B125" i="1"/>
  <c r="B129" i="1" s="1"/>
  <c r="Y120" i="1"/>
  <c r="X120" i="1"/>
  <c r="X121" i="1" s="1"/>
  <c r="W120" i="1"/>
  <c r="V120" i="1"/>
  <c r="U120" i="1"/>
  <c r="U121" i="1" s="1"/>
  <c r="T120" i="1"/>
  <c r="S120" i="1"/>
  <c r="R120" i="1"/>
  <c r="R121" i="1" s="1"/>
  <c r="Q120" i="1"/>
  <c r="P120" i="1"/>
  <c r="P121" i="1" s="1"/>
  <c r="O120" i="1"/>
  <c r="O121" i="1" s="1"/>
  <c r="N120" i="1"/>
  <c r="M120" i="1"/>
  <c r="Z120" i="1" s="1"/>
  <c r="L120" i="1"/>
  <c r="L121" i="1" s="1"/>
  <c r="K120" i="1"/>
  <c r="J120" i="1"/>
  <c r="I120" i="1"/>
  <c r="I121" i="1" s="1"/>
  <c r="H120" i="1"/>
  <c r="G120" i="1"/>
  <c r="F120" i="1"/>
  <c r="F121" i="1" s="1"/>
  <c r="E120" i="1"/>
  <c r="D120" i="1"/>
  <c r="D121" i="1" s="1"/>
  <c r="C120" i="1"/>
  <c r="C121" i="1" s="1"/>
  <c r="B120" i="1"/>
  <c r="R119" i="1"/>
  <c r="P119" i="1"/>
  <c r="F119" i="1"/>
  <c r="D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AA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Z117" i="1" s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Y119" i="1" s="1"/>
  <c r="Y121" i="1" s="1"/>
  <c r="X116" i="1"/>
  <c r="W116" i="1"/>
  <c r="V116" i="1"/>
  <c r="U116" i="1"/>
  <c r="T116" i="1"/>
  <c r="T119" i="1" s="1"/>
  <c r="T121" i="1" s="1"/>
  <c r="S116" i="1"/>
  <c r="R116" i="1"/>
  <c r="Q116" i="1"/>
  <c r="P116" i="1"/>
  <c r="O116" i="1"/>
  <c r="N116" i="1"/>
  <c r="M116" i="1"/>
  <c r="Z116" i="1" s="1"/>
  <c r="L116" i="1"/>
  <c r="K116" i="1"/>
  <c r="J116" i="1"/>
  <c r="I116" i="1"/>
  <c r="H116" i="1"/>
  <c r="H119" i="1" s="1"/>
  <c r="H121" i="1" s="1"/>
  <c r="G116" i="1"/>
  <c r="F116" i="1"/>
  <c r="E116" i="1"/>
  <c r="D116" i="1"/>
  <c r="C116" i="1"/>
  <c r="B116" i="1"/>
  <c r="Y115" i="1"/>
  <c r="X115" i="1"/>
  <c r="X119" i="1" s="1"/>
  <c r="W115" i="1"/>
  <c r="W119" i="1" s="1"/>
  <c r="W121" i="1" s="1"/>
  <c r="V115" i="1"/>
  <c r="V119" i="1" s="1"/>
  <c r="U115" i="1"/>
  <c r="U119" i="1" s="1"/>
  <c r="T115" i="1"/>
  <c r="S115" i="1"/>
  <c r="S119" i="1" s="1"/>
  <c r="R115" i="1"/>
  <c r="Q115" i="1"/>
  <c r="Q119" i="1" s="1"/>
  <c r="Q121" i="1" s="1"/>
  <c r="P115" i="1"/>
  <c r="O115" i="1"/>
  <c r="O119" i="1" s="1"/>
  <c r="N115" i="1"/>
  <c r="N119" i="1" s="1"/>
  <c r="M115" i="1"/>
  <c r="Z115" i="1" s="1"/>
  <c r="L115" i="1"/>
  <c r="L119" i="1" s="1"/>
  <c r="K115" i="1"/>
  <c r="K119" i="1" s="1"/>
  <c r="K121" i="1" s="1"/>
  <c r="J115" i="1"/>
  <c r="J119" i="1" s="1"/>
  <c r="I115" i="1"/>
  <c r="I119" i="1" s="1"/>
  <c r="H115" i="1"/>
  <c r="G115" i="1"/>
  <c r="G119" i="1" s="1"/>
  <c r="F115" i="1"/>
  <c r="E115" i="1"/>
  <c r="E119" i="1" s="1"/>
  <c r="E121" i="1" s="1"/>
  <c r="D115" i="1"/>
  <c r="C115" i="1"/>
  <c r="C119" i="1" s="1"/>
  <c r="B115" i="1"/>
  <c r="B119" i="1" s="1"/>
  <c r="Y110" i="1"/>
  <c r="X110" i="1"/>
  <c r="W110" i="1"/>
  <c r="W111" i="1" s="1"/>
  <c r="V110" i="1"/>
  <c r="U110" i="1"/>
  <c r="U111" i="1" s="1"/>
  <c r="T110" i="1"/>
  <c r="T111" i="1" s="1"/>
  <c r="S110" i="1"/>
  <c r="S111" i="1" s="1"/>
  <c r="R110" i="1"/>
  <c r="Q110" i="1"/>
  <c r="P110" i="1"/>
  <c r="O110" i="1"/>
  <c r="O111" i="1" s="1"/>
  <c r="N110" i="1"/>
  <c r="M110" i="1"/>
  <c r="Z110" i="1" s="1"/>
  <c r="L110" i="1"/>
  <c r="K110" i="1"/>
  <c r="K111" i="1" s="1"/>
  <c r="J110" i="1"/>
  <c r="I110" i="1"/>
  <c r="I111" i="1" s="1"/>
  <c r="H110" i="1"/>
  <c r="H111" i="1" s="1"/>
  <c r="G110" i="1"/>
  <c r="G111" i="1" s="1"/>
  <c r="F110" i="1"/>
  <c r="E110" i="1"/>
  <c r="D110" i="1"/>
  <c r="C110" i="1"/>
  <c r="C111" i="1" s="1"/>
  <c r="B110" i="1"/>
  <c r="W109" i="1"/>
  <c r="U109" i="1"/>
  <c r="K109" i="1"/>
  <c r="I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AA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Y109" i="1" s="1"/>
  <c r="Y111" i="1" s="1"/>
  <c r="X106" i="1"/>
  <c r="W106" i="1"/>
  <c r="V106" i="1"/>
  <c r="U106" i="1"/>
  <c r="T106" i="1"/>
  <c r="S106" i="1"/>
  <c r="R106" i="1"/>
  <c r="R109" i="1" s="1"/>
  <c r="R111" i="1" s="1"/>
  <c r="Q106" i="1"/>
  <c r="P106" i="1"/>
  <c r="O106" i="1"/>
  <c r="N106" i="1"/>
  <c r="M106" i="1"/>
  <c r="M109" i="1" s="1"/>
  <c r="M111" i="1" s="1"/>
  <c r="L106" i="1"/>
  <c r="K106" i="1"/>
  <c r="J106" i="1"/>
  <c r="I106" i="1"/>
  <c r="H106" i="1"/>
  <c r="G106" i="1"/>
  <c r="F106" i="1"/>
  <c r="F109" i="1" s="1"/>
  <c r="F111" i="1" s="1"/>
  <c r="E106" i="1"/>
  <c r="D106" i="1"/>
  <c r="C106" i="1"/>
  <c r="B106" i="1"/>
  <c r="Y105" i="1"/>
  <c r="X105" i="1"/>
  <c r="X109" i="1" s="1"/>
  <c r="W105" i="1"/>
  <c r="V105" i="1"/>
  <c r="V109" i="1" s="1"/>
  <c r="V111" i="1" s="1"/>
  <c r="U105" i="1"/>
  <c r="T105" i="1"/>
  <c r="T109" i="1" s="1"/>
  <c r="S105" i="1"/>
  <c r="S109" i="1" s="1"/>
  <c r="R105" i="1"/>
  <c r="Q105" i="1"/>
  <c r="Q109" i="1" s="1"/>
  <c r="P105" i="1"/>
  <c r="P109" i="1" s="1"/>
  <c r="P111" i="1" s="1"/>
  <c r="O105" i="1"/>
  <c r="O109" i="1" s="1"/>
  <c r="N105" i="1"/>
  <c r="N109" i="1" s="1"/>
  <c r="M105" i="1"/>
  <c r="L105" i="1"/>
  <c r="L109" i="1" s="1"/>
  <c r="K105" i="1"/>
  <c r="J105" i="1"/>
  <c r="J109" i="1" s="1"/>
  <c r="J111" i="1" s="1"/>
  <c r="I105" i="1"/>
  <c r="H105" i="1"/>
  <c r="H109" i="1" s="1"/>
  <c r="G105" i="1"/>
  <c r="G109" i="1" s="1"/>
  <c r="F105" i="1"/>
  <c r="E105" i="1"/>
  <c r="E109" i="1" s="1"/>
  <c r="D105" i="1"/>
  <c r="D109" i="1" s="1"/>
  <c r="D111" i="1" s="1"/>
  <c r="C105" i="1"/>
  <c r="C109" i="1" s="1"/>
  <c r="B105" i="1"/>
  <c r="B109" i="1" s="1"/>
  <c r="Y100" i="1"/>
  <c r="X100" i="1"/>
  <c r="X101" i="1" s="1"/>
  <c r="W100" i="1"/>
  <c r="V100" i="1"/>
  <c r="U100" i="1"/>
  <c r="T100" i="1"/>
  <c r="T101" i="1" s="1"/>
  <c r="S100" i="1"/>
  <c r="S101" i="1" s="1"/>
  <c r="R100" i="1"/>
  <c r="Q100" i="1"/>
  <c r="Q101" i="1" s="1"/>
  <c r="P100" i="1"/>
  <c r="P101" i="1" s="1"/>
  <c r="O100" i="1"/>
  <c r="N100" i="1"/>
  <c r="N101" i="1" s="1"/>
  <c r="M100" i="1"/>
  <c r="L100" i="1"/>
  <c r="L101" i="1" s="1"/>
  <c r="K100" i="1"/>
  <c r="J100" i="1"/>
  <c r="I100" i="1"/>
  <c r="H100" i="1"/>
  <c r="H101" i="1" s="1"/>
  <c r="G100" i="1"/>
  <c r="G101" i="1" s="1"/>
  <c r="F100" i="1"/>
  <c r="E100" i="1"/>
  <c r="E101" i="1" s="1"/>
  <c r="D100" i="1"/>
  <c r="D101" i="1" s="1"/>
  <c r="C100" i="1"/>
  <c r="B100" i="1"/>
  <c r="B101" i="1" s="1"/>
  <c r="P99" i="1"/>
  <c r="N99" i="1"/>
  <c r="D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AA98" i="1" s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Z97" i="1" s="1"/>
  <c r="AA97" i="1" s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W99" i="1" s="1"/>
  <c r="W101" i="1" s="1"/>
  <c r="V96" i="1"/>
  <c r="U96" i="1"/>
  <c r="T96" i="1"/>
  <c r="S96" i="1"/>
  <c r="R96" i="1"/>
  <c r="R99" i="1" s="1"/>
  <c r="R101" i="1" s="1"/>
  <c r="Q96" i="1"/>
  <c r="P96" i="1"/>
  <c r="O96" i="1"/>
  <c r="N96" i="1"/>
  <c r="M96" i="1"/>
  <c r="Z96" i="1" s="1"/>
  <c r="L96" i="1"/>
  <c r="K96" i="1"/>
  <c r="K99" i="1" s="1"/>
  <c r="K101" i="1" s="1"/>
  <c r="J96" i="1"/>
  <c r="I96" i="1"/>
  <c r="H96" i="1"/>
  <c r="G96" i="1"/>
  <c r="F96" i="1"/>
  <c r="F99" i="1" s="1"/>
  <c r="F101" i="1" s="1"/>
  <c r="E96" i="1"/>
  <c r="D96" i="1"/>
  <c r="C96" i="1"/>
  <c r="B96" i="1"/>
  <c r="Y95" i="1"/>
  <c r="Y99" i="1" s="1"/>
  <c r="X95" i="1"/>
  <c r="X99" i="1" s="1"/>
  <c r="W95" i="1"/>
  <c r="V95" i="1"/>
  <c r="V99" i="1" s="1"/>
  <c r="U95" i="1"/>
  <c r="U99" i="1" s="1"/>
  <c r="U101" i="1" s="1"/>
  <c r="T95" i="1"/>
  <c r="T99" i="1" s="1"/>
  <c r="S95" i="1"/>
  <c r="S99" i="1" s="1"/>
  <c r="R95" i="1"/>
  <c r="Q95" i="1"/>
  <c r="Q99" i="1" s="1"/>
  <c r="P95" i="1"/>
  <c r="O95" i="1"/>
  <c r="O99" i="1" s="1"/>
  <c r="O101" i="1" s="1"/>
  <c r="N95" i="1"/>
  <c r="M95" i="1"/>
  <c r="Z95" i="1" s="1"/>
  <c r="L95" i="1"/>
  <c r="L99" i="1" s="1"/>
  <c r="K95" i="1"/>
  <c r="J95" i="1"/>
  <c r="J99" i="1" s="1"/>
  <c r="I95" i="1"/>
  <c r="I99" i="1" s="1"/>
  <c r="I101" i="1" s="1"/>
  <c r="H95" i="1"/>
  <c r="H99" i="1" s="1"/>
  <c r="G95" i="1"/>
  <c r="G99" i="1" s="1"/>
  <c r="F95" i="1"/>
  <c r="E95" i="1"/>
  <c r="E99" i="1" s="1"/>
  <c r="D95" i="1"/>
  <c r="C95" i="1"/>
  <c r="C99" i="1" s="1"/>
  <c r="C101" i="1" s="1"/>
  <c r="B95" i="1"/>
  <c r="Y90" i="1"/>
  <c r="X90" i="1"/>
  <c r="X91" i="1" s="1"/>
  <c r="W90" i="1"/>
  <c r="V90" i="1"/>
  <c r="U90" i="1"/>
  <c r="U91" i="1" s="1"/>
  <c r="T90" i="1"/>
  <c r="S90" i="1"/>
  <c r="S91" i="1" s="1"/>
  <c r="R90" i="1"/>
  <c r="R91" i="1" s="1"/>
  <c r="Q90" i="1"/>
  <c r="P90" i="1"/>
  <c r="O90" i="1"/>
  <c r="O91" i="1" s="1"/>
  <c r="N90" i="1"/>
  <c r="M90" i="1"/>
  <c r="L90" i="1"/>
  <c r="L91" i="1" s="1"/>
  <c r="K90" i="1"/>
  <c r="J90" i="1"/>
  <c r="I90" i="1"/>
  <c r="I91" i="1" s="1"/>
  <c r="H90" i="1"/>
  <c r="G90" i="1"/>
  <c r="G91" i="1" s="1"/>
  <c r="F90" i="1"/>
  <c r="F91" i="1" s="1"/>
  <c r="E90" i="1"/>
  <c r="D90" i="1"/>
  <c r="C90" i="1"/>
  <c r="C91" i="1" s="1"/>
  <c r="B90" i="1"/>
  <c r="U89" i="1"/>
  <c r="S89" i="1"/>
  <c r="I89" i="1"/>
  <c r="G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AA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AA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W89" i="1" s="1"/>
  <c r="W91" i="1" s="1"/>
  <c r="V86" i="1"/>
  <c r="U86" i="1"/>
  <c r="T86" i="1"/>
  <c r="S86" i="1"/>
  <c r="R86" i="1"/>
  <c r="Q86" i="1"/>
  <c r="P86" i="1"/>
  <c r="P89" i="1" s="1"/>
  <c r="P91" i="1" s="1"/>
  <c r="O86" i="1"/>
  <c r="N86" i="1"/>
  <c r="Z86" i="1" s="1"/>
  <c r="AB86" i="1" s="1"/>
  <c r="M86" i="1"/>
  <c r="L86" i="1"/>
  <c r="K86" i="1"/>
  <c r="K89" i="1" s="1"/>
  <c r="K91" i="1" s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V85" i="1"/>
  <c r="V89" i="1" s="1"/>
  <c r="U85" i="1"/>
  <c r="T85" i="1"/>
  <c r="T89" i="1" s="1"/>
  <c r="T91" i="1" s="1"/>
  <c r="S85" i="1"/>
  <c r="R85" i="1"/>
  <c r="R89" i="1" s="1"/>
  <c r="Q85" i="1"/>
  <c r="Q89" i="1" s="1"/>
  <c r="P85" i="1"/>
  <c r="O85" i="1"/>
  <c r="O89" i="1" s="1"/>
  <c r="N85" i="1"/>
  <c r="N89" i="1" s="1"/>
  <c r="N91" i="1" s="1"/>
  <c r="M85" i="1"/>
  <c r="Z85" i="1" s="1"/>
  <c r="Z89" i="1" s="1"/>
  <c r="L85" i="1"/>
  <c r="L89" i="1" s="1"/>
  <c r="K85" i="1"/>
  <c r="J85" i="1"/>
  <c r="J89" i="1" s="1"/>
  <c r="I85" i="1"/>
  <c r="H85" i="1"/>
  <c r="H89" i="1" s="1"/>
  <c r="H91" i="1" s="1"/>
  <c r="G85" i="1"/>
  <c r="F85" i="1"/>
  <c r="F89" i="1" s="1"/>
  <c r="E85" i="1"/>
  <c r="E89" i="1" s="1"/>
  <c r="D85" i="1"/>
  <c r="C85" i="1"/>
  <c r="C89" i="1" s="1"/>
  <c r="B85" i="1"/>
  <c r="B89" i="1" s="1"/>
  <c r="B91" i="1" s="1"/>
  <c r="Y80" i="1"/>
  <c r="X80" i="1"/>
  <c r="X81" i="1" s="1"/>
  <c r="W80" i="1"/>
  <c r="V80" i="1"/>
  <c r="V81" i="1" s="1"/>
  <c r="U80" i="1"/>
  <c r="T80" i="1"/>
  <c r="T81" i="1" s="1"/>
  <c r="S80" i="1"/>
  <c r="R80" i="1"/>
  <c r="Q80" i="1"/>
  <c r="P80" i="1"/>
  <c r="O80" i="1"/>
  <c r="O81" i="1" s="1"/>
  <c r="N80" i="1"/>
  <c r="N81" i="1" s="1"/>
  <c r="M80" i="1"/>
  <c r="Z80" i="1" s="1"/>
  <c r="L80" i="1"/>
  <c r="L81" i="1" s="1"/>
  <c r="K80" i="1"/>
  <c r="J80" i="1"/>
  <c r="J81" i="1" s="1"/>
  <c r="I80" i="1"/>
  <c r="H80" i="1"/>
  <c r="H81" i="1" s="1"/>
  <c r="G80" i="1"/>
  <c r="F80" i="1"/>
  <c r="E80" i="1"/>
  <c r="D80" i="1"/>
  <c r="C80" i="1"/>
  <c r="C81" i="1" s="1"/>
  <c r="B80" i="1"/>
  <c r="B81" i="1" s="1"/>
  <c r="X79" i="1"/>
  <c r="N79" i="1"/>
  <c r="L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U79" i="1" s="1"/>
  <c r="U81" i="1" s="1"/>
  <c r="T76" i="1"/>
  <c r="S76" i="1"/>
  <c r="R76" i="1"/>
  <c r="Q76" i="1"/>
  <c r="P76" i="1"/>
  <c r="P79" i="1" s="1"/>
  <c r="P81" i="1" s="1"/>
  <c r="O76" i="1"/>
  <c r="N76" i="1"/>
  <c r="M76" i="1"/>
  <c r="Z76" i="1" s="1"/>
  <c r="AB76" i="1" s="1"/>
  <c r="L76" i="1"/>
  <c r="K76" i="1"/>
  <c r="J76" i="1"/>
  <c r="I76" i="1"/>
  <c r="I79" i="1" s="1"/>
  <c r="I81" i="1" s="1"/>
  <c r="H76" i="1"/>
  <c r="G76" i="1"/>
  <c r="F76" i="1"/>
  <c r="E76" i="1"/>
  <c r="D76" i="1"/>
  <c r="D79" i="1" s="1"/>
  <c r="D81" i="1" s="1"/>
  <c r="C76" i="1"/>
  <c r="B76" i="1"/>
  <c r="Y75" i="1"/>
  <c r="Y79" i="1" s="1"/>
  <c r="Y81" i="1" s="1"/>
  <c r="X75" i="1"/>
  <c r="W75" i="1"/>
  <c r="W79" i="1" s="1"/>
  <c r="V75" i="1"/>
  <c r="V79" i="1" s="1"/>
  <c r="U75" i="1"/>
  <c r="T75" i="1"/>
  <c r="T79" i="1" s="1"/>
  <c r="S75" i="1"/>
  <c r="S79" i="1" s="1"/>
  <c r="S81" i="1" s="1"/>
  <c r="R75" i="1"/>
  <c r="R79" i="1" s="1"/>
  <c r="Q75" i="1"/>
  <c r="Q79" i="1" s="1"/>
  <c r="P75" i="1"/>
  <c r="O75" i="1"/>
  <c r="O79" i="1" s="1"/>
  <c r="N75" i="1"/>
  <c r="M75" i="1"/>
  <c r="Z75" i="1" s="1"/>
  <c r="L75" i="1"/>
  <c r="K75" i="1"/>
  <c r="K79" i="1" s="1"/>
  <c r="J75" i="1"/>
  <c r="J79" i="1" s="1"/>
  <c r="I75" i="1"/>
  <c r="H75" i="1"/>
  <c r="H79" i="1" s="1"/>
  <c r="G75" i="1"/>
  <c r="G79" i="1" s="1"/>
  <c r="G81" i="1" s="1"/>
  <c r="F75" i="1"/>
  <c r="F79" i="1" s="1"/>
  <c r="E75" i="1"/>
  <c r="E79" i="1" s="1"/>
  <c r="D75" i="1"/>
  <c r="C75" i="1"/>
  <c r="C79" i="1" s="1"/>
  <c r="B75" i="1"/>
  <c r="Y70" i="1"/>
  <c r="X70" i="1"/>
  <c r="W70" i="1"/>
  <c r="W71" i="1" s="1"/>
  <c r="V70" i="1"/>
  <c r="U70" i="1"/>
  <c r="T70" i="1"/>
  <c r="T71" i="1" s="1"/>
  <c r="S70" i="1"/>
  <c r="S71" i="1" s="1"/>
  <c r="R70" i="1"/>
  <c r="Q70" i="1"/>
  <c r="Q71" i="1" s="1"/>
  <c r="P70" i="1"/>
  <c r="O70" i="1"/>
  <c r="N70" i="1"/>
  <c r="Z70" i="1" s="1"/>
  <c r="M70" i="1"/>
  <c r="L70" i="1"/>
  <c r="K70" i="1"/>
  <c r="K71" i="1" s="1"/>
  <c r="J70" i="1"/>
  <c r="I70" i="1"/>
  <c r="H70" i="1"/>
  <c r="H71" i="1" s="1"/>
  <c r="G70" i="1"/>
  <c r="G71" i="1" s="1"/>
  <c r="F70" i="1"/>
  <c r="E70" i="1"/>
  <c r="E71" i="1" s="1"/>
  <c r="D70" i="1"/>
  <c r="C70" i="1"/>
  <c r="B70" i="1"/>
  <c r="S69" i="1"/>
  <c r="Q69" i="1"/>
  <c r="G69" i="1"/>
  <c r="E69" i="1"/>
  <c r="Y68" i="1"/>
  <c r="X68" i="1"/>
  <c r="W68" i="1"/>
  <c r="V68" i="1"/>
  <c r="U68" i="1"/>
  <c r="U18" i="1" s="1"/>
  <c r="U208" i="1" s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I18" i="1" s="1"/>
  <c r="I208" i="1" s="1"/>
  <c r="H68" i="1"/>
  <c r="G68" i="1"/>
  <c r="F68" i="1"/>
  <c r="E68" i="1"/>
  <c r="D68" i="1"/>
  <c r="AA68" i="1" s="1"/>
  <c r="C68" i="1"/>
  <c r="B68" i="1"/>
  <c r="Y67" i="1"/>
  <c r="X67" i="1"/>
  <c r="W67" i="1"/>
  <c r="W17" i="1" s="1"/>
  <c r="W207" i="1" s="1"/>
  <c r="V67" i="1"/>
  <c r="U67" i="1"/>
  <c r="T67" i="1"/>
  <c r="S67" i="1"/>
  <c r="R67" i="1"/>
  <c r="Q67" i="1"/>
  <c r="P67" i="1"/>
  <c r="O67" i="1"/>
  <c r="N67" i="1"/>
  <c r="M67" i="1"/>
  <c r="Z67" i="1" s="1"/>
  <c r="AA67" i="1" s="1"/>
  <c r="L67" i="1"/>
  <c r="K67" i="1"/>
  <c r="K17" i="1" s="1"/>
  <c r="K207" i="1" s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U69" i="1" s="1"/>
  <c r="U71" i="1" s="1"/>
  <c r="T66" i="1"/>
  <c r="S66" i="1"/>
  <c r="R66" i="1"/>
  <c r="Q66" i="1"/>
  <c r="P66" i="1"/>
  <c r="O66" i="1"/>
  <c r="N66" i="1"/>
  <c r="Z66" i="1" s="1"/>
  <c r="AB66" i="1" s="1"/>
  <c r="M66" i="1"/>
  <c r="L66" i="1"/>
  <c r="K66" i="1"/>
  <c r="J66" i="1"/>
  <c r="I66" i="1"/>
  <c r="I69" i="1" s="1"/>
  <c r="I71" i="1" s="1"/>
  <c r="H66" i="1"/>
  <c r="G66" i="1"/>
  <c r="F66" i="1"/>
  <c r="E66" i="1"/>
  <c r="D66" i="1"/>
  <c r="AA66" i="1" s="1"/>
  <c r="C66" i="1"/>
  <c r="B66" i="1"/>
  <c r="B69" i="1" s="1"/>
  <c r="B71" i="1" s="1"/>
  <c r="Y65" i="1"/>
  <c r="Y69" i="1" s="1"/>
  <c r="X65" i="1"/>
  <c r="X69" i="1" s="1"/>
  <c r="X71" i="1" s="1"/>
  <c r="W65" i="1"/>
  <c r="W69" i="1" s="1"/>
  <c r="V65" i="1"/>
  <c r="V69" i="1" s="1"/>
  <c r="U65" i="1"/>
  <c r="T65" i="1"/>
  <c r="T69" i="1" s="1"/>
  <c r="S65" i="1"/>
  <c r="R65" i="1"/>
  <c r="R69" i="1" s="1"/>
  <c r="R71" i="1" s="1"/>
  <c r="Q65" i="1"/>
  <c r="P65" i="1"/>
  <c r="P69" i="1" s="1"/>
  <c r="O65" i="1"/>
  <c r="O69" i="1" s="1"/>
  <c r="N65" i="1"/>
  <c r="Z65" i="1" s="1"/>
  <c r="M65" i="1"/>
  <c r="M69" i="1" s="1"/>
  <c r="L65" i="1"/>
  <c r="L69" i="1" s="1"/>
  <c r="L71" i="1" s="1"/>
  <c r="K65" i="1"/>
  <c r="K69" i="1" s="1"/>
  <c r="J65" i="1"/>
  <c r="J69" i="1" s="1"/>
  <c r="I65" i="1"/>
  <c r="H65" i="1"/>
  <c r="H69" i="1" s="1"/>
  <c r="G65" i="1"/>
  <c r="F65" i="1"/>
  <c r="F69" i="1" s="1"/>
  <c r="F71" i="1" s="1"/>
  <c r="E65" i="1"/>
  <c r="D65" i="1"/>
  <c r="AA65" i="1" s="1"/>
  <c r="AA69" i="1" s="1"/>
  <c r="C65" i="1"/>
  <c r="C69" i="1" s="1"/>
  <c r="B65" i="1"/>
  <c r="Y60" i="1"/>
  <c r="X60" i="1"/>
  <c r="X61" i="1" s="1"/>
  <c r="W60" i="1"/>
  <c r="V60" i="1"/>
  <c r="V61" i="1" s="1"/>
  <c r="U60" i="1"/>
  <c r="U61" i="1" s="1"/>
  <c r="T60" i="1"/>
  <c r="S60" i="1"/>
  <c r="R60" i="1"/>
  <c r="R61" i="1" s="1"/>
  <c r="Q60" i="1"/>
  <c r="P60" i="1"/>
  <c r="P61" i="1" s="1"/>
  <c r="O60" i="1"/>
  <c r="O61" i="1" s="1"/>
  <c r="N60" i="1"/>
  <c r="M60" i="1"/>
  <c r="L60" i="1"/>
  <c r="L61" i="1" s="1"/>
  <c r="K60" i="1"/>
  <c r="J60" i="1"/>
  <c r="J61" i="1" s="1"/>
  <c r="I60" i="1"/>
  <c r="I61" i="1" s="1"/>
  <c r="H60" i="1"/>
  <c r="G60" i="1"/>
  <c r="F60" i="1"/>
  <c r="F61" i="1" s="1"/>
  <c r="E60" i="1"/>
  <c r="D60" i="1"/>
  <c r="C60" i="1"/>
  <c r="C61" i="1" s="1"/>
  <c r="B60" i="1"/>
  <c r="X59" i="1"/>
  <c r="V59" i="1"/>
  <c r="L59" i="1"/>
  <c r="J59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M58" i="1"/>
  <c r="L58" i="1"/>
  <c r="K58" i="1"/>
  <c r="J58" i="1"/>
  <c r="I58" i="1"/>
  <c r="H58" i="1"/>
  <c r="G58" i="1"/>
  <c r="F58" i="1"/>
  <c r="E58" i="1"/>
  <c r="D58" i="1"/>
  <c r="C58" i="1"/>
  <c r="B58" i="1"/>
  <c r="B18" i="1" s="1"/>
  <c r="B208" i="1" s="1"/>
  <c r="Y57" i="1"/>
  <c r="X57" i="1"/>
  <c r="W57" i="1"/>
  <c r="V57" i="1"/>
  <c r="U57" i="1"/>
  <c r="T57" i="1"/>
  <c r="S57" i="1"/>
  <c r="R57" i="1"/>
  <c r="Q57" i="1"/>
  <c r="P57" i="1"/>
  <c r="P17" i="1" s="1"/>
  <c r="P207" i="1" s="1"/>
  <c r="O57" i="1"/>
  <c r="N57" i="1"/>
  <c r="Z57" i="1" s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S16" i="1" s="1"/>
  <c r="R56" i="1"/>
  <c r="Q56" i="1"/>
  <c r="P56" i="1"/>
  <c r="O56" i="1"/>
  <c r="N56" i="1"/>
  <c r="N59" i="1" s="1"/>
  <c r="N61" i="1" s="1"/>
  <c r="M56" i="1"/>
  <c r="L56" i="1"/>
  <c r="K56" i="1"/>
  <c r="J56" i="1"/>
  <c r="I56" i="1"/>
  <c r="H56" i="1"/>
  <c r="G56" i="1"/>
  <c r="G16" i="1" s="1"/>
  <c r="F56" i="1"/>
  <c r="E56" i="1"/>
  <c r="D56" i="1"/>
  <c r="C56" i="1"/>
  <c r="B56" i="1"/>
  <c r="B59" i="1" s="1"/>
  <c r="B61" i="1" s="1"/>
  <c r="Y55" i="1"/>
  <c r="Y59" i="1" s="1"/>
  <c r="X55" i="1"/>
  <c r="W55" i="1"/>
  <c r="W59" i="1" s="1"/>
  <c r="W61" i="1" s="1"/>
  <c r="V55" i="1"/>
  <c r="U55" i="1"/>
  <c r="U59" i="1" s="1"/>
  <c r="T55" i="1"/>
  <c r="T59" i="1" s="1"/>
  <c r="S55" i="1"/>
  <c r="R55" i="1"/>
  <c r="R59" i="1" s="1"/>
  <c r="Q55" i="1"/>
  <c r="Q59" i="1" s="1"/>
  <c r="Q61" i="1" s="1"/>
  <c r="P55" i="1"/>
  <c r="P59" i="1" s="1"/>
  <c r="O55" i="1"/>
  <c r="O59" i="1" s="1"/>
  <c r="N55" i="1"/>
  <c r="M55" i="1"/>
  <c r="M59" i="1" s="1"/>
  <c r="L55" i="1"/>
  <c r="K55" i="1"/>
  <c r="K59" i="1" s="1"/>
  <c r="K61" i="1" s="1"/>
  <c r="J55" i="1"/>
  <c r="I55" i="1"/>
  <c r="I59" i="1" s="1"/>
  <c r="H55" i="1"/>
  <c r="H59" i="1" s="1"/>
  <c r="G55" i="1"/>
  <c r="F55" i="1"/>
  <c r="F59" i="1" s="1"/>
  <c r="E55" i="1"/>
  <c r="E59" i="1" s="1"/>
  <c r="E61" i="1" s="1"/>
  <c r="D55" i="1"/>
  <c r="C55" i="1"/>
  <c r="C59" i="1" s="1"/>
  <c r="B55" i="1"/>
  <c r="Y50" i="1"/>
  <c r="Y51" i="1" s="1"/>
  <c r="X50" i="1"/>
  <c r="W50" i="1"/>
  <c r="W51" i="1" s="1"/>
  <c r="V50" i="1"/>
  <c r="U50" i="1"/>
  <c r="T50" i="1"/>
  <c r="T51" i="1" s="1"/>
  <c r="S50" i="1"/>
  <c r="R50" i="1"/>
  <c r="Q50" i="1"/>
  <c r="Q51" i="1" s="1"/>
  <c r="P50" i="1"/>
  <c r="O50" i="1"/>
  <c r="O51" i="1" s="1"/>
  <c r="N50" i="1"/>
  <c r="N51" i="1" s="1"/>
  <c r="M50" i="1"/>
  <c r="M51" i="1" s="1"/>
  <c r="L50" i="1"/>
  <c r="K50" i="1"/>
  <c r="K51" i="1" s="1"/>
  <c r="J50" i="1"/>
  <c r="I50" i="1"/>
  <c r="H50" i="1"/>
  <c r="H51" i="1" s="1"/>
  <c r="G50" i="1"/>
  <c r="F50" i="1"/>
  <c r="E50" i="1"/>
  <c r="E51" i="1" s="1"/>
  <c r="D50" i="1"/>
  <c r="C50" i="1"/>
  <c r="C51" i="1" s="1"/>
  <c r="B50" i="1"/>
  <c r="B51" i="1" s="1"/>
  <c r="Q49" i="1"/>
  <c r="O49" i="1"/>
  <c r="E49" i="1"/>
  <c r="C49" i="1"/>
  <c r="Y48" i="1"/>
  <c r="X48" i="1"/>
  <c r="W48" i="1"/>
  <c r="V48" i="1"/>
  <c r="U48" i="1"/>
  <c r="T48" i="1"/>
  <c r="S48" i="1"/>
  <c r="S18" i="1" s="1"/>
  <c r="S208" i="1" s="1"/>
  <c r="R48" i="1"/>
  <c r="Q48" i="1"/>
  <c r="P48" i="1"/>
  <c r="O48" i="1"/>
  <c r="N48" i="1"/>
  <c r="Z48" i="1" s="1"/>
  <c r="M48" i="1"/>
  <c r="L48" i="1"/>
  <c r="K48" i="1"/>
  <c r="J48" i="1"/>
  <c r="I48" i="1"/>
  <c r="H48" i="1"/>
  <c r="G48" i="1"/>
  <c r="G18" i="1" s="1"/>
  <c r="G208" i="1" s="1"/>
  <c r="F48" i="1"/>
  <c r="E48" i="1"/>
  <c r="D48" i="1"/>
  <c r="C48" i="1"/>
  <c r="B48" i="1"/>
  <c r="Y47" i="1"/>
  <c r="X47" i="1"/>
  <c r="W47" i="1"/>
  <c r="V47" i="1"/>
  <c r="U47" i="1"/>
  <c r="U17" i="1" s="1"/>
  <c r="U207" i="1" s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I17" i="1" s="1"/>
  <c r="I207" i="1" s="1"/>
  <c r="H47" i="1"/>
  <c r="G47" i="1"/>
  <c r="F47" i="1"/>
  <c r="E47" i="1"/>
  <c r="D47" i="1"/>
  <c r="C47" i="1"/>
  <c r="B47" i="1"/>
  <c r="Y46" i="1"/>
  <c r="X46" i="1"/>
  <c r="X16" i="1" s="1"/>
  <c r="X206" i="1" s="1"/>
  <c r="W46" i="1"/>
  <c r="V46" i="1"/>
  <c r="U46" i="1"/>
  <c r="T46" i="1"/>
  <c r="S46" i="1"/>
  <c r="R46" i="1"/>
  <c r="Q46" i="1"/>
  <c r="P46" i="1"/>
  <c r="O46" i="1"/>
  <c r="N46" i="1"/>
  <c r="Z46" i="1" s="1"/>
  <c r="AB46" i="1" s="1"/>
  <c r="M46" i="1"/>
  <c r="L46" i="1"/>
  <c r="L16" i="1" s="1"/>
  <c r="L206" i="1" s="1"/>
  <c r="K46" i="1"/>
  <c r="J46" i="1"/>
  <c r="I46" i="1"/>
  <c r="H46" i="1"/>
  <c r="G46" i="1"/>
  <c r="F46" i="1"/>
  <c r="E46" i="1"/>
  <c r="D46" i="1"/>
  <c r="C46" i="1"/>
  <c r="B46" i="1"/>
  <c r="Z45" i="1"/>
  <c r="Y45" i="1"/>
  <c r="Y49" i="1" s="1"/>
  <c r="X45" i="1"/>
  <c r="W45" i="1"/>
  <c r="W49" i="1" s="1"/>
  <c r="V45" i="1"/>
  <c r="V49" i="1" s="1"/>
  <c r="V51" i="1" s="1"/>
  <c r="U45" i="1"/>
  <c r="U15" i="1" s="1"/>
  <c r="T45" i="1"/>
  <c r="T49" i="1" s="1"/>
  <c r="S45" i="1"/>
  <c r="S49" i="1" s="1"/>
  <c r="S51" i="1" s="1"/>
  <c r="R45" i="1"/>
  <c r="R49" i="1" s="1"/>
  <c r="Q45" i="1"/>
  <c r="P45" i="1"/>
  <c r="P49" i="1" s="1"/>
  <c r="P51" i="1" s="1"/>
  <c r="O45" i="1"/>
  <c r="N45" i="1"/>
  <c r="N49" i="1" s="1"/>
  <c r="M45" i="1"/>
  <c r="M49" i="1" s="1"/>
  <c r="L45" i="1"/>
  <c r="K45" i="1"/>
  <c r="K49" i="1" s="1"/>
  <c r="J45" i="1"/>
  <c r="J49" i="1" s="1"/>
  <c r="J51" i="1" s="1"/>
  <c r="I45" i="1"/>
  <c r="I15" i="1" s="1"/>
  <c r="H45" i="1"/>
  <c r="H49" i="1" s="1"/>
  <c r="G45" i="1"/>
  <c r="G49" i="1" s="1"/>
  <c r="G51" i="1" s="1"/>
  <c r="F45" i="1"/>
  <c r="F49" i="1" s="1"/>
  <c r="E45" i="1"/>
  <c r="D45" i="1"/>
  <c r="AA45" i="1" s="1"/>
  <c r="C45" i="1"/>
  <c r="B45" i="1"/>
  <c r="B49" i="1" s="1"/>
  <c r="Z43" i="1"/>
  <c r="Y40" i="1"/>
  <c r="X40" i="1"/>
  <c r="W40" i="1"/>
  <c r="W41" i="1" s="1"/>
  <c r="V40" i="1"/>
  <c r="U40" i="1"/>
  <c r="U41" i="1" s="1"/>
  <c r="T40" i="1"/>
  <c r="S40" i="1"/>
  <c r="S41" i="1" s="1"/>
  <c r="R40" i="1"/>
  <c r="Q40" i="1"/>
  <c r="P40" i="1"/>
  <c r="O40" i="1"/>
  <c r="N40" i="1"/>
  <c r="N41" i="1" s="1"/>
  <c r="M40" i="1"/>
  <c r="Z40" i="1" s="1"/>
  <c r="L40" i="1"/>
  <c r="K40" i="1"/>
  <c r="K41" i="1" s="1"/>
  <c r="J40" i="1"/>
  <c r="I40" i="1"/>
  <c r="I41" i="1" s="1"/>
  <c r="H40" i="1"/>
  <c r="G40" i="1"/>
  <c r="G41" i="1" s="1"/>
  <c r="F40" i="1"/>
  <c r="E40" i="1"/>
  <c r="D40" i="1"/>
  <c r="C40" i="1"/>
  <c r="B40" i="1"/>
  <c r="B41" i="1" s="1"/>
  <c r="W39" i="1"/>
  <c r="U39" i="1"/>
  <c r="K39" i="1"/>
  <c r="I39" i="1"/>
  <c r="Y38" i="1"/>
  <c r="Y18" i="1" s="1"/>
  <c r="Y208" i="1" s="1"/>
  <c r="X38" i="1"/>
  <c r="W38" i="1"/>
  <c r="V38" i="1"/>
  <c r="U38" i="1"/>
  <c r="T38" i="1"/>
  <c r="S38" i="1"/>
  <c r="R38" i="1"/>
  <c r="Q38" i="1"/>
  <c r="Q18" i="1" s="1"/>
  <c r="Q208" i="1" s="1"/>
  <c r="P38" i="1"/>
  <c r="O38" i="1"/>
  <c r="N38" i="1"/>
  <c r="M38" i="1"/>
  <c r="Z38" i="1" s="1"/>
  <c r="AA38" i="1" s="1"/>
  <c r="L38" i="1"/>
  <c r="K38" i="1"/>
  <c r="J38" i="1"/>
  <c r="I38" i="1"/>
  <c r="H38" i="1"/>
  <c r="G38" i="1"/>
  <c r="F38" i="1"/>
  <c r="E38" i="1"/>
  <c r="E18" i="1" s="1"/>
  <c r="E208" i="1" s="1"/>
  <c r="D38" i="1"/>
  <c r="C38" i="1"/>
  <c r="B38" i="1"/>
  <c r="Y37" i="1"/>
  <c r="X37" i="1"/>
  <c r="W37" i="1"/>
  <c r="V37" i="1"/>
  <c r="U37" i="1"/>
  <c r="T37" i="1"/>
  <c r="S37" i="1"/>
  <c r="S17" i="1" s="1"/>
  <c r="S207" i="1" s="1"/>
  <c r="R37" i="1"/>
  <c r="Q37" i="1"/>
  <c r="P37" i="1"/>
  <c r="O37" i="1"/>
  <c r="O17" i="1" s="1"/>
  <c r="O207" i="1" s="1"/>
  <c r="N37" i="1"/>
  <c r="M37" i="1"/>
  <c r="Z37" i="1" s="1"/>
  <c r="AA37" i="1" s="1"/>
  <c r="L37" i="1"/>
  <c r="K37" i="1"/>
  <c r="J37" i="1"/>
  <c r="I37" i="1"/>
  <c r="H37" i="1"/>
  <c r="G37" i="1"/>
  <c r="G17" i="1" s="1"/>
  <c r="G207" i="1" s="1"/>
  <c r="F37" i="1"/>
  <c r="E37" i="1"/>
  <c r="D37" i="1"/>
  <c r="C37" i="1"/>
  <c r="C17" i="1" s="1"/>
  <c r="C207" i="1" s="1"/>
  <c r="B37" i="1"/>
  <c r="Y36" i="1"/>
  <c r="X36" i="1"/>
  <c r="W36" i="1"/>
  <c r="V36" i="1"/>
  <c r="V16" i="1" s="1"/>
  <c r="V206" i="1" s="1"/>
  <c r="U36" i="1"/>
  <c r="T36" i="1"/>
  <c r="S36" i="1"/>
  <c r="R36" i="1"/>
  <c r="R16" i="1" s="1"/>
  <c r="Q36" i="1"/>
  <c r="P36" i="1"/>
  <c r="O36" i="1"/>
  <c r="N36" i="1"/>
  <c r="M36" i="1"/>
  <c r="Z36" i="1" s="1"/>
  <c r="AB36" i="1" s="1"/>
  <c r="L36" i="1"/>
  <c r="K36" i="1"/>
  <c r="J36" i="1"/>
  <c r="J16" i="1" s="1"/>
  <c r="J206" i="1" s="1"/>
  <c r="I36" i="1"/>
  <c r="H36" i="1"/>
  <c r="G36" i="1"/>
  <c r="F36" i="1"/>
  <c r="F16" i="1" s="1"/>
  <c r="E36" i="1"/>
  <c r="D36" i="1"/>
  <c r="C36" i="1"/>
  <c r="B36" i="1"/>
  <c r="Y35" i="1"/>
  <c r="Y39" i="1" s="1"/>
  <c r="Y41" i="1" s="1"/>
  <c r="X35" i="1"/>
  <c r="X39" i="1" s="1"/>
  <c r="W35" i="1"/>
  <c r="V35" i="1"/>
  <c r="V39" i="1" s="1"/>
  <c r="V41" i="1" s="1"/>
  <c r="U35" i="1"/>
  <c r="T35" i="1"/>
  <c r="T39" i="1" s="1"/>
  <c r="S35" i="1"/>
  <c r="S39" i="1" s="1"/>
  <c r="R35" i="1"/>
  <c r="Q35" i="1"/>
  <c r="Q39" i="1" s="1"/>
  <c r="P35" i="1"/>
  <c r="P39" i="1" s="1"/>
  <c r="P41" i="1" s="1"/>
  <c r="O35" i="1"/>
  <c r="O15" i="1" s="1"/>
  <c r="N35" i="1"/>
  <c r="N39" i="1" s="1"/>
  <c r="M35" i="1"/>
  <c r="M39" i="1" s="1"/>
  <c r="M41" i="1" s="1"/>
  <c r="L35" i="1"/>
  <c r="L39" i="1" s="1"/>
  <c r="K35" i="1"/>
  <c r="J35" i="1"/>
  <c r="J39" i="1" s="1"/>
  <c r="J41" i="1" s="1"/>
  <c r="I35" i="1"/>
  <c r="H35" i="1"/>
  <c r="H39" i="1" s="1"/>
  <c r="G35" i="1"/>
  <c r="G39" i="1" s="1"/>
  <c r="F35" i="1"/>
  <c r="E35" i="1"/>
  <c r="E39" i="1" s="1"/>
  <c r="D35" i="1"/>
  <c r="D39" i="1" s="1"/>
  <c r="D41" i="1" s="1"/>
  <c r="C35" i="1"/>
  <c r="C15" i="1" s="1"/>
  <c r="B35" i="1"/>
  <c r="B39" i="1" s="1"/>
  <c r="Y30" i="1"/>
  <c r="Y31" i="1" s="1"/>
  <c r="X30" i="1"/>
  <c r="X20" i="1" s="1"/>
  <c r="W30" i="1"/>
  <c r="V30" i="1"/>
  <c r="U30" i="1"/>
  <c r="U20" i="1" s="1"/>
  <c r="T30" i="1"/>
  <c r="T31" i="1" s="1"/>
  <c r="S30" i="1"/>
  <c r="R30" i="1"/>
  <c r="R20" i="1" s="1"/>
  <c r="Q30" i="1"/>
  <c r="Q31" i="1" s="1"/>
  <c r="P30" i="1"/>
  <c r="O30" i="1"/>
  <c r="N30" i="1"/>
  <c r="M30" i="1"/>
  <c r="M31" i="1" s="1"/>
  <c r="L30" i="1"/>
  <c r="L20" i="1" s="1"/>
  <c r="K30" i="1"/>
  <c r="J30" i="1"/>
  <c r="I30" i="1"/>
  <c r="I20" i="1" s="1"/>
  <c r="H30" i="1"/>
  <c r="H31" i="1" s="1"/>
  <c r="G30" i="1"/>
  <c r="F30" i="1"/>
  <c r="F20" i="1" s="1"/>
  <c r="E30" i="1"/>
  <c r="E31" i="1" s="1"/>
  <c r="D30" i="1"/>
  <c r="C30" i="1"/>
  <c r="B30" i="1"/>
  <c r="U29" i="1"/>
  <c r="Q29" i="1"/>
  <c r="I29" i="1"/>
  <c r="E29" i="1"/>
  <c r="Y28" i="1"/>
  <c r="X28" i="1"/>
  <c r="X29" i="1" s="1"/>
  <c r="W28" i="1"/>
  <c r="V28" i="1"/>
  <c r="U28" i="1"/>
  <c r="T28" i="1"/>
  <c r="T18" i="1" s="1"/>
  <c r="T208" i="1" s="1"/>
  <c r="S28" i="1"/>
  <c r="R28" i="1"/>
  <c r="R18" i="1" s="1"/>
  <c r="R208" i="1" s="1"/>
  <c r="Q28" i="1"/>
  <c r="P28" i="1"/>
  <c r="O28" i="1"/>
  <c r="O18" i="1" s="1"/>
  <c r="O208" i="1" s="1"/>
  <c r="N28" i="1"/>
  <c r="M28" i="1"/>
  <c r="Z28" i="1" s="1"/>
  <c r="L28" i="1"/>
  <c r="L18" i="1" s="1"/>
  <c r="L208" i="1" s="1"/>
  <c r="K28" i="1"/>
  <c r="J28" i="1"/>
  <c r="I28" i="1"/>
  <c r="H28" i="1"/>
  <c r="H18" i="1" s="1"/>
  <c r="H208" i="1" s="1"/>
  <c r="G28" i="1"/>
  <c r="F28" i="1"/>
  <c r="F18" i="1" s="1"/>
  <c r="F208" i="1" s="1"/>
  <c r="E28" i="1"/>
  <c r="D28" i="1"/>
  <c r="C28" i="1"/>
  <c r="C18" i="1" s="1"/>
  <c r="C208" i="1" s="1"/>
  <c r="B28" i="1"/>
  <c r="Y27" i="1"/>
  <c r="X27" i="1"/>
  <c r="W27" i="1"/>
  <c r="V27" i="1"/>
  <c r="V17" i="1" s="1"/>
  <c r="V207" i="1" s="1"/>
  <c r="U27" i="1"/>
  <c r="T27" i="1"/>
  <c r="T17" i="1" s="1"/>
  <c r="T207" i="1" s="1"/>
  <c r="S27" i="1"/>
  <c r="R27" i="1"/>
  <c r="Q27" i="1"/>
  <c r="Q17" i="1" s="1"/>
  <c r="Q207" i="1" s="1"/>
  <c r="P27" i="1"/>
  <c r="O27" i="1"/>
  <c r="N27" i="1"/>
  <c r="N17" i="1" s="1"/>
  <c r="N207" i="1" s="1"/>
  <c r="M27" i="1"/>
  <c r="L27" i="1"/>
  <c r="K27" i="1"/>
  <c r="J27" i="1"/>
  <c r="J17" i="1" s="1"/>
  <c r="J207" i="1" s="1"/>
  <c r="I27" i="1"/>
  <c r="H27" i="1"/>
  <c r="H17" i="1" s="1"/>
  <c r="H207" i="1" s="1"/>
  <c r="G27" i="1"/>
  <c r="F27" i="1"/>
  <c r="E27" i="1"/>
  <c r="E17" i="1" s="1"/>
  <c r="E207" i="1" s="1"/>
  <c r="D27" i="1"/>
  <c r="C27" i="1"/>
  <c r="B27" i="1"/>
  <c r="B17" i="1" s="1"/>
  <c r="B207" i="1" s="1"/>
  <c r="Y26" i="1"/>
  <c r="Y16" i="1" s="1"/>
  <c r="X26" i="1"/>
  <c r="W26" i="1"/>
  <c r="W16" i="1" s="1"/>
  <c r="V26" i="1"/>
  <c r="U26" i="1"/>
  <c r="T26" i="1"/>
  <c r="T16" i="1" s="1"/>
  <c r="T206" i="1" s="1"/>
  <c r="S26" i="1"/>
  <c r="R26" i="1"/>
  <c r="Q26" i="1"/>
  <c r="Q16" i="1" s="1"/>
  <c r="P26" i="1"/>
  <c r="O26" i="1"/>
  <c r="N26" i="1"/>
  <c r="M26" i="1"/>
  <c r="Z26" i="1" s="1"/>
  <c r="AB26" i="1" s="1"/>
  <c r="L26" i="1"/>
  <c r="K26" i="1"/>
  <c r="K16" i="1" s="1"/>
  <c r="J26" i="1"/>
  <c r="I26" i="1"/>
  <c r="H26" i="1"/>
  <c r="H16" i="1" s="1"/>
  <c r="H206" i="1" s="1"/>
  <c r="G26" i="1"/>
  <c r="F26" i="1"/>
  <c r="E26" i="1"/>
  <c r="E16" i="1" s="1"/>
  <c r="D26" i="1"/>
  <c r="AA26" i="1" s="1"/>
  <c r="C26" i="1"/>
  <c r="B26" i="1"/>
  <c r="Y25" i="1"/>
  <c r="Y29" i="1" s="1"/>
  <c r="X25" i="1"/>
  <c r="W25" i="1"/>
  <c r="W15" i="1" s="1"/>
  <c r="V25" i="1"/>
  <c r="V29" i="1" s="1"/>
  <c r="U25" i="1"/>
  <c r="T25" i="1"/>
  <c r="T29" i="1" s="1"/>
  <c r="S25" i="1"/>
  <c r="S29" i="1" s="1"/>
  <c r="R25" i="1"/>
  <c r="R29" i="1" s="1"/>
  <c r="Q25" i="1"/>
  <c r="P25" i="1"/>
  <c r="P29" i="1" s="1"/>
  <c r="O25" i="1"/>
  <c r="N25" i="1"/>
  <c r="N15" i="1" s="1"/>
  <c r="M25" i="1"/>
  <c r="M29" i="1" s="1"/>
  <c r="L25" i="1"/>
  <c r="K25" i="1"/>
  <c r="K15" i="1" s="1"/>
  <c r="J25" i="1"/>
  <c r="J29" i="1" s="1"/>
  <c r="I25" i="1"/>
  <c r="H25" i="1"/>
  <c r="H29" i="1" s="1"/>
  <c r="G25" i="1"/>
  <c r="G29" i="1" s="1"/>
  <c r="F25" i="1"/>
  <c r="F29" i="1" s="1"/>
  <c r="E25" i="1"/>
  <c r="D25" i="1"/>
  <c r="D29" i="1" s="1"/>
  <c r="C25" i="1"/>
  <c r="B25" i="1"/>
  <c r="B15" i="1" s="1"/>
  <c r="Y20" i="1"/>
  <c r="Y210" i="1" s="1"/>
  <c r="V20" i="1"/>
  <c r="V210" i="1" s="1"/>
  <c r="S20" i="1"/>
  <c r="S210" i="1" s="1"/>
  <c r="Q20" i="1"/>
  <c r="Q210" i="1" s="1"/>
  <c r="M20" i="1"/>
  <c r="J20" i="1"/>
  <c r="J210" i="1" s="1"/>
  <c r="G20" i="1"/>
  <c r="G210" i="1" s="1"/>
  <c r="E20" i="1"/>
  <c r="E210" i="1" s="1"/>
  <c r="W18" i="1"/>
  <c r="W208" i="1" s="1"/>
  <c r="V18" i="1"/>
  <c r="V208" i="1" s="1"/>
  <c r="P18" i="1"/>
  <c r="P208" i="1" s="1"/>
  <c r="K18" i="1"/>
  <c r="K208" i="1" s="1"/>
  <c r="J18" i="1"/>
  <c r="J208" i="1" s="1"/>
  <c r="D18" i="1"/>
  <c r="D208" i="1" s="1"/>
  <c r="Y17" i="1"/>
  <c r="Y207" i="1" s="1"/>
  <c r="X17" i="1"/>
  <c r="X207" i="1" s="1"/>
  <c r="R17" i="1"/>
  <c r="R207" i="1" s="1"/>
  <c r="M17" i="1"/>
  <c r="M207" i="1" s="1"/>
  <c r="L17" i="1"/>
  <c r="L207" i="1" s="1"/>
  <c r="F17" i="1"/>
  <c r="F207" i="1" s="1"/>
  <c r="U16" i="1"/>
  <c r="P16" i="1"/>
  <c r="P206" i="1" s="1"/>
  <c r="O16" i="1"/>
  <c r="I16" i="1"/>
  <c r="D16" i="1"/>
  <c r="D206" i="1" s="1"/>
  <c r="C16" i="1"/>
  <c r="Y15" i="1"/>
  <c r="Y205" i="1" s="1"/>
  <c r="X15" i="1"/>
  <c r="V15" i="1"/>
  <c r="V19" i="1" s="1"/>
  <c r="S15" i="1"/>
  <c r="S205" i="1" s="1"/>
  <c r="R15" i="1"/>
  <c r="Q15" i="1"/>
  <c r="Q205" i="1" s="1"/>
  <c r="M15" i="1"/>
  <c r="M205" i="1" s="1"/>
  <c r="L15" i="1"/>
  <c r="J15" i="1"/>
  <c r="J19" i="1" s="1"/>
  <c r="G15" i="1"/>
  <c r="G205" i="1" s="1"/>
  <c r="F15" i="1"/>
  <c r="E15" i="1"/>
  <c r="E205" i="1" s="1"/>
  <c r="AA2215" i="1" l="1"/>
  <c r="W2271" i="1"/>
  <c r="AB2459" i="1"/>
  <c r="AA2550" i="1"/>
  <c r="AA2557" i="1"/>
  <c r="AB2238" i="1"/>
  <c r="AA2250" i="1"/>
  <c r="AB2557" i="1"/>
  <c r="AB2587" i="1"/>
  <c r="AA2206" i="1"/>
  <c r="AB2400" i="1"/>
  <c r="Z2461" i="1"/>
  <c r="AB2461" i="1" s="1"/>
  <c r="Z2147" i="1"/>
  <c r="AA2217" i="1"/>
  <c r="AA2240" i="1"/>
  <c r="Z2621" i="1"/>
  <c r="AB2621" i="1" s="1"/>
  <c r="AB2638" i="1"/>
  <c r="Z2148" i="1"/>
  <c r="AA2210" i="1"/>
  <c r="J2283" i="1"/>
  <c r="V2283" i="1"/>
  <c r="E2149" i="1"/>
  <c r="K2149" i="1"/>
  <c r="K2151" i="1" s="1"/>
  <c r="W2149" i="1"/>
  <c r="W2151" i="1" s="1"/>
  <c r="AA2207" i="1"/>
  <c r="AB2245" i="1"/>
  <c r="I2149" i="1"/>
  <c r="AA2218" i="1"/>
  <c r="AA2219" i="1" s="1"/>
  <c r="P2273" i="1"/>
  <c r="AB2418" i="1"/>
  <c r="AA2568" i="1"/>
  <c r="P2491" i="1"/>
  <c r="Q2149" i="1"/>
  <c r="Q2151" i="1" s="1"/>
  <c r="AA2196" i="1"/>
  <c r="U2149" i="1"/>
  <c r="AA2229" i="1"/>
  <c r="K2271" i="1"/>
  <c r="N2331" i="1"/>
  <c r="AB2407" i="1"/>
  <c r="AB2452" i="1"/>
  <c r="AB2620" i="1"/>
  <c r="AB2642" i="1"/>
  <c r="AA2197" i="1"/>
  <c r="AA2236" i="1"/>
  <c r="AA2247" i="1"/>
  <c r="AB2422" i="1"/>
  <c r="F210" i="1"/>
  <c r="R210" i="1"/>
  <c r="R21" i="1"/>
  <c r="D61" i="1"/>
  <c r="K19" i="1"/>
  <c r="K205" i="1"/>
  <c r="K209" i="1" s="1"/>
  <c r="W19" i="1"/>
  <c r="W205" i="1"/>
  <c r="G31" i="1"/>
  <c r="S31" i="1"/>
  <c r="Z49" i="1"/>
  <c r="U51" i="1"/>
  <c r="M71" i="1"/>
  <c r="Y71" i="1"/>
  <c r="Z79" i="1"/>
  <c r="AB79" i="1" s="1"/>
  <c r="AA75" i="1"/>
  <c r="E91" i="1"/>
  <c r="Q91" i="1"/>
  <c r="Y101" i="1"/>
  <c r="AA135" i="1"/>
  <c r="Z139" i="1"/>
  <c r="AB139" i="1" s="1"/>
  <c r="AB136" i="1"/>
  <c r="AA136" i="1"/>
  <c r="I141" i="1"/>
  <c r="U141" i="1"/>
  <c r="M161" i="1"/>
  <c r="Y161" i="1"/>
  <c r="I171" i="1"/>
  <c r="U171" i="1"/>
  <c r="F19" i="1"/>
  <c r="F21" i="1" s="1"/>
  <c r="Y19" i="1"/>
  <c r="Y21" i="1" s="1"/>
  <c r="AB28" i="1"/>
  <c r="AA28" i="1"/>
  <c r="I210" i="1"/>
  <c r="U210" i="1"/>
  <c r="E41" i="1"/>
  <c r="Q41" i="1"/>
  <c r="AA49" i="1"/>
  <c r="C71" i="1"/>
  <c r="O71" i="1"/>
  <c r="K81" i="1"/>
  <c r="W81" i="1"/>
  <c r="G121" i="1"/>
  <c r="S121" i="1"/>
  <c r="K141" i="1"/>
  <c r="W141" i="1"/>
  <c r="G151" i="1"/>
  <c r="S151" i="1"/>
  <c r="W171" i="1"/>
  <c r="AA40" i="1"/>
  <c r="Z71" i="1"/>
  <c r="J31" i="1"/>
  <c r="V31" i="1"/>
  <c r="AA46" i="1"/>
  <c r="AA47" i="1"/>
  <c r="AA48" i="1"/>
  <c r="H61" i="1"/>
  <c r="T61" i="1"/>
  <c r="P71" i="1"/>
  <c r="AA77" i="1"/>
  <c r="AA78" i="1"/>
  <c r="L111" i="1"/>
  <c r="X111" i="1"/>
  <c r="D131" i="1"/>
  <c r="P131" i="1"/>
  <c r="AA137" i="1"/>
  <c r="AA138" i="1"/>
  <c r="L141" i="1"/>
  <c r="X141" i="1"/>
  <c r="AA165" i="1"/>
  <c r="AA166" i="1"/>
  <c r="AA167" i="1"/>
  <c r="X171" i="1"/>
  <c r="AA115" i="1"/>
  <c r="AA119" i="1" s="1"/>
  <c r="Z119" i="1"/>
  <c r="AB119" i="1" s="1"/>
  <c r="AB116" i="1"/>
  <c r="AA116" i="1"/>
  <c r="AA140" i="1"/>
  <c r="J91" i="1"/>
  <c r="V91" i="1"/>
  <c r="B111" i="1"/>
  <c r="N111" i="1"/>
  <c r="J121" i="1"/>
  <c r="V121" i="1"/>
  <c r="Z149" i="1"/>
  <c r="AB149" i="1" s="1"/>
  <c r="B171" i="1"/>
  <c r="L19" i="1"/>
  <c r="AA27" i="1"/>
  <c r="X210" i="1"/>
  <c r="H41" i="1"/>
  <c r="T41" i="1"/>
  <c r="Q19" i="1"/>
  <c r="AA110" i="1"/>
  <c r="L210" i="1"/>
  <c r="L21" i="1"/>
  <c r="E19" i="1"/>
  <c r="I19" i="1"/>
  <c r="I21" i="1" s="1"/>
  <c r="U19" i="1"/>
  <c r="U21" i="1" s="1"/>
  <c r="AA55" i="1"/>
  <c r="AA57" i="1"/>
  <c r="AA58" i="1"/>
  <c r="AA85" i="1"/>
  <c r="AA86" i="1"/>
  <c r="AA117" i="1"/>
  <c r="AA145" i="1"/>
  <c r="AA146" i="1"/>
  <c r="AA177" i="1"/>
  <c r="AA80" i="1"/>
  <c r="O19" i="1"/>
  <c r="O205" i="1"/>
  <c r="M61" i="1"/>
  <c r="Y61" i="1"/>
  <c r="E81" i="1"/>
  <c r="Q81" i="1"/>
  <c r="Y91" i="1"/>
  <c r="AA95" i="1"/>
  <c r="Z99" i="1"/>
  <c r="AB99" i="1" s="1"/>
  <c r="AB96" i="1"/>
  <c r="AA96" i="1"/>
  <c r="E111" i="1"/>
  <c r="Q111" i="1"/>
  <c r="Z121" i="1"/>
  <c r="AB121" i="1" s="1"/>
  <c r="AA120" i="1"/>
  <c r="E141" i="1"/>
  <c r="Q141" i="1"/>
  <c r="AB156" i="1"/>
  <c r="AA156" i="1"/>
  <c r="R19" i="1"/>
  <c r="C19" i="1"/>
  <c r="C205" i="1"/>
  <c r="J211" i="1"/>
  <c r="AA30" i="1"/>
  <c r="P31" i="1"/>
  <c r="AA36" i="1"/>
  <c r="L41" i="1"/>
  <c r="X41" i="1"/>
  <c r="F51" i="1"/>
  <c r="R51" i="1"/>
  <c r="Z69" i="1"/>
  <c r="J71" i="1"/>
  <c r="V71" i="1"/>
  <c r="F81" i="1"/>
  <c r="R81" i="1"/>
  <c r="J101" i="1"/>
  <c r="V101" i="1"/>
  <c r="B121" i="1"/>
  <c r="N121" i="1"/>
  <c r="AB126" i="1"/>
  <c r="AA126" i="1"/>
  <c r="J131" i="1"/>
  <c r="V131" i="1"/>
  <c r="AA155" i="1"/>
  <c r="Z159" i="1"/>
  <c r="AB159" i="1" s="1"/>
  <c r="F171" i="1"/>
  <c r="R171" i="1"/>
  <c r="B20" i="1"/>
  <c r="N20" i="1"/>
  <c r="Z27" i="1"/>
  <c r="C39" i="1"/>
  <c r="C41" i="1" s="1"/>
  <c r="O39" i="1"/>
  <c r="O41" i="1" s="1"/>
  <c r="I49" i="1"/>
  <c r="I51" i="1" s="1"/>
  <c r="U49" i="1"/>
  <c r="D59" i="1"/>
  <c r="M89" i="1"/>
  <c r="M91" i="1" s="1"/>
  <c r="Z125" i="1"/>
  <c r="Z129" i="1" s="1"/>
  <c r="AB129" i="1" s="1"/>
  <c r="Z130" i="1"/>
  <c r="Z131" i="1" s="1"/>
  <c r="AB131" i="1" s="1"/>
  <c r="N159" i="1"/>
  <c r="N161" i="1" s="1"/>
  <c r="D179" i="1"/>
  <c r="D181" i="1" s="1"/>
  <c r="M179" i="1"/>
  <c r="Z177" i="1"/>
  <c r="F206" i="1"/>
  <c r="R206" i="1"/>
  <c r="M210" i="1"/>
  <c r="AB276" i="1"/>
  <c r="L447" i="1"/>
  <c r="X447" i="1"/>
  <c r="L449" i="1"/>
  <c r="H302" i="1"/>
  <c r="AB366" i="1"/>
  <c r="AA366" i="1"/>
  <c r="Z30" i="1"/>
  <c r="P15" i="1"/>
  <c r="P19" i="1" s="1"/>
  <c r="M16" i="1"/>
  <c r="B16" i="1"/>
  <c r="B206" i="1" s="1"/>
  <c r="N16" i="1"/>
  <c r="N206" i="1" s="1"/>
  <c r="C20" i="1"/>
  <c r="O20" i="1"/>
  <c r="D31" i="1"/>
  <c r="Z55" i="1"/>
  <c r="Z60" i="1"/>
  <c r="M139" i="1"/>
  <c r="M141" i="1" s="1"/>
  <c r="AA176" i="1"/>
  <c r="Z178" i="1"/>
  <c r="AA178" i="1" s="1"/>
  <c r="H199" i="1"/>
  <c r="H201" i="1" s="1"/>
  <c r="T199" i="1"/>
  <c r="T201" i="1" s="1"/>
  <c r="G206" i="1"/>
  <c r="S206" i="1"/>
  <c r="L232" i="1"/>
  <c r="X232" i="1"/>
  <c r="C242" i="1"/>
  <c r="O242" i="1"/>
  <c r="O252" i="1"/>
  <c r="K260" i="1"/>
  <c r="K262" i="1" s="1"/>
  <c r="W260" i="1"/>
  <c r="Q449" i="1"/>
  <c r="AA276" i="1"/>
  <c r="Z277" i="1"/>
  <c r="AB277" i="1" s="1"/>
  <c r="F271" i="1"/>
  <c r="F282" i="1"/>
  <c r="R271" i="1"/>
  <c r="R282" i="1"/>
  <c r="AB296" i="1"/>
  <c r="AA297" i="1"/>
  <c r="AA300" i="1" s="1"/>
  <c r="Z299" i="1"/>
  <c r="AA299" i="1" s="1"/>
  <c r="M312" i="1"/>
  <c r="Y312" i="1"/>
  <c r="F322" i="1"/>
  <c r="R322" i="1"/>
  <c r="M342" i="1"/>
  <c r="Y342" i="1"/>
  <c r="Z357" i="1"/>
  <c r="F362" i="1"/>
  <c r="R362" i="1"/>
  <c r="H372" i="1"/>
  <c r="T372" i="1"/>
  <c r="AB386" i="1"/>
  <c r="AA386" i="1"/>
  <c r="Z390" i="1"/>
  <c r="AB390" i="1" s="1"/>
  <c r="K458" i="1"/>
  <c r="K462" i="1" s="1"/>
  <c r="K472" i="1"/>
  <c r="W458" i="1"/>
  <c r="W462" i="1" s="1"/>
  <c r="W472" i="1"/>
  <c r="D15" i="1"/>
  <c r="G19" i="1"/>
  <c r="G21" i="1" s="1"/>
  <c r="S19" i="1"/>
  <c r="S21" i="1" s="1"/>
  <c r="D20" i="1"/>
  <c r="P20" i="1"/>
  <c r="K29" i="1"/>
  <c r="K31" i="1" s="1"/>
  <c r="W29" i="1"/>
  <c r="W31" i="1" s="1"/>
  <c r="Z35" i="1"/>
  <c r="AA60" i="1"/>
  <c r="AA76" i="1"/>
  <c r="Z105" i="1"/>
  <c r="N139" i="1"/>
  <c r="N141" i="1" s="1"/>
  <c r="T171" i="1"/>
  <c r="F179" i="1"/>
  <c r="F181" i="1" s="1"/>
  <c r="R179" i="1"/>
  <c r="R181" i="1" s="1"/>
  <c r="J189" i="1"/>
  <c r="V189" i="1"/>
  <c r="Z190" i="1"/>
  <c r="I205" i="1"/>
  <c r="U205" i="1"/>
  <c r="I220" i="1"/>
  <c r="I222" i="1" s="1"/>
  <c r="U220" i="1"/>
  <c r="M232" i="1"/>
  <c r="Y232" i="1"/>
  <c r="G262" i="1"/>
  <c r="S262" i="1"/>
  <c r="Y446" i="1"/>
  <c r="Y270" i="1"/>
  <c r="L451" i="1"/>
  <c r="C280" i="1"/>
  <c r="C266" i="1"/>
  <c r="O280" i="1"/>
  <c r="O282" i="1" s="1"/>
  <c r="O266" i="1"/>
  <c r="K269" i="1"/>
  <c r="K449" i="1" s="1"/>
  <c r="K280" i="1"/>
  <c r="K282" i="1" s="1"/>
  <c r="W269" i="1"/>
  <c r="W449" i="1" s="1"/>
  <c r="W280" i="1"/>
  <c r="M290" i="1"/>
  <c r="Z286" i="1"/>
  <c r="Y290" i="1"/>
  <c r="Z287" i="1"/>
  <c r="AB287" i="1" s="1"/>
  <c r="C267" i="1"/>
  <c r="C447" i="1" s="1"/>
  <c r="O267" i="1"/>
  <c r="O447" i="1" s="1"/>
  <c r="N448" i="1"/>
  <c r="J302" i="1"/>
  <c r="B312" i="1"/>
  <c r="N312" i="1"/>
  <c r="L320" i="1"/>
  <c r="X320" i="1"/>
  <c r="G322" i="1"/>
  <c r="S322" i="1"/>
  <c r="AA326" i="1"/>
  <c r="D330" i="1"/>
  <c r="D332" i="1" s="1"/>
  <c r="K332" i="1"/>
  <c r="W332" i="1"/>
  <c r="B342" i="1"/>
  <c r="P352" i="1"/>
  <c r="Z356" i="1"/>
  <c r="G362" i="1"/>
  <c r="S362" i="1"/>
  <c r="AA367" i="1"/>
  <c r="D370" i="1"/>
  <c r="D372" i="1" s="1"/>
  <c r="B473" i="1"/>
  <c r="L29" i="1"/>
  <c r="F31" i="1"/>
  <c r="R31" i="1"/>
  <c r="F39" i="1"/>
  <c r="F41" i="1" s="1"/>
  <c r="R39" i="1"/>
  <c r="R41" i="1" s="1"/>
  <c r="L49" i="1"/>
  <c r="L51" i="1" s="1"/>
  <c r="X49" i="1"/>
  <c r="X51" i="1" s="1"/>
  <c r="Z56" i="1"/>
  <c r="AB56" i="1" s="1"/>
  <c r="G59" i="1"/>
  <c r="G61" i="1" s="1"/>
  <c r="S59" i="1"/>
  <c r="S61" i="1" s="1"/>
  <c r="N69" i="1"/>
  <c r="N71" i="1" s="1"/>
  <c r="D89" i="1"/>
  <c r="D91" i="1" s="1"/>
  <c r="M119" i="1"/>
  <c r="M121" i="1" s="1"/>
  <c r="Z160" i="1"/>
  <c r="J205" i="1"/>
  <c r="J209" i="1" s="1"/>
  <c r="V205" i="1"/>
  <c r="V209" i="1" s="1"/>
  <c r="V211" i="1" s="1"/>
  <c r="Z221" i="1"/>
  <c r="E242" i="1"/>
  <c r="Q242" i="1"/>
  <c r="D270" i="1"/>
  <c r="D272" i="1" s="1"/>
  <c r="Y449" i="1"/>
  <c r="Z207" i="1"/>
  <c r="H15" i="1"/>
  <c r="H19" i="1" s="1"/>
  <c r="T15" i="1"/>
  <c r="T19" i="1" s="1"/>
  <c r="Z17" i="1"/>
  <c r="X18" i="1"/>
  <c r="X208" i="1" s="1"/>
  <c r="Z90" i="1"/>
  <c r="Z91" i="1" s="1"/>
  <c r="AB91" i="1" s="1"/>
  <c r="Z106" i="1"/>
  <c r="AB106" i="1" s="1"/>
  <c r="H181" i="1"/>
  <c r="T181" i="1"/>
  <c r="C191" i="1"/>
  <c r="O191" i="1"/>
  <c r="K220" i="1"/>
  <c r="K222" i="1" s="1"/>
  <c r="W220" i="1"/>
  <c r="W222" i="1" s="1"/>
  <c r="Z256" i="1"/>
  <c r="AA256" i="1" s="1"/>
  <c r="D267" i="1"/>
  <c r="AA277" i="1"/>
  <c r="P447" i="1"/>
  <c r="Z279" i="1"/>
  <c r="Z280" i="1" s="1"/>
  <c r="AB280" i="1" s="1"/>
  <c r="I282" i="1"/>
  <c r="E270" i="1"/>
  <c r="Q447" i="1"/>
  <c r="Q270" i="1"/>
  <c r="I267" i="1"/>
  <c r="I447" i="1" s="1"/>
  <c r="U267" i="1"/>
  <c r="U447" i="1" s="1"/>
  <c r="D312" i="1"/>
  <c r="AB316" i="1"/>
  <c r="AA316" i="1"/>
  <c r="AA317" i="1"/>
  <c r="Z347" i="1"/>
  <c r="AB347" i="1" s="1"/>
  <c r="K372" i="1"/>
  <c r="W372" i="1"/>
  <c r="M18" i="1"/>
  <c r="S211" i="1"/>
  <c r="B29" i="1"/>
  <c r="B31" i="1" s="1"/>
  <c r="N29" i="1"/>
  <c r="N31" i="1" s="1"/>
  <c r="D69" i="1"/>
  <c r="D71" i="1" s="1"/>
  <c r="M99" i="1"/>
  <c r="M101" i="1" s="1"/>
  <c r="N169" i="1"/>
  <c r="N171" i="1" s="1"/>
  <c r="I181" i="1"/>
  <c r="U181" i="1"/>
  <c r="M189" i="1"/>
  <c r="M191" i="1" s="1"/>
  <c r="Z185" i="1"/>
  <c r="Y189" i="1"/>
  <c r="Y191" i="1" s="1"/>
  <c r="D191" i="1"/>
  <c r="P191" i="1"/>
  <c r="L205" i="1"/>
  <c r="L209" i="1" s="1"/>
  <c r="X205" i="1"/>
  <c r="K206" i="1"/>
  <c r="W206" i="1"/>
  <c r="C222" i="1"/>
  <c r="O222" i="1"/>
  <c r="G242" i="1"/>
  <c r="S242" i="1"/>
  <c r="Z248" i="1"/>
  <c r="AA248" i="1" s="1"/>
  <c r="C260" i="1"/>
  <c r="O260" i="1"/>
  <c r="Z259" i="1"/>
  <c r="AA259" i="1" s="1"/>
  <c r="J262" i="1"/>
  <c r="V262" i="1"/>
  <c r="I266" i="1"/>
  <c r="T451" i="1"/>
  <c r="T272" i="1"/>
  <c r="J282" i="1"/>
  <c r="V282" i="1"/>
  <c r="AA287" i="1"/>
  <c r="I292" i="1"/>
  <c r="U292" i="1"/>
  <c r="F300" i="1"/>
  <c r="F266" i="1"/>
  <c r="R300" i="1"/>
  <c r="R266" i="1"/>
  <c r="M302" i="1"/>
  <c r="Y302" i="1"/>
  <c r="Z318" i="1"/>
  <c r="Z320" i="1" s="1"/>
  <c r="AB320" i="1" s="1"/>
  <c r="J322" i="1"/>
  <c r="V322" i="1"/>
  <c r="B332" i="1"/>
  <c r="N332" i="1"/>
  <c r="L340" i="1"/>
  <c r="L342" i="1" s="1"/>
  <c r="X340" i="1"/>
  <c r="X342" i="1" s="1"/>
  <c r="E342" i="1"/>
  <c r="Q342" i="1"/>
  <c r="Z346" i="1"/>
  <c r="Z348" i="1"/>
  <c r="AA348" i="1" s="1"/>
  <c r="G352" i="1"/>
  <c r="S352" i="1"/>
  <c r="AA358" i="1"/>
  <c r="AA359" i="1"/>
  <c r="J362" i="1"/>
  <c r="V362" i="1"/>
  <c r="L372" i="1"/>
  <c r="X372" i="1"/>
  <c r="G209" i="1"/>
  <c r="G211" i="1" s="1"/>
  <c r="N18" i="1"/>
  <c r="N208" i="1" s="1"/>
  <c r="T20" i="1"/>
  <c r="E21" i="1"/>
  <c r="Z25" i="1"/>
  <c r="C29" i="1"/>
  <c r="C31" i="1" s="1"/>
  <c r="O29" i="1"/>
  <c r="O31" i="1" s="1"/>
  <c r="I31" i="1"/>
  <c r="U31" i="1"/>
  <c r="J181" i="1"/>
  <c r="V181" i="1"/>
  <c r="Z186" i="1"/>
  <c r="Z187" i="1"/>
  <c r="AA187" i="1" s="1"/>
  <c r="Z216" i="1"/>
  <c r="Z239" i="1"/>
  <c r="H242" i="1"/>
  <c r="AA258" i="1"/>
  <c r="W262" i="1"/>
  <c r="G280" i="1"/>
  <c r="G282" i="1" s="1"/>
  <c r="G266" i="1"/>
  <c r="S280" i="1"/>
  <c r="S282" i="1" s="1"/>
  <c r="S266" i="1"/>
  <c r="W282" i="1"/>
  <c r="S209" i="1"/>
  <c r="D17" i="1"/>
  <c r="H20" i="1"/>
  <c r="Q21" i="1"/>
  <c r="AA25" i="1"/>
  <c r="AA29" i="1" s="1"/>
  <c r="D49" i="1"/>
  <c r="D51" i="1" s="1"/>
  <c r="AA70" i="1"/>
  <c r="AA71" i="1" s="1"/>
  <c r="M79" i="1"/>
  <c r="M81" i="1" s="1"/>
  <c r="N149" i="1"/>
  <c r="N151" i="1" s="1"/>
  <c r="D169" i="1"/>
  <c r="D171" i="1" s="1"/>
  <c r="K181" i="1"/>
  <c r="W181" i="1"/>
  <c r="F191" i="1"/>
  <c r="R191" i="1"/>
  <c r="B205" i="1"/>
  <c r="N205" i="1"/>
  <c r="N209" i="1" s="1"/>
  <c r="AB195" i="1"/>
  <c r="Z196" i="1"/>
  <c r="AA196" i="1" s="1"/>
  <c r="M199" i="1"/>
  <c r="M201" i="1" s="1"/>
  <c r="Y199" i="1"/>
  <c r="Y201" i="1" s="1"/>
  <c r="Y206" i="1"/>
  <c r="E222" i="1"/>
  <c r="Q222" i="1"/>
  <c r="F232" i="1"/>
  <c r="R232" i="1"/>
  <c r="Z238" i="1"/>
  <c r="AA238" i="1" s="1"/>
  <c r="I242" i="1"/>
  <c r="U242" i="1"/>
  <c r="AA279" i="1"/>
  <c r="AA289" i="1"/>
  <c r="H446" i="1"/>
  <c r="H270" i="1"/>
  <c r="T446" i="1"/>
  <c r="T270" i="1"/>
  <c r="L310" i="1"/>
  <c r="L312" i="1" s="1"/>
  <c r="L266" i="1"/>
  <c r="X310" i="1"/>
  <c r="X312" i="1" s="1"/>
  <c r="X266" i="1"/>
  <c r="AA318" i="1"/>
  <c r="AA319" i="1"/>
  <c r="L322" i="1"/>
  <c r="X322" i="1"/>
  <c r="AB336" i="1"/>
  <c r="AA336" i="1"/>
  <c r="AA337" i="1"/>
  <c r="Z339" i="1"/>
  <c r="AA339" i="1" s="1"/>
  <c r="G342" i="1"/>
  <c r="S342" i="1"/>
  <c r="AA346" i="1"/>
  <c r="AA347" i="1"/>
  <c r="D350" i="1"/>
  <c r="D352" i="1" s="1"/>
  <c r="AA349" i="1"/>
  <c r="B372" i="1"/>
  <c r="N372" i="1"/>
  <c r="M422" i="1"/>
  <c r="Z421" i="1"/>
  <c r="AB549" i="1"/>
  <c r="AA549" i="1"/>
  <c r="Z170" i="1"/>
  <c r="Z171" i="1" s="1"/>
  <c r="AB171" i="1" s="1"/>
  <c r="Z217" i="1"/>
  <c r="AB217" i="1" s="1"/>
  <c r="Z218" i="1"/>
  <c r="AA218" i="1" s="1"/>
  <c r="Z219" i="1"/>
  <c r="Z226" i="1"/>
  <c r="Z227" i="1"/>
  <c r="AB227" i="1" s="1"/>
  <c r="Z236" i="1"/>
  <c r="AA236" i="1" s="1"/>
  <c r="Z237" i="1"/>
  <c r="J252" i="1"/>
  <c r="V252" i="1"/>
  <c r="Z261" i="1"/>
  <c r="M446" i="1"/>
  <c r="X451" i="1"/>
  <c r="Y282" i="1"/>
  <c r="L292" i="1"/>
  <c r="X292" i="1"/>
  <c r="H448" i="1"/>
  <c r="T448" i="1"/>
  <c r="Z309" i="1"/>
  <c r="AA309" i="1" s="1"/>
  <c r="H312" i="1"/>
  <c r="T312" i="1"/>
  <c r="M322" i="1"/>
  <c r="Y322" i="1"/>
  <c r="Z338" i="1"/>
  <c r="Z340" i="1" s="1"/>
  <c r="AB340" i="1" s="1"/>
  <c r="H342" i="1"/>
  <c r="T342" i="1"/>
  <c r="M362" i="1"/>
  <c r="Y362" i="1"/>
  <c r="Y209" i="1"/>
  <c r="Y211" i="1" s="1"/>
  <c r="K20" i="1"/>
  <c r="W20" i="1"/>
  <c r="L31" i="1"/>
  <c r="X31" i="1"/>
  <c r="Z100" i="1"/>
  <c r="D149" i="1"/>
  <c r="D151" i="1" s="1"/>
  <c r="M181" i="1"/>
  <c r="Y181" i="1"/>
  <c r="AA188" i="1"/>
  <c r="AA195" i="1"/>
  <c r="AA199" i="1" s="1"/>
  <c r="AA201" i="1" s="1"/>
  <c r="D199" i="1"/>
  <c r="D201" i="1" s="1"/>
  <c r="D205" i="1"/>
  <c r="P199" i="1"/>
  <c r="P201" i="1" s="1"/>
  <c r="P205" i="1"/>
  <c r="P209" i="1" s="1"/>
  <c r="G222" i="1"/>
  <c r="S222" i="1"/>
  <c r="Z229" i="1"/>
  <c r="AA229" i="1" s="1"/>
  <c r="H232" i="1"/>
  <c r="T232" i="1"/>
  <c r="AA239" i="1"/>
  <c r="AA247" i="1"/>
  <c r="E449" i="1"/>
  <c r="B282" i="1"/>
  <c r="B271" i="1"/>
  <c r="N282" i="1"/>
  <c r="N271" i="1"/>
  <c r="Z281" i="1"/>
  <c r="M292" i="1"/>
  <c r="Y292" i="1"/>
  <c r="E271" i="1"/>
  <c r="E302" i="1"/>
  <c r="Q271" i="1"/>
  <c r="Q302" i="1"/>
  <c r="Z307" i="1"/>
  <c r="B322" i="1"/>
  <c r="N362" i="1"/>
  <c r="AB376" i="1"/>
  <c r="AA376" i="1"/>
  <c r="Z379" i="1"/>
  <c r="N269" i="1"/>
  <c r="N449" i="1" s="1"/>
  <c r="B380" i="1"/>
  <c r="E447" i="1"/>
  <c r="E450" i="1" s="1"/>
  <c r="Z50" i="1"/>
  <c r="Z51" i="1" s="1"/>
  <c r="AB51" i="1" s="1"/>
  <c r="Z15" i="1"/>
  <c r="P171" i="1"/>
  <c r="Z175" i="1"/>
  <c r="Z179" i="1" s="1"/>
  <c r="AB179" i="1" s="1"/>
  <c r="B181" i="1"/>
  <c r="N181" i="1"/>
  <c r="Z180" i="1"/>
  <c r="H222" i="1"/>
  <c r="C262" i="1"/>
  <c r="O262" i="1"/>
  <c r="Q450" i="1"/>
  <c r="G449" i="1"/>
  <c r="S449" i="1"/>
  <c r="C282" i="1"/>
  <c r="B292" i="1"/>
  <c r="N292" i="1"/>
  <c r="K267" i="1"/>
  <c r="W267" i="1"/>
  <c r="J269" i="1"/>
  <c r="J449" i="1" s="1"/>
  <c r="J300" i="1"/>
  <c r="V269" i="1"/>
  <c r="V449" i="1" s="1"/>
  <c r="V300" i="1"/>
  <c r="V302" i="1" s="1"/>
  <c r="F302" i="1"/>
  <c r="R302" i="1"/>
  <c r="AA338" i="1"/>
  <c r="L352" i="1"/>
  <c r="X352" i="1"/>
  <c r="J21" i="1"/>
  <c r="V21" i="1"/>
  <c r="C179" i="1"/>
  <c r="C181" i="1" s="1"/>
  <c r="O179" i="1"/>
  <c r="O181" i="1" s="1"/>
  <c r="J191" i="1"/>
  <c r="V191" i="1"/>
  <c r="E206" i="1"/>
  <c r="E209" i="1" s="1"/>
  <c r="E211" i="1" s="1"/>
  <c r="Q206" i="1"/>
  <c r="Q209" i="1" s="1"/>
  <c r="Q211" i="1" s="1"/>
  <c r="U222" i="1"/>
  <c r="AA227" i="1"/>
  <c r="D230" i="1"/>
  <c r="D232" i="1" s="1"/>
  <c r="M242" i="1"/>
  <c r="Y242" i="1"/>
  <c r="U266" i="1"/>
  <c r="O448" i="1"/>
  <c r="M269" i="1"/>
  <c r="H451" i="1"/>
  <c r="H272" i="1"/>
  <c r="L280" i="1"/>
  <c r="L282" i="1" s="1"/>
  <c r="X280" i="1"/>
  <c r="X282" i="1" s="1"/>
  <c r="AA281" i="1"/>
  <c r="O292" i="1"/>
  <c r="L300" i="1"/>
  <c r="L302" i="1" s="1"/>
  <c r="X300" i="1"/>
  <c r="X302" i="1" s="1"/>
  <c r="G451" i="1"/>
  <c r="S451" i="1"/>
  <c r="AA306" i="1"/>
  <c r="D310" i="1"/>
  <c r="D269" i="1"/>
  <c r="P310" i="1"/>
  <c r="P312" i="1" s="1"/>
  <c r="P269" i="1"/>
  <c r="P449" i="1" s="1"/>
  <c r="K312" i="1"/>
  <c r="K271" i="1"/>
  <c r="W312" i="1"/>
  <c r="W271" i="1"/>
  <c r="Z327" i="1"/>
  <c r="Z329" i="1"/>
  <c r="AA329" i="1" s="1"/>
  <c r="H332" i="1"/>
  <c r="T332" i="1"/>
  <c r="M352" i="1"/>
  <c r="Y352" i="1"/>
  <c r="Z369" i="1"/>
  <c r="Z370" i="1" s="1"/>
  <c r="K474" i="1"/>
  <c r="K463" i="1"/>
  <c r="K464" i="1" s="1"/>
  <c r="W474" i="1"/>
  <c r="W463" i="1"/>
  <c r="W464" i="1" s="1"/>
  <c r="J199" i="1"/>
  <c r="J201" i="1" s="1"/>
  <c r="V199" i="1"/>
  <c r="V201" i="1" s="1"/>
  <c r="Z257" i="1"/>
  <c r="Z378" i="1"/>
  <c r="F382" i="1"/>
  <c r="R382" i="1"/>
  <c r="L390" i="1"/>
  <c r="L392" i="1" s="1"/>
  <c r="X390" i="1"/>
  <c r="X392" i="1" s="1"/>
  <c r="D392" i="1"/>
  <c r="AA391" i="1"/>
  <c r="P392" i="1"/>
  <c r="K400" i="1"/>
  <c r="K402" i="1" s="1"/>
  <c r="W400" i="1"/>
  <c r="W402" i="1" s="1"/>
  <c r="Z411" i="1"/>
  <c r="AA411" i="1" s="1"/>
  <c r="J442" i="1"/>
  <c r="V442" i="1"/>
  <c r="J482" i="1"/>
  <c r="J484" i="1" s="1"/>
  <c r="J468" i="1"/>
  <c r="V482" i="1"/>
  <c r="V484" i="1" s="1"/>
  <c r="V468" i="1"/>
  <c r="L492" i="1"/>
  <c r="L468" i="1"/>
  <c r="J502" i="1"/>
  <c r="J504" i="1" s="1"/>
  <c r="V502" i="1"/>
  <c r="Y504" i="1"/>
  <c r="H522" i="1"/>
  <c r="H524" i="1" s="1"/>
  <c r="H488" i="1"/>
  <c r="T522" i="1"/>
  <c r="T524" i="1" s="1"/>
  <c r="T488" i="1"/>
  <c r="K532" i="1"/>
  <c r="K534" i="1" s="1"/>
  <c r="W532" i="1"/>
  <c r="W534" i="1" s="1"/>
  <c r="M493" i="1"/>
  <c r="M534" i="1"/>
  <c r="Z533" i="1"/>
  <c r="Y493" i="1"/>
  <c r="Y534" i="1"/>
  <c r="Z548" i="1"/>
  <c r="L199" i="1"/>
  <c r="L201" i="1" s="1"/>
  <c r="X199" i="1"/>
  <c r="X201" i="1" s="1"/>
  <c r="B266" i="1"/>
  <c r="N266" i="1"/>
  <c r="Z266" i="1" s="1"/>
  <c r="M271" i="1"/>
  <c r="Y271" i="1"/>
  <c r="D302" i="1"/>
  <c r="H382" i="1"/>
  <c r="T382" i="1"/>
  <c r="B390" i="1"/>
  <c r="B392" i="1" s="1"/>
  <c r="N390" i="1"/>
  <c r="N392" i="1" s="1"/>
  <c r="D412" i="1"/>
  <c r="K420" i="1"/>
  <c r="K422" i="1" s="1"/>
  <c r="W420" i="1"/>
  <c r="W422" i="1" s="1"/>
  <c r="J471" i="1"/>
  <c r="J461" i="1" s="1"/>
  <c r="V471" i="1"/>
  <c r="V461" i="1" s="1"/>
  <c r="O492" i="1"/>
  <c r="O494" i="1" s="1"/>
  <c r="O468" i="1"/>
  <c r="Z513" i="1"/>
  <c r="AB538" i="1"/>
  <c r="AA538" i="1"/>
  <c r="AA548" i="1"/>
  <c r="AA552" i="1" s="1"/>
  <c r="Z251" i="1"/>
  <c r="I448" i="1"/>
  <c r="U448" i="1"/>
  <c r="Z291" i="1"/>
  <c r="Z298" i="1"/>
  <c r="AA298" i="1" s="1"/>
  <c r="AA378" i="1"/>
  <c r="AA379" i="1"/>
  <c r="Z396" i="1"/>
  <c r="AB406" i="1"/>
  <c r="AA406" i="1"/>
  <c r="M442" i="1"/>
  <c r="Z441" i="1"/>
  <c r="M458" i="1"/>
  <c r="Y472" i="1"/>
  <c r="Y458" i="1"/>
  <c r="Y462" i="1" s="1"/>
  <c r="AA483" i="1"/>
  <c r="AB498" i="1"/>
  <c r="K492" i="1"/>
  <c r="W492" i="1"/>
  <c r="B488" i="1"/>
  <c r="B532" i="1"/>
  <c r="B534" i="1" s="1"/>
  <c r="N488" i="1"/>
  <c r="N532" i="1"/>
  <c r="N534" i="1" s="1"/>
  <c r="Z528" i="1"/>
  <c r="AB539" i="1"/>
  <c r="AA539" i="1"/>
  <c r="F205" i="1"/>
  <c r="F209" i="1" s="1"/>
  <c r="R205" i="1"/>
  <c r="R209" i="1" s="1"/>
  <c r="C206" i="1"/>
  <c r="O206" i="1"/>
  <c r="Z246" i="1"/>
  <c r="D446" i="1"/>
  <c r="P446" i="1"/>
  <c r="M447" i="1"/>
  <c r="Y447" i="1"/>
  <c r="J448" i="1"/>
  <c r="V448" i="1"/>
  <c r="H449" i="1"/>
  <c r="T449" i="1"/>
  <c r="AA291" i="1"/>
  <c r="Z311" i="1"/>
  <c r="Z331" i="1"/>
  <c r="AA331" i="1" s="1"/>
  <c r="Z351" i="1"/>
  <c r="Z371" i="1"/>
  <c r="Z372" i="1" s="1"/>
  <c r="N380" i="1"/>
  <c r="AA387" i="1"/>
  <c r="Z397" i="1"/>
  <c r="AB397" i="1" s="1"/>
  <c r="P422" i="1"/>
  <c r="D432" i="1"/>
  <c r="AA431" i="1"/>
  <c r="Z479" i="1"/>
  <c r="AB479" i="1" s="1"/>
  <c r="Z480" i="1"/>
  <c r="AB480" i="1" s="1"/>
  <c r="M470" i="1"/>
  <c r="B484" i="1"/>
  <c r="V492" i="1"/>
  <c r="AA499" i="1"/>
  <c r="E504" i="1"/>
  <c r="E493" i="1"/>
  <c r="Q504" i="1"/>
  <c r="Q493" i="1"/>
  <c r="Z529" i="1"/>
  <c r="E534" i="1"/>
  <c r="Q534" i="1"/>
  <c r="Z541" i="1"/>
  <c r="AA541" i="1" s="1"/>
  <c r="AB628" i="1"/>
  <c r="Z231" i="1"/>
  <c r="Z267" i="1"/>
  <c r="AB267" i="1" s="1"/>
  <c r="D451" i="1"/>
  <c r="P451" i="1"/>
  <c r="M280" i="1"/>
  <c r="M282" i="1" s="1"/>
  <c r="G302" i="1"/>
  <c r="S302" i="1"/>
  <c r="AA311" i="1"/>
  <c r="AA351" i="1"/>
  <c r="J380" i="1"/>
  <c r="J382" i="1" s="1"/>
  <c r="V380" i="1"/>
  <c r="V382" i="1" s="1"/>
  <c r="K382" i="1"/>
  <c r="W382" i="1"/>
  <c r="AA388" i="1"/>
  <c r="I392" i="1"/>
  <c r="U392" i="1"/>
  <c r="G412" i="1"/>
  <c r="S412" i="1"/>
  <c r="Z416" i="1"/>
  <c r="Z418" i="1"/>
  <c r="AA418" i="1" s="1"/>
  <c r="Z419" i="1"/>
  <c r="AA419" i="1" s="1"/>
  <c r="E422" i="1"/>
  <c r="Q422" i="1"/>
  <c r="Z426" i="1"/>
  <c r="C463" i="1"/>
  <c r="Z481" i="1"/>
  <c r="X468" i="1"/>
  <c r="K494" i="1"/>
  <c r="Z508" i="1"/>
  <c r="E514" i="1"/>
  <c r="Q514" i="1"/>
  <c r="Z518" i="1"/>
  <c r="L491" i="1"/>
  <c r="L471" i="1" s="1"/>
  <c r="L461" i="1" s="1"/>
  <c r="X491" i="1"/>
  <c r="X471" i="1" s="1"/>
  <c r="X461" i="1" s="1"/>
  <c r="Z531" i="1"/>
  <c r="AA531" i="1" s="1"/>
  <c r="I544" i="1"/>
  <c r="U544" i="1"/>
  <c r="AB609" i="1"/>
  <c r="AA609" i="1"/>
  <c r="M220" i="1"/>
  <c r="M222" i="1" s="1"/>
  <c r="AA397" i="1"/>
  <c r="AA407" i="1"/>
  <c r="Z409" i="1"/>
  <c r="AA409" i="1" s="1"/>
  <c r="Z417" i="1"/>
  <c r="Z427" i="1"/>
  <c r="AB427" i="1" s="1"/>
  <c r="D442" i="1"/>
  <c r="AA479" i="1"/>
  <c r="D469" i="1"/>
  <c r="D472" i="1" s="1"/>
  <c r="N493" i="1"/>
  <c r="AA498" i="1"/>
  <c r="M491" i="1"/>
  <c r="Z501" i="1"/>
  <c r="Z502" i="1" s="1"/>
  <c r="AB502" i="1" s="1"/>
  <c r="G504" i="1"/>
  <c r="S504" i="1"/>
  <c r="F514" i="1"/>
  <c r="R514" i="1"/>
  <c r="Z519" i="1"/>
  <c r="G493" i="1"/>
  <c r="G524" i="1"/>
  <c r="S493" i="1"/>
  <c r="S524" i="1"/>
  <c r="N240" i="1"/>
  <c r="N242" i="1" s="1"/>
  <c r="D260" i="1"/>
  <c r="D262" i="1" s="1"/>
  <c r="M448" i="1"/>
  <c r="Y448" i="1"/>
  <c r="N300" i="1"/>
  <c r="N302" i="1" s="1"/>
  <c r="N320" i="1"/>
  <c r="N322" i="1" s="1"/>
  <c r="N340" i="1"/>
  <c r="N342" i="1" s="1"/>
  <c r="N360" i="1"/>
  <c r="L380" i="1"/>
  <c r="L382" i="1" s="1"/>
  <c r="X380" i="1"/>
  <c r="X382" i="1" s="1"/>
  <c r="M382" i="1"/>
  <c r="Y382" i="1"/>
  <c r="K392" i="1"/>
  <c r="I402" i="1"/>
  <c r="U402" i="1"/>
  <c r="AA408" i="1"/>
  <c r="AA416" i="1"/>
  <c r="Z429" i="1"/>
  <c r="AA429" i="1" s="1"/>
  <c r="G432" i="1"/>
  <c r="Z436" i="1"/>
  <c r="Z438" i="1"/>
  <c r="AA438" i="1" s="1"/>
  <c r="Z439" i="1"/>
  <c r="AA439" i="1" s="1"/>
  <c r="E442" i="1"/>
  <c r="Q442" i="1"/>
  <c r="AA480" i="1"/>
  <c r="D470" i="1"/>
  <c r="E484" i="1"/>
  <c r="Q484" i="1"/>
  <c r="H493" i="1"/>
  <c r="H504" i="1"/>
  <c r="T493" i="1"/>
  <c r="T504" i="1"/>
  <c r="AB509" i="1"/>
  <c r="AA509" i="1"/>
  <c r="F532" i="1"/>
  <c r="F534" i="1" s="1"/>
  <c r="R532" i="1"/>
  <c r="R534" i="1" s="1"/>
  <c r="K544" i="1"/>
  <c r="W544" i="1"/>
  <c r="M554" i="1"/>
  <c r="Z553" i="1"/>
  <c r="Z268" i="1"/>
  <c r="AA268" i="1" s="1"/>
  <c r="B382" i="1"/>
  <c r="N382" i="1"/>
  <c r="Z381" i="1"/>
  <c r="AA381" i="1" s="1"/>
  <c r="J412" i="1"/>
  <c r="V412" i="1"/>
  <c r="E420" i="1"/>
  <c r="Q420" i="1"/>
  <c r="AA427" i="1"/>
  <c r="C440" i="1"/>
  <c r="C442" i="1" s="1"/>
  <c r="O440" i="1"/>
  <c r="O442" i="1" s="1"/>
  <c r="Z437" i="1"/>
  <c r="P472" i="1"/>
  <c r="O463" i="1"/>
  <c r="D461" i="1"/>
  <c r="AA490" i="1"/>
  <c r="F502" i="1"/>
  <c r="F504" i="1" s="1"/>
  <c r="F488" i="1"/>
  <c r="R502" i="1"/>
  <c r="R504" i="1" s="1"/>
  <c r="R488" i="1"/>
  <c r="Z511" i="1"/>
  <c r="I524" i="1"/>
  <c r="U524" i="1"/>
  <c r="I534" i="1"/>
  <c r="U534" i="1"/>
  <c r="L544" i="1"/>
  <c r="X544" i="1"/>
  <c r="Z720" i="1"/>
  <c r="K412" i="1"/>
  <c r="W412" i="1"/>
  <c r="G482" i="1"/>
  <c r="G484" i="1" s="1"/>
  <c r="S482" i="1"/>
  <c r="S484" i="1" s="1"/>
  <c r="C492" i="1"/>
  <c r="C494" i="1" s="1"/>
  <c r="C468" i="1"/>
  <c r="V504" i="1"/>
  <c r="J473" i="1"/>
  <c r="V494" i="1"/>
  <c r="V473" i="1"/>
  <c r="J534" i="1"/>
  <c r="V534" i="1"/>
  <c r="K552" i="1"/>
  <c r="W552" i="1"/>
  <c r="C554" i="1"/>
  <c r="O554" i="1"/>
  <c r="I206" i="1"/>
  <c r="U206" i="1"/>
  <c r="J446" i="1"/>
  <c r="V446" i="1"/>
  <c r="G447" i="1"/>
  <c r="S447" i="1"/>
  <c r="D448" i="1"/>
  <c r="P448" i="1"/>
  <c r="I451" i="1"/>
  <c r="U451" i="1"/>
  <c r="Z301" i="1"/>
  <c r="AA301" i="1" s="1"/>
  <c r="AA302" i="1" s="1"/>
  <c r="Z321" i="1"/>
  <c r="AA321" i="1" s="1"/>
  <c r="Z341" i="1"/>
  <c r="Z361" i="1"/>
  <c r="C380" i="1"/>
  <c r="C382" i="1" s="1"/>
  <c r="O380" i="1"/>
  <c r="O382" i="1" s="1"/>
  <c r="D382" i="1"/>
  <c r="Z391" i="1"/>
  <c r="Z392" i="1" s="1"/>
  <c r="AB392" i="1" s="1"/>
  <c r="L402" i="1"/>
  <c r="X402" i="1"/>
  <c r="J422" i="1"/>
  <c r="V422" i="1"/>
  <c r="J432" i="1"/>
  <c r="H473" i="1"/>
  <c r="H484" i="1"/>
  <c r="T484" i="1"/>
  <c r="W494" i="1"/>
  <c r="K504" i="1"/>
  <c r="AA511" i="1"/>
  <c r="J514" i="1"/>
  <c r="V514" i="1"/>
  <c r="Z543" i="1"/>
  <c r="D554" i="1"/>
  <c r="AB639" i="1"/>
  <c r="AA639" i="1"/>
  <c r="AA642" i="1" s="1"/>
  <c r="K446" i="1"/>
  <c r="W446" i="1"/>
  <c r="H447" i="1"/>
  <c r="T447" i="1"/>
  <c r="E448" i="1"/>
  <c r="Q448" i="1"/>
  <c r="C449" i="1"/>
  <c r="O449" i="1"/>
  <c r="J451" i="1"/>
  <c r="V451" i="1"/>
  <c r="D380" i="1"/>
  <c r="P380" i="1"/>
  <c r="P382" i="1" s="1"/>
  <c r="Z377" i="1"/>
  <c r="E382" i="1"/>
  <c r="Q382" i="1"/>
  <c r="K390" i="1"/>
  <c r="W390" i="1"/>
  <c r="W392" i="1" s="1"/>
  <c r="C392" i="1"/>
  <c r="O392" i="1"/>
  <c r="M402" i="1"/>
  <c r="Z401" i="1"/>
  <c r="Y402" i="1"/>
  <c r="I410" i="1"/>
  <c r="I412" i="1" s="1"/>
  <c r="U410" i="1"/>
  <c r="U412" i="1" s="1"/>
  <c r="H420" i="1"/>
  <c r="H422" i="1" s="1"/>
  <c r="T420" i="1"/>
  <c r="T422" i="1" s="1"/>
  <c r="K432" i="1"/>
  <c r="W432" i="1"/>
  <c r="F440" i="1"/>
  <c r="F442" i="1" s="1"/>
  <c r="R440" i="1"/>
  <c r="R442" i="1" s="1"/>
  <c r="I442" i="1"/>
  <c r="U442" i="1"/>
  <c r="I463" i="1"/>
  <c r="U463" i="1"/>
  <c r="J492" i="1"/>
  <c r="J494" i="1" s="1"/>
  <c r="I502" i="1"/>
  <c r="I504" i="1" s="1"/>
  <c r="I488" i="1"/>
  <c r="U502" i="1"/>
  <c r="U504" i="1" s="1"/>
  <c r="U488" i="1"/>
  <c r="L504" i="1"/>
  <c r="X504" i="1"/>
  <c r="G512" i="1"/>
  <c r="G514" i="1" s="1"/>
  <c r="S512" i="1"/>
  <c r="S514" i="1" s="1"/>
  <c r="K514" i="1"/>
  <c r="W514" i="1"/>
  <c r="C544" i="1"/>
  <c r="O544" i="1"/>
  <c r="L564" i="1"/>
  <c r="L493" i="1"/>
  <c r="X564" i="1"/>
  <c r="X493" i="1"/>
  <c r="AA513" i="1"/>
  <c r="K522" i="1"/>
  <c r="K524" i="1" s="1"/>
  <c r="W522" i="1"/>
  <c r="W524" i="1" s="1"/>
  <c r="B554" i="1"/>
  <c r="N554" i="1"/>
  <c r="M564" i="1"/>
  <c r="Y564" i="1"/>
  <c r="O584" i="1"/>
  <c r="L612" i="1"/>
  <c r="X612" i="1"/>
  <c r="Z629" i="1"/>
  <c r="Z632" i="1" s="1"/>
  <c r="AB632" i="1" s="1"/>
  <c r="H634" i="1"/>
  <c r="AA641" i="1"/>
  <c r="J654" i="1"/>
  <c r="V654" i="1"/>
  <c r="AA658" i="1"/>
  <c r="M721" i="1"/>
  <c r="D831" i="1"/>
  <c r="AA421" i="1"/>
  <c r="AA441" i="1"/>
  <c r="AA481" i="1"/>
  <c r="M482" i="1"/>
  <c r="M484" i="1" s="1"/>
  <c r="Y482" i="1"/>
  <c r="Y484" i="1" s="1"/>
  <c r="E488" i="1"/>
  <c r="Q488" i="1"/>
  <c r="B489" i="1"/>
  <c r="B469" i="1" s="1"/>
  <c r="B459" i="1" s="1"/>
  <c r="N489" i="1"/>
  <c r="N469" i="1" s="1"/>
  <c r="D493" i="1"/>
  <c r="P493" i="1"/>
  <c r="M502" i="1"/>
  <c r="M504" i="1" s="1"/>
  <c r="AB608" i="1"/>
  <c r="Z619" i="1"/>
  <c r="N482" i="1"/>
  <c r="N484" i="1" s="1"/>
  <c r="C564" i="1"/>
  <c r="E574" i="1"/>
  <c r="Q574" i="1"/>
  <c r="E584" i="1"/>
  <c r="Q584" i="1"/>
  <c r="G594" i="1"/>
  <c r="S594" i="1"/>
  <c r="M602" i="1"/>
  <c r="Z598" i="1"/>
  <c r="Z599" i="1"/>
  <c r="AB599" i="1" s="1"/>
  <c r="Z600" i="1"/>
  <c r="G604" i="1"/>
  <c r="S604" i="1"/>
  <c r="Z618" i="1"/>
  <c r="AA628" i="1"/>
  <c r="Z630" i="1"/>
  <c r="AA640" i="1"/>
  <c r="J644" i="1"/>
  <c r="V644" i="1"/>
  <c r="AA651" i="1"/>
  <c r="L654" i="1"/>
  <c r="X654" i="1"/>
  <c r="L664" i="1"/>
  <c r="X664" i="1"/>
  <c r="Y723" i="1"/>
  <c r="K721" i="1"/>
  <c r="K723" i="1" s="1"/>
  <c r="W721" i="1"/>
  <c r="W723" i="1" s="1"/>
  <c r="J720" i="1"/>
  <c r="J707" i="1" s="1"/>
  <c r="J697" i="1" s="1"/>
  <c r="J731" i="1"/>
  <c r="V720" i="1"/>
  <c r="V707" i="1" s="1"/>
  <c r="V697" i="1" s="1"/>
  <c r="V731" i="1"/>
  <c r="D722" i="1"/>
  <c r="AA732" i="1"/>
  <c r="P733" i="1"/>
  <c r="P722" i="1"/>
  <c r="Z478" i="1"/>
  <c r="G488" i="1"/>
  <c r="G492" i="1" s="1"/>
  <c r="S488" i="1"/>
  <c r="S492" i="1" s="1"/>
  <c r="N522" i="1"/>
  <c r="N524" i="1" s="1"/>
  <c r="N542" i="1"/>
  <c r="N544" i="1" s="1"/>
  <c r="E554" i="1"/>
  <c r="Q554" i="1"/>
  <c r="Z588" i="1"/>
  <c r="AA589" i="1"/>
  <c r="Z611" i="1"/>
  <c r="Z612" i="1" s="1"/>
  <c r="AB612" i="1" s="1"/>
  <c r="M654" i="1"/>
  <c r="Y664" i="1"/>
  <c r="K484" i="1"/>
  <c r="W484" i="1"/>
  <c r="D502" i="1"/>
  <c r="D504" i="1" s="1"/>
  <c r="J524" i="1"/>
  <c r="V524" i="1"/>
  <c r="R554" i="1"/>
  <c r="AB568" i="1"/>
  <c r="Z572" i="1"/>
  <c r="AB572" i="1" s="1"/>
  <c r="M582" i="1"/>
  <c r="Z578" i="1"/>
  <c r="Z579" i="1"/>
  <c r="AB579" i="1" s="1"/>
  <c r="Z581" i="1"/>
  <c r="AA581" i="1" s="1"/>
  <c r="Z590" i="1"/>
  <c r="AA590" i="1" s="1"/>
  <c r="Z591" i="1"/>
  <c r="AA591" i="1" s="1"/>
  <c r="I594" i="1"/>
  <c r="U594" i="1"/>
  <c r="AA608" i="1"/>
  <c r="Z610" i="1"/>
  <c r="J614" i="1"/>
  <c r="V614" i="1"/>
  <c r="AA618" i="1"/>
  <c r="AA620" i="1"/>
  <c r="AA630" i="1"/>
  <c r="AA631" i="1"/>
  <c r="X634" i="1"/>
  <c r="B664" i="1"/>
  <c r="N664" i="1"/>
  <c r="AA676" i="1"/>
  <c r="E690" i="1"/>
  <c r="Q690" i="1"/>
  <c r="U721" i="1"/>
  <c r="U723" i="1" s="1"/>
  <c r="H871" i="1"/>
  <c r="H718" i="1"/>
  <c r="H705" i="1" s="1"/>
  <c r="H695" i="1" s="1"/>
  <c r="T871" i="1"/>
  <c r="T718" i="1"/>
  <c r="Z503" i="1"/>
  <c r="G554" i="1"/>
  <c r="S554" i="1"/>
  <c r="F564" i="1"/>
  <c r="R564" i="1"/>
  <c r="H574" i="1"/>
  <c r="T574" i="1"/>
  <c r="H584" i="1"/>
  <c r="T584" i="1"/>
  <c r="AA588" i="1"/>
  <c r="J594" i="1"/>
  <c r="V594" i="1"/>
  <c r="AA599" i="1"/>
  <c r="AA600" i="1"/>
  <c r="AA601" i="1"/>
  <c r="K614" i="1"/>
  <c r="W614" i="1"/>
  <c r="K624" i="1"/>
  <c r="W624" i="1"/>
  <c r="Y634" i="1"/>
  <c r="Z642" i="1"/>
  <c r="AB642" i="1" s="1"/>
  <c r="M644" i="1"/>
  <c r="Y644" i="1"/>
  <c r="I652" i="1"/>
  <c r="I654" i="1" s="1"/>
  <c r="U652" i="1"/>
  <c r="U654" i="1" s="1"/>
  <c r="K675" i="1"/>
  <c r="K677" i="1" s="1"/>
  <c r="W675" i="1"/>
  <c r="W677" i="1" s="1"/>
  <c r="E677" i="1"/>
  <c r="Q677" i="1"/>
  <c r="V721" i="1"/>
  <c r="V723" i="1" s="1"/>
  <c r="H554" i="1"/>
  <c r="T554" i="1"/>
  <c r="M562" i="1"/>
  <c r="Z558" i="1"/>
  <c r="Z559" i="1"/>
  <c r="AB559" i="1" s="1"/>
  <c r="Z560" i="1"/>
  <c r="G564" i="1"/>
  <c r="S564" i="1"/>
  <c r="Z571" i="1"/>
  <c r="I574" i="1"/>
  <c r="K594" i="1"/>
  <c r="W594" i="1"/>
  <c r="K604" i="1"/>
  <c r="W604" i="1"/>
  <c r="AA610" i="1"/>
  <c r="L614" i="1"/>
  <c r="X614" i="1"/>
  <c r="L624" i="1"/>
  <c r="X624" i="1"/>
  <c r="B644" i="1"/>
  <c r="N644" i="1"/>
  <c r="P654" i="1"/>
  <c r="D664" i="1"/>
  <c r="P664" i="1"/>
  <c r="L675" i="1"/>
  <c r="L677" i="1" s="1"/>
  <c r="X675" i="1"/>
  <c r="X677" i="1" s="1"/>
  <c r="F677" i="1"/>
  <c r="R677" i="1"/>
  <c r="G690" i="1"/>
  <c r="S690" i="1"/>
  <c r="M723" i="1"/>
  <c r="C731" i="1"/>
  <c r="C718" i="1"/>
  <c r="C705" i="1" s="1"/>
  <c r="C695" i="1" s="1"/>
  <c r="O731" i="1"/>
  <c r="O733" i="1" s="1"/>
  <c r="O718" i="1"/>
  <c r="O705" i="1" s="1"/>
  <c r="O695" i="1" s="1"/>
  <c r="Z730" i="1"/>
  <c r="AB730" i="1" s="1"/>
  <c r="M492" i="1"/>
  <c r="M512" i="1"/>
  <c r="M514" i="1" s="1"/>
  <c r="AA523" i="1"/>
  <c r="AA543" i="1"/>
  <c r="I554" i="1"/>
  <c r="U554" i="1"/>
  <c r="H564" i="1"/>
  <c r="T564" i="1"/>
  <c r="AA568" i="1"/>
  <c r="AA572" i="1" s="1"/>
  <c r="J574" i="1"/>
  <c r="V574" i="1"/>
  <c r="AA579" i="1"/>
  <c r="AA580" i="1"/>
  <c r="L594" i="1"/>
  <c r="X594" i="1"/>
  <c r="L604" i="1"/>
  <c r="X604" i="1"/>
  <c r="Y614" i="1"/>
  <c r="M624" i="1"/>
  <c r="E654" i="1"/>
  <c r="Q654" i="1"/>
  <c r="E664" i="1"/>
  <c r="Q664" i="1"/>
  <c r="S677" i="1"/>
  <c r="Z684" i="1"/>
  <c r="Z685" i="1"/>
  <c r="Y721" i="1"/>
  <c r="AA727" i="1"/>
  <c r="J554" i="1"/>
  <c r="V554" i="1"/>
  <c r="M604" i="1"/>
  <c r="Z671" i="1"/>
  <c r="AA671" i="1" s="1"/>
  <c r="Z672" i="1"/>
  <c r="Z686" i="1"/>
  <c r="AA686" i="1" s="1"/>
  <c r="E731" i="1"/>
  <c r="E733" i="1" s="1"/>
  <c r="E717" i="1"/>
  <c r="Q731" i="1"/>
  <c r="Q733" i="1" s="1"/>
  <c r="Q717" i="1"/>
  <c r="J733" i="1"/>
  <c r="D720" i="1"/>
  <c r="E491" i="1"/>
  <c r="E471" i="1" s="1"/>
  <c r="E461" i="1" s="1"/>
  <c r="Q491" i="1"/>
  <c r="Q471" i="1" s="1"/>
  <c r="Q461" i="1" s="1"/>
  <c r="K554" i="1"/>
  <c r="W554" i="1"/>
  <c r="AA560" i="1"/>
  <c r="AA561" i="1"/>
  <c r="AA571" i="1"/>
  <c r="L574" i="1"/>
  <c r="X574" i="1"/>
  <c r="L584" i="1"/>
  <c r="X584" i="1"/>
  <c r="B594" i="1"/>
  <c r="B604" i="1"/>
  <c r="I612" i="1"/>
  <c r="I614" i="1" s="1"/>
  <c r="U612" i="1"/>
  <c r="U614" i="1" s="1"/>
  <c r="K632" i="1"/>
  <c r="K634" i="1" s="1"/>
  <c r="W632" i="1"/>
  <c r="W634" i="1" s="1"/>
  <c r="E634" i="1"/>
  <c r="Q634" i="1"/>
  <c r="E644" i="1"/>
  <c r="Q644" i="1"/>
  <c r="Z648" i="1"/>
  <c r="G654" i="1"/>
  <c r="S654" i="1"/>
  <c r="Z659" i="1"/>
  <c r="G664" i="1"/>
  <c r="S664" i="1"/>
  <c r="Z674" i="1"/>
  <c r="AA674" i="1" s="1"/>
  <c r="I677" i="1"/>
  <c r="U677" i="1"/>
  <c r="J690" i="1"/>
  <c r="V690" i="1"/>
  <c r="I721" i="1"/>
  <c r="I723" i="1" s="1"/>
  <c r="F721" i="1"/>
  <c r="R721" i="1"/>
  <c r="L554" i="1"/>
  <c r="X554" i="1"/>
  <c r="K564" i="1"/>
  <c r="W564" i="1"/>
  <c r="Y574" i="1"/>
  <c r="M584" i="1"/>
  <c r="Y584" i="1"/>
  <c r="C604" i="1"/>
  <c r="O604" i="1"/>
  <c r="D614" i="1"/>
  <c r="P614" i="1"/>
  <c r="D624" i="1"/>
  <c r="P624" i="1"/>
  <c r="L632" i="1"/>
  <c r="L634" i="1" s="1"/>
  <c r="X632" i="1"/>
  <c r="F634" i="1"/>
  <c r="R634" i="1"/>
  <c r="F644" i="1"/>
  <c r="R644" i="1"/>
  <c r="Z649" i="1"/>
  <c r="H654" i="1"/>
  <c r="T654" i="1"/>
  <c r="Z658" i="1"/>
  <c r="Z660" i="1"/>
  <c r="AA660" i="1" s="1"/>
  <c r="Z661" i="1"/>
  <c r="AA661" i="1" s="1"/>
  <c r="Z673" i="1"/>
  <c r="AA673" i="1" s="1"/>
  <c r="AA684" i="1"/>
  <c r="D688" i="1"/>
  <c r="D690" i="1" s="1"/>
  <c r="AA687" i="1"/>
  <c r="K690" i="1"/>
  <c r="W690" i="1"/>
  <c r="J721" i="1"/>
  <c r="L733" i="1"/>
  <c r="Z728" i="1"/>
  <c r="Z731" i="1" s="1"/>
  <c r="AA768" i="1"/>
  <c r="AA770" i="1"/>
  <c r="Z812" i="1"/>
  <c r="Y813" i="1"/>
  <c r="E823" i="1"/>
  <c r="Q823" i="1"/>
  <c r="J833" i="1"/>
  <c r="V833" i="1"/>
  <c r="E853" i="1"/>
  <c r="Q853" i="1"/>
  <c r="Z859" i="1"/>
  <c r="AA859" i="1" s="1"/>
  <c r="J863" i="1"/>
  <c r="V863" i="1"/>
  <c r="K893" i="1"/>
  <c r="W893" i="1"/>
  <c r="K904" i="1"/>
  <c r="K906" i="1" s="1"/>
  <c r="W904" i="1"/>
  <c r="Z921" i="1"/>
  <c r="Z923" i="1"/>
  <c r="AA923" i="1" s="1"/>
  <c r="J926" i="1"/>
  <c r="V926" i="1"/>
  <c r="G934" i="1"/>
  <c r="G936" i="1" s="1"/>
  <c r="G901" i="1"/>
  <c r="G705" i="1" s="1"/>
  <c r="G695" i="1" s="1"/>
  <c r="S934" i="1"/>
  <c r="S936" i="1" s="1"/>
  <c r="S901" i="1"/>
  <c r="S705" i="1" s="1"/>
  <c r="S695" i="1" s="1"/>
  <c r="G946" i="1"/>
  <c r="S946" i="1"/>
  <c r="AA951" i="1"/>
  <c r="AA953" i="1"/>
  <c r="K956" i="1"/>
  <c r="W956" i="1"/>
  <c r="M974" i="1"/>
  <c r="Z970" i="1"/>
  <c r="M900" i="1"/>
  <c r="Y974" i="1"/>
  <c r="Y976" i="1" s="1"/>
  <c r="Y900" i="1"/>
  <c r="Z971" i="1"/>
  <c r="Z973" i="1"/>
  <c r="AA973" i="1" s="1"/>
  <c r="D562" i="1"/>
  <c r="D564" i="1" s="1"/>
  <c r="C721" i="1"/>
  <c r="C723" i="1" s="1"/>
  <c r="O721" i="1"/>
  <c r="O723" i="1" s="1"/>
  <c r="C733" i="1"/>
  <c r="L741" i="1"/>
  <c r="X741" i="1"/>
  <c r="N753" i="1"/>
  <c r="M801" i="1"/>
  <c r="Z797" i="1"/>
  <c r="AA828" i="1"/>
  <c r="AB877" i="1"/>
  <c r="M881" i="1"/>
  <c r="Z878" i="1"/>
  <c r="AB878" i="1" s="1"/>
  <c r="AB910" i="1"/>
  <c r="Z911" i="1"/>
  <c r="AB911" i="1" s="1"/>
  <c r="B944" i="1"/>
  <c r="B946" i="1" s="1"/>
  <c r="B901" i="1"/>
  <c r="B705" i="1" s="1"/>
  <c r="B695" i="1" s="1"/>
  <c r="B2071" i="1" s="1"/>
  <c r="B2081" i="1" s="1"/>
  <c r="N944" i="1"/>
  <c r="N946" i="1" s="1"/>
  <c r="N901" i="1"/>
  <c r="N705" i="1" s="1"/>
  <c r="N695" i="1" s="1"/>
  <c r="Z941" i="1"/>
  <c r="AB941" i="1" s="1"/>
  <c r="K964" i="1"/>
  <c r="K966" i="1" s="1"/>
  <c r="W964" i="1"/>
  <c r="W966" i="1" s="1"/>
  <c r="F905" i="1"/>
  <c r="R905" i="1"/>
  <c r="Z563" i="1"/>
  <c r="Z583" i="1"/>
  <c r="Z603" i="1"/>
  <c r="J723" i="1"/>
  <c r="Z729" i="1"/>
  <c r="AA729" i="1" s="1"/>
  <c r="I731" i="1"/>
  <c r="I733" i="1" s="1"/>
  <c r="U731" i="1"/>
  <c r="F733" i="1"/>
  <c r="R733" i="1"/>
  <c r="AB737" i="1"/>
  <c r="Z741" i="1"/>
  <c r="C753" i="1"/>
  <c r="O753" i="1"/>
  <c r="AB757" i="1"/>
  <c r="J763" i="1"/>
  <c r="V763" i="1"/>
  <c r="D773" i="1"/>
  <c r="P773" i="1"/>
  <c r="E793" i="1"/>
  <c r="Q793" i="1"/>
  <c r="K803" i="1"/>
  <c r="W803" i="1"/>
  <c r="AA812" i="1"/>
  <c r="AB818" i="1"/>
  <c r="AA818" i="1"/>
  <c r="M833" i="1"/>
  <c r="M851" i="1"/>
  <c r="Z847" i="1"/>
  <c r="AB848" i="1"/>
  <c r="AA848" i="1"/>
  <c r="H905" i="1"/>
  <c r="H916" i="1"/>
  <c r="T905" i="1"/>
  <c r="T916" i="1"/>
  <c r="AA970" i="1"/>
  <c r="AA1002" i="1"/>
  <c r="AA1010" i="1"/>
  <c r="AA583" i="1"/>
  <c r="Z623" i="1"/>
  <c r="Z643" i="1"/>
  <c r="Z644" i="1" s="1"/>
  <c r="AB644" i="1" s="1"/>
  <c r="Z663" i="1"/>
  <c r="Z689" i="1"/>
  <c r="AA689" i="1" s="1"/>
  <c r="X704" i="1"/>
  <c r="D717" i="1"/>
  <c r="P717" i="1"/>
  <c r="Z740" i="1"/>
  <c r="K743" i="1"/>
  <c r="W743" i="1"/>
  <c r="D753" i="1"/>
  <c r="P753" i="1"/>
  <c r="Z759" i="1"/>
  <c r="Z760" i="1"/>
  <c r="Z761" i="1" s="1"/>
  <c r="AB761" i="1" s="1"/>
  <c r="K763" i="1"/>
  <c r="W763" i="1"/>
  <c r="E773" i="1"/>
  <c r="Q773" i="1"/>
  <c r="L783" i="1"/>
  <c r="X783" i="1"/>
  <c r="F793" i="1"/>
  <c r="R793" i="1"/>
  <c r="L803" i="1"/>
  <c r="X803" i="1"/>
  <c r="J811" i="1"/>
  <c r="V811" i="1"/>
  <c r="Z817" i="1"/>
  <c r="Z850" i="1"/>
  <c r="AA850" i="1" s="1"/>
  <c r="Z862" i="1"/>
  <c r="D881" i="1"/>
  <c r="D883" i="1" s="1"/>
  <c r="AA877" i="1"/>
  <c r="M903" i="1"/>
  <c r="Z913" i="1"/>
  <c r="Z925" i="1"/>
  <c r="D944" i="1"/>
  <c r="D900" i="1"/>
  <c r="AA940" i="1"/>
  <c r="P944" i="1"/>
  <c r="P900" i="1"/>
  <c r="AA941" i="1"/>
  <c r="S1176" i="1"/>
  <c r="M572" i="1"/>
  <c r="M574" i="1" s="1"/>
  <c r="AA623" i="1"/>
  <c r="AA643" i="1"/>
  <c r="AA663" i="1"/>
  <c r="Z718" i="1"/>
  <c r="AB718" i="1" s="1"/>
  <c r="L723" i="1"/>
  <c r="X723" i="1"/>
  <c r="K731" i="1"/>
  <c r="K733" i="1" s="1"/>
  <c r="W731" i="1"/>
  <c r="W733" i="1" s="1"/>
  <c r="T733" i="1"/>
  <c r="L743" i="1"/>
  <c r="X743" i="1"/>
  <c r="E753" i="1"/>
  <c r="Q753" i="1"/>
  <c r="L763" i="1"/>
  <c r="X763" i="1"/>
  <c r="M783" i="1"/>
  <c r="Y783" i="1"/>
  <c r="G793" i="1"/>
  <c r="S793" i="1"/>
  <c r="AA798" i="1"/>
  <c r="AA799" i="1"/>
  <c r="AA800" i="1"/>
  <c r="M803" i="1"/>
  <c r="Y803" i="1"/>
  <c r="F813" i="1"/>
  <c r="R813" i="1"/>
  <c r="AA878" i="1"/>
  <c r="AA910" i="1"/>
  <c r="J906" i="1"/>
  <c r="V906" i="1"/>
  <c r="AA943" i="1"/>
  <c r="L946" i="1"/>
  <c r="X946" i="1"/>
  <c r="Z961" i="1"/>
  <c r="AB961" i="1" s="1"/>
  <c r="M902" i="1"/>
  <c r="Z902" i="1" s="1"/>
  <c r="Z962" i="1"/>
  <c r="AA962" i="1" s="1"/>
  <c r="Z963" i="1"/>
  <c r="AA963" i="1" s="1"/>
  <c r="Y1080" i="1"/>
  <c r="N592" i="1"/>
  <c r="N594" i="1" s="1"/>
  <c r="M612" i="1"/>
  <c r="M614" i="1" s="1"/>
  <c r="M632" i="1"/>
  <c r="M634" i="1" s="1"/>
  <c r="M652" i="1"/>
  <c r="G721" i="1"/>
  <c r="S721" i="1"/>
  <c r="U733" i="1"/>
  <c r="AA737" i="1"/>
  <c r="AA738" i="1"/>
  <c r="AA739" i="1"/>
  <c r="Y743" i="1"/>
  <c r="F753" i="1"/>
  <c r="R753" i="1"/>
  <c r="AA757" i="1"/>
  <c r="AA758" i="1"/>
  <c r="Z762" i="1"/>
  <c r="G773" i="1"/>
  <c r="S773" i="1"/>
  <c r="AA778" i="1"/>
  <c r="AA779" i="1"/>
  <c r="AA780" i="1"/>
  <c r="B783" i="1"/>
  <c r="N783" i="1"/>
  <c r="Z782" i="1"/>
  <c r="AA782" i="1" s="1"/>
  <c r="H793" i="1"/>
  <c r="T793" i="1"/>
  <c r="B803" i="1"/>
  <c r="N803" i="1"/>
  <c r="L811" i="1"/>
  <c r="X811" i="1"/>
  <c r="X813" i="1" s="1"/>
  <c r="G813" i="1"/>
  <c r="S813" i="1"/>
  <c r="AA819" i="1"/>
  <c r="K823" i="1"/>
  <c r="W823" i="1"/>
  <c r="D833" i="1"/>
  <c r="P833" i="1"/>
  <c r="L841" i="1"/>
  <c r="L843" i="1" s="1"/>
  <c r="X841" i="1"/>
  <c r="G843" i="1"/>
  <c r="S843" i="1"/>
  <c r="AA849" i="1"/>
  <c r="Z868" i="1"/>
  <c r="Z870" i="1"/>
  <c r="AA870" i="1" s="1"/>
  <c r="H873" i="1"/>
  <c r="T873" i="1"/>
  <c r="M883" i="1"/>
  <c r="Y883" i="1"/>
  <c r="X904" i="1"/>
  <c r="X906" i="1" s="1"/>
  <c r="W906" i="1"/>
  <c r="I924" i="1"/>
  <c r="U924" i="1"/>
  <c r="P926" i="1"/>
  <c r="Z930" i="1"/>
  <c r="J966" i="1"/>
  <c r="V966" i="1"/>
  <c r="V733" i="1"/>
  <c r="AA740" i="1"/>
  <c r="AA759" i="1"/>
  <c r="AA760" i="1"/>
  <c r="C803" i="1"/>
  <c r="Z807" i="1"/>
  <c r="L823" i="1"/>
  <c r="X823" i="1"/>
  <c r="E833" i="1"/>
  <c r="Q833" i="1"/>
  <c r="AB837" i="1"/>
  <c r="AA837" i="1"/>
  <c r="AA838" i="1"/>
  <c r="AB838" i="1"/>
  <c r="AB867" i="1"/>
  <c r="Z871" i="1"/>
  <c r="AB871" i="1" s="1"/>
  <c r="F914" i="1"/>
  <c r="F916" i="1" s="1"/>
  <c r="F901" i="1"/>
  <c r="F705" i="1" s="1"/>
  <c r="F695" i="1" s="1"/>
  <c r="R914" i="1"/>
  <c r="R916" i="1" s="1"/>
  <c r="R901" i="1"/>
  <c r="R705" i="1" s="1"/>
  <c r="R695" i="1" s="1"/>
  <c r="AB931" i="1"/>
  <c r="AA931" i="1"/>
  <c r="Z933" i="1"/>
  <c r="I905" i="1"/>
  <c r="I936" i="1"/>
  <c r="U905" i="1"/>
  <c r="U936" i="1"/>
  <c r="D964" i="1"/>
  <c r="D966" i="1" s="1"/>
  <c r="D901" i="1"/>
  <c r="D705" i="1" s="1"/>
  <c r="AA961" i="1"/>
  <c r="AA964" i="1" s="1"/>
  <c r="P964" i="1"/>
  <c r="P966" i="1" s="1"/>
  <c r="P901" i="1"/>
  <c r="P705" i="1" s="1"/>
  <c r="P695" i="1" s="1"/>
  <c r="D572" i="1"/>
  <c r="D574" i="1" s="1"/>
  <c r="D592" i="1"/>
  <c r="D594" i="1" s="1"/>
  <c r="H717" i="1"/>
  <c r="T717" i="1"/>
  <c r="Z719" i="1"/>
  <c r="F722" i="1"/>
  <c r="R722" i="1"/>
  <c r="C743" i="1"/>
  <c r="O743" i="1"/>
  <c r="C763" i="1"/>
  <c r="O763" i="1"/>
  <c r="I773" i="1"/>
  <c r="U773" i="1"/>
  <c r="G781" i="1"/>
  <c r="S781" i="1"/>
  <c r="S783" i="1" s="1"/>
  <c r="D783" i="1"/>
  <c r="P783" i="1"/>
  <c r="Z788" i="1"/>
  <c r="AB788" i="1" s="1"/>
  <c r="J793" i="1"/>
  <c r="P803" i="1"/>
  <c r="AA808" i="1"/>
  <c r="Z810" i="1"/>
  <c r="I813" i="1"/>
  <c r="U813" i="1"/>
  <c r="Y823" i="1"/>
  <c r="F833" i="1"/>
  <c r="R833" i="1"/>
  <c r="M853" i="1"/>
  <c r="Y853" i="1"/>
  <c r="F863" i="1"/>
  <c r="R863" i="1"/>
  <c r="J873" i="1"/>
  <c r="V873" i="1"/>
  <c r="H881" i="1"/>
  <c r="H883" i="1" s="1"/>
  <c r="T881" i="1"/>
  <c r="T883" i="1" s="1"/>
  <c r="C883" i="1"/>
  <c r="O883" i="1"/>
  <c r="G904" i="1"/>
  <c r="G906" i="1" s="1"/>
  <c r="Q906" i="1"/>
  <c r="Y916" i="1"/>
  <c r="F926" i="1"/>
  <c r="R926" i="1"/>
  <c r="G956" i="1"/>
  <c r="S956" i="1"/>
  <c r="AB1031" i="1"/>
  <c r="AA1031" i="1"/>
  <c r="Z573" i="1"/>
  <c r="Z593" i="1"/>
  <c r="D612" i="1"/>
  <c r="D632" i="1"/>
  <c r="D634" i="1" s="1"/>
  <c r="D652" i="1"/>
  <c r="D654" i="1" s="1"/>
  <c r="D675" i="1"/>
  <c r="D677" i="1" s="1"/>
  <c r="G722" i="1"/>
  <c r="S722" i="1"/>
  <c r="X733" i="1"/>
  <c r="D763" i="1"/>
  <c r="AA762" i="1"/>
  <c r="AB767" i="1"/>
  <c r="Z771" i="1"/>
  <c r="AB771" i="1" s="1"/>
  <c r="Z768" i="1"/>
  <c r="AB768" i="1" s="1"/>
  <c r="Z769" i="1"/>
  <c r="AA769" i="1" s="1"/>
  <c r="Q783" i="1"/>
  <c r="Z787" i="1"/>
  <c r="Z809" i="1"/>
  <c r="AA809" i="1" s="1"/>
  <c r="J813" i="1"/>
  <c r="V813" i="1"/>
  <c r="Z840" i="1"/>
  <c r="AA840" i="1" s="1"/>
  <c r="J843" i="1"/>
  <c r="L861" i="1"/>
  <c r="L863" i="1" s="1"/>
  <c r="X861" i="1"/>
  <c r="X863" i="1" s="1"/>
  <c r="AA867" i="1"/>
  <c r="K873" i="1"/>
  <c r="W873" i="1"/>
  <c r="P883" i="1"/>
  <c r="Z888" i="1"/>
  <c r="AB888" i="1" s="1"/>
  <c r="Y891" i="1"/>
  <c r="Y893" i="1" s="1"/>
  <c r="H893" i="1"/>
  <c r="T893" i="1"/>
  <c r="AA930" i="1"/>
  <c r="D902" i="1"/>
  <c r="AA902" i="1" s="1"/>
  <c r="AA932" i="1"/>
  <c r="AA933" i="1"/>
  <c r="K936" i="1"/>
  <c r="W936" i="1"/>
  <c r="I944" i="1"/>
  <c r="I946" i="1" s="1"/>
  <c r="U944" i="1"/>
  <c r="U946" i="1" s="1"/>
  <c r="D946" i="1"/>
  <c r="D905" i="1"/>
  <c r="AA945" i="1"/>
  <c r="P946" i="1"/>
  <c r="P905" i="1"/>
  <c r="Z905" i="1" s="1"/>
  <c r="Z950" i="1"/>
  <c r="Z951" i="1"/>
  <c r="AB951" i="1" s="1"/>
  <c r="Z952" i="1"/>
  <c r="AA952" i="1" s="1"/>
  <c r="F964" i="1"/>
  <c r="F966" i="1" s="1"/>
  <c r="F900" i="1"/>
  <c r="F904" i="1" s="1"/>
  <c r="R964" i="1"/>
  <c r="R966" i="1" s="1"/>
  <c r="R900" i="1"/>
  <c r="Y966" i="1"/>
  <c r="Z613" i="1"/>
  <c r="Z633" i="1"/>
  <c r="Z653" i="1"/>
  <c r="D719" i="1"/>
  <c r="D731" i="1"/>
  <c r="D733" i="1" s="1"/>
  <c r="Y733" i="1"/>
  <c r="M733" i="1"/>
  <c r="E743" i="1"/>
  <c r="Q743" i="1"/>
  <c r="Z747" i="1"/>
  <c r="Z749" i="1"/>
  <c r="AA749" i="1" s="1"/>
  <c r="Z750" i="1"/>
  <c r="AA750" i="1" s="1"/>
  <c r="J753" i="1"/>
  <c r="V753" i="1"/>
  <c r="E763" i="1"/>
  <c r="Q763" i="1"/>
  <c r="K773" i="1"/>
  <c r="W773" i="1"/>
  <c r="F783" i="1"/>
  <c r="R783" i="1"/>
  <c r="L793" i="1"/>
  <c r="X793" i="1"/>
  <c r="F803" i="1"/>
  <c r="R803" i="1"/>
  <c r="AA807" i="1"/>
  <c r="AA811" i="1" s="1"/>
  <c r="C823" i="1"/>
  <c r="O823" i="1"/>
  <c r="H833" i="1"/>
  <c r="T833" i="1"/>
  <c r="AA839" i="1"/>
  <c r="Z857" i="1"/>
  <c r="AA857" i="1" s="1"/>
  <c r="AA861" i="1" s="1"/>
  <c r="T863" i="1"/>
  <c r="Z887" i="1"/>
  <c r="I893" i="1"/>
  <c r="U893" i="1"/>
  <c r="I914" i="1"/>
  <c r="I916" i="1" s="1"/>
  <c r="I900" i="1"/>
  <c r="U914" i="1"/>
  <c r="U916" i="1" s="1"/>
  <c r="U900" i="1"/>
  <c r="C916" i="1"/>
  <c r="O916" i="1"/>
  <c r="B966" i="1"/>
  <c r="N966" i="1"/>
  <c r="F743" i="1"/>
  <c r="R743" i="1"/>
  <c r="K753" i="1"/>
  <c r="W753" i="1"/>
  <c r="I761" i="1"/>
  <c r="I763" i="1" s="1"/>
  <c r="U761" i="1"/>
  <c r="U763" i="1" s="1"/>
  <c r="F763" i="1"/>
  <c r="R763" i="1"/>
  <c r="L773" i="1"/>
  <c r="X773" i="1"/>
  <c r="G783" i="1"/>
  <c r="AA787" i="1"/>
  <c r="AA788" i="1"/>
  <c r="AA789" i="1"/>
  <c r="M793" i="1"/>
  <c r="Y793" i="1"/>
  <c r="G803" i="1"/>
  <c r="S803" i="1"/>
  <c r="AA810" i="1"/>
  <c r="L813" i="1"/>
  <c r="Z827" i="1"/>
  <c r="AA827" i="1" s="1"/>
  <c r="AA831" i="1" s="1"/>
  <c r="M831" i="1"/>
  <c r="Z828" i="1"/>
  <c r="AB828" i="1" s="1"/>
  <c r="Z829" i="1"/>
  <c r="AA829" i="1" s="1"/>
  <c r="Z830" i="1"/>
  <c r="AA830" i="1" s="1"/>
  <c r="X843" i="1"/>
  <c r="AA858" i="1"/>
  <c r="Z860" i="1"/>
  <c r="AA860" i="1" s="1"/>
  <c r="M873" i="1"/>
  <c r="Y873" i="1"/>
  <c r="F883" i="1"/>
  <c r="R883" i="1"/>
  <c r="L904" i="1"/>
  <c r="L906" i="1" s="1"/>
  <c r="P916" i="1"/>
  <c r="Z920" i="1"/>
  <c r="Z922" i="1"/>
  <c r="AA922" i="1" s="1"/>
  <c r="I926" i="1"/>
  <c r="U926" i="1"/>
  <c r="Y936" i="1"/>
  <c r="K944" i="1"/>
  <c r="K946" i="1" s="1"/>
  <c r="W944" i="1"/>
  <c r="W946" i="1" s="1"/>
  <c r="F946" i="1"/>
  <c r="R946" i="1"/>
  <c r="M751" i="1"/>
  <c r="M753" i="1" s="1"/>
  <c r="Z777" i="1"/>
  <c r="Z832" i="1"/>
  <c r="Z882" i="1"/>
  <c r="D924" i="1"/>
  <c r="D926" i="1" s="1"/>
  <c r="M954" i="1"/>
  <c r="M956" i="1" s="1"/>
  <c r="L974" i="1"/>
  <c r="L976" i="1" s="1"/>
  <c r="X974" i="1"/>
  <c r="X976" i="1" s="1"/>
  <c r="B976" i="1"/>
  <c r="N976" i="1"/>
  <c r="Z975" i="1"/>
  <c r="G984" i="1"/>
  <c r="G986" i="1" s="1"/>
  <c r="S984" i="1"/>
  <c r="S986" i="1" s="1"/>
  <c r="J986" i="1"/>
  <c r="V986" i="1"/>
  <c r="Z991" i="1"/>
  <c r="AB991" i="1" s="1"/>
  <c r="D1004" i="1"/>
  <c r="AA1001" i="1"/>
  <c r="Z1003" i="1"/>
  <c r="J1006" i="1"/>
  <c r="V1006" i="1"/>
  <c r="AA1013" i="1"/>
  <c r="N1014" i="1"/>
  <c r="N1016" i="1" s="1"/>
  <c r="X1026" i="1"/>
  <c r="AA1035" i="1"/>
  <c r="P1036" i="1"/>
  <c r="Z1041" i="1"/>
  <c r="Z1063" i="1"/>
  <c r="Z1081" i="1"/>
  <c r="AB1081" i="1" s="1"/>
  <c r="M771" i="1"/>
  <c r="M773" i="1" s="1"/>
  <c r="D801" i="1"/>
  <c r="D803" i="1" s="1"/>
  <c r="N821" i="1"/>
  <c r="N823" i="1" s="1"/>
  <c r="D851" i="1"/>
  <c r="D853" i="1" s="1"/>
  <c r="N871" i="1"/>
  <c r="N873" i="1" s="1"/>
  <c r="M901" i="1"/>
  <c r="Z901" i="1" s="1"/>
  <c r="AB901" i="1" s="1"/>
  <c r="Y901" i="1"/>
  <c r="Y705" i="1" s="1"/>
  <c r="Y695" i="1" s="1"/>
  <c r="Y2071" i="1" s="1"/>
  <c r="Y2081" i="1" s="1"/>
  <c r="C905" i="1"/>
  <c r="C906" i="1" s="1"/>
  <c r="O905" i="1"/>
  <c r="O906" i="1" s="1"/>
  <c r="M934" i="1"/>
  <c r="M936" i="1" s="1"/>
  <c r="D976" i="1"/>
  <c r="P976" i="1"/>
  <c r="I984" i="1"/>
  <c r="U984" i="1"/>
  <c r="U986" i="1" s="1"/>
  <c r="D994" i="1"/>
  <c r="AA991" i="1"/>
  <c r="AA993" i="1"/>
  <c r="AA1003" i="1"/>
  <c r="L1006" i="1"/>
  <c r="X1006" i="1"/>
  <c r="G1014" i="1"/>
  <c r="G1016" i="1" s="1"/>
  <c r="S1014" i="1"/>
  <c r="B1026" i="1"/>
  <c r="N1026" i="1"/>
  <c r="AA1063" i="1"/>
  <c r="Z1065" i="1"/>
  <c r="V1086" i="1"/>
  <c r="K1094" i="1"/>
  <c r="K1096" i="1" s="1"/>
  <c r="K1080" i="1"/>
  <c r="K1084" i="1" s="1"/>
  <c r="K1086" i="1" s="1"/>
  <c r="Z802" i="1"/>
  <c r="Z852" i="1"/>
  <c r="M891" i="1"/>
  <c r="M893" i="1" s="1"/>
  <c r="AA913" i="1"/>
  <c r="M914" i="1"/>
  <c r="M916" i="1" s="1"/>
  <c r="N934" i="1"/>
  <c r="N936" i="1" s="1"/>
  <c r="D954" i="1"/>
  <c r="D956" i="1" s="1"/>
  <c r="O974" i="1"/>
  <c r="O976" i="1" s="1"/>
  <c r="B1016" i="1"/>
  <c r="Z1015" i="1"/>
  <c r="AA1042" i="1"/>
  <c r="AA1043" i="1"/>
  <c r="Z1045" i="1"/>
  <c r="AA1081" i="1"/>
  <c r="J1086" i="1"/>
  <c r="M741" i="1"/>
  <c r="M743" i="1" s="1"/>
  <c r="Z752" i="1"/>
  <c r="Z942" i="1"/>
  <c r="AA942" i="1" s="1"/>
  <c r="Z955" i="1"/>
  <c r="R976" i="1"/>
  <c r="Z985" i="1"/>
  <c r="X996" i="1"/>
  <c r="H1036" i="1"/>
  <c r="T1036" i="1"/>
  <c r="B1046" i="1"/>
  <c r="AB1120" i="1"/>
  <c r="AA1120" i="1"/>
  <c r="AA1124" i="1" s="1"/>
  <c r="Z1124" i="1"/>
  <c r="AB1124" i="1" s="1"/>
  <c r="E1312" i="1"/>
  <c r="E1324" i="1"/>
  <c r="E1326" i="1" s="1"/>
  <c r="Q1282" i="1"/>
  <c r="Q706" i="1" s="1"/>
  <c r="Q696" i="1" s="1"/>
  <c r="Q1314" i="1"/>
  <c r="AA752" i="1"/>
  <c r="D771" i="1"/>
  <c r="N791" i="1"/>
  <c r="N793" i="1" s="1"/>
  <c r="Z822" i="1"/>
  <c r="Z872" i="1"/>
  <c r="D934" i="1"/>
  <c r="D936" i="1" s="1"/>
  <c r="M964" i="1"/>
  <c r="M966" i="1" s="1"/>
  <c r="G976" i="1"/>
  <c r="S976" i="1"/>
  <c r="I1036" i="1"/>
  <c r="U1036" i="1"/>
  <c r="C1046" i="1"/>
  <c r="O1046" i="1"/>
  <c r="J1056" i="1"/>
  <c r="V1056" i="1"/>
  <c r="P1066" i="1"/>
  <c r="Z1074" i="1"/>
  <c r="W1076" i="1"/>
  <c r="AB1200" i="1"/>
  <c r="Z1204" i="1"/>
  <c r="Z772" i="1"/>
  <c r="M811" i="1"/>
  <c r="M813" i="1" s="1"/>
  <c r="M861" i="1"/>
  <c r="M863" i="1" s="1"/>
  <c r="D891" i="1"/>
  <c r="D893" i="1" s="1"/>
  <c r="D914" i="1"/>
  <c r="D916" i="1" s="1"/>
  <c r="J916" i="1"/>
  <c r="V916" i="1"/>
  <c r="Z935" i="1"/>
  <c r="F974" i="1"/>
  <c r="F976" i="1" s="1"/>
  <c r="R974" i="1"/>
  <c r="D1006" i="1"/>
  <c r="AA1005" i="1"/>
  <c r="P1006" i="1"/>
  <c r="E1016" i="1"/>
  <c r="Q1016" i="1"/>
  <c r="F1026" i="1"/>
  <c r="R1026" i="1"/>
  <c r="Z1030" i="1"/>
  <c r="Z1034" i="1" s="1"/>
  <c r="AB1034" i="1" s="1"/>
  <c r="M1034" i="1"/>
  <c r="M1036" i="1" s="1"/>
  <c r="P1046" i="1"/>
  <c r="Z1051" i="1"/>
  <c r="AB1051" i="1" s="1"/>
  <c r="M1054" i="1"/>
  <c r="M1056" i="1" s="1"/>
  <c r="Z1052" i="1"/>
  <c r="AA1052" i="1" s="1"/>
  <c r="Z1053" i="1"/>
  <c r="AA1053" i="1" s="1"/>
  <c r="K1056" i="1"/>
  <c r="W1056" i="1"/>
  <c r="E1066" i="1"/>
  <c r="Q1066" i="1"/>
  <c r="L1076" i="1"/>
  <c r="X1076" i="1"/>
  <c r="M1082" i="1"/>
  <c r="D741" i="1"/>
  <c r="D743" i="1" s="1"/>
  <c r="M761" i="1"/>
  <c r="M763" i="1" s="1"/>
  <c r="AA772" i="1"/>
  <c r="D791" i="1"/>
  <c r="D793" i="1" s="1"/>
  <c r="Z892" i="1"/>
  <c r="Z915" i="1"/>
  <c r="K916" i="1"/>
  <c r="W916" i="1"/>
  <c r="AA935" i="1"/>
  <c r="Z980" i="1"/>
  <c r="Z981" i="1"/>
  <c r="E986" i="1"/>
  <c r="Q986" i="1"/>
  <c r="C996" i="1"/>
  <c r="O996" i="1"/>
  <c r="K1004" i="1"/>
  <c r="K1006" i="1" s="1"/>
  <c r="W1004" i="1"/>
  <c r="W1006" i="1" s="1"/>
  <c r="L1014" i="1"/>
  <c r="L1016" i="1" s="1"/>
  <c r="X1014" i="1"/>
  <c r="X1016" i="1" s="1"/>
  <c r="F1016" i="1"/>
  <c r="R1016" i="1"/>
  <c r="Z1020" i="1"/>
  <c r="Y1024" i="1"/>
  <c r="Y1026" i="1" s="1"/>
  <c r="Z1021" i="1"/>
  <c r="AB1021" i="1" s="1"/>
  <c r="Z1033" i="1"/>
  <c r="AA1033" i="1" s="1"/>
  <c r="K1036" i="1"/>
  <c r="W1036" i="1"/>
  <c r="F1066" i="1"/>
  <c r="R1066" i="1"/>
  <c r="AA1074" i="1"/>
  <c r="Y1076" i="1"/>
  <c r="C1154" i="1"/>
  <c r="C1156" i="1" s="1"/>
  <c r="C1090" i="1"/>
  <c r="O1154" i="1"/>
  <c r="O1156" i="1" s="1"/>
  <c r="O1090" i="1"/>
  <c r="Z742" i="1"/>
  <c r="Z792" i="1"/>
  <c r="Z842" i="1"/>
  <c r="T974" i="1"/>
  <c r="T976" i="1" s="1"/>
  <c r="J976" i="1"/>
  <c r="V976" i="1"/>
  <c r="D996" i="1"/>
  <c r="S1016" i="1"/>
  <c r="AA1051" i="1"/>
  <c r="AA1054" i="1" s="1"/>
  <c r="Z1076" i="1"/>
  <c r="K1106" i="1"/>
  <c r="K1306" i="1"/>
  <c r="D811" i="1"/>
  <c r="D813" i="1" s="1"/>
  <c r="N831" i="1"/>
  <c r="N833" i="1" s="1"/>
  <c r="D861" i="1"/>
  <c r="D863" i="1" s="1"/>
  <c r="N881" i="1"/>
  <c r="N883" i="1" s="1"/>
  <c r="Z965" i="1"/>
  <c r="I974" i="1"/>
  <c r="I976" i="1" s="1"/>
  <c r="U974" i="1"/>
  <c r="U976" i="1" s="1"/>
  <c r="K976" i="1"/>
  <c r="AA980" i="1"/>
  <c r="E996" i="1"/>
  <c r="Q996" i="1"/>
  <c r="Z1000" i="1"/>
  <c r="Z1004" i="1" s="1"/>
  <c r="AB1004" i="1" s="1"/>
  <c r="G1006" i="1"/>
  <c r="S1006" i="1"/>
  <c r="Z1011" i="1"/>
  <c r="AB1011" i="1" s="1"/>
  <c r="Z1012" i="1"/>
  <c r="AA1012" i="1" s="1"/>
  <c r="Z1013" i="1"/>
  <c r="I1026" i="1"/>
  <c r="U1026" i="1"/>
  <c r="D1034" i="1"/>
  <c r="D1036" i="1" s="1"/>
  <c r="AB1091" i="1"/>
  <c r="AA1091" i="1"/>
  <c r="K1186" i="1"/>
  <c r="D761" i="1"/>
  <c r="H986" i="1"/>
  <c r="T986" i="1"/>
  <c r="F996" i="1"/>
  <c r="R996" i="1"/>
  <c r="B1004" i="1"/>
  <c r="B1006" i="1" s="1"/>
  <c r="N1004" i="1"/>
  <c r="N1006" i="1" s="1"/>
  <c r="Z1001" i="1"/>
  <c r="AB1001" i="1" s="1"/>
  <c r="H1006" i="1"/>
  <c r="T1006" i="1"/>
  <c r="AA1021" i="1"/>
  <c r="D1024" i="1"/>
  <c r="D1026" i="1" s="1"/>
  <c r="P1024" i="1"/>
  <c r="P1026" i="1" s="1"/>
  <c r="J1026" i="1"/>
  <c r="V1026" i="1"/>
  <c r="Z1035" i="1"/>
  <c r="I1066" i="1"/>
  <c r="U1066" i="1"/>
  <c r="P1076" i="1"/>
  <c r="B1084" i="1"/>
  <c r="S1084" i="1"/>
  <c r="S1086" i="1" s="1"/>
  <c r="Q1086" i="1"/>
  <c r="W974" i="1"/>
  <c r="W976" i="1" s="1"/>
  <c r="M976" i="1"/>
  <c r="AA982" i="1"/>
  <c r="AA983" i="1"/>
  <c r="I986" i="1"/>
  <c r="Z992" i="1"/>
  <c r="AA992" i="1" s="1"/>
  <c r="D1014" i="1"/>
  <c r="D1016" i="1" s="1"/>
  <c r="P1014" i="1"/>
  <c r="P1016" i="1" s="1"/>
  <c r="J1016" i="1"/>
  <c r="V1016" i="1"/>
  <c r="AA1022" i="1"/>
  <c r="M1064" i="1"/>
  <c r="M1066" i="1" s="1"/>
  <c r="Z1060" i="1"/>
  <c r="Z1061" i="1"/>
  <c r="E1086" i="1"/>
  <c r="R1086" i="1"/>
  <c r="K1266" i="1"/>
  <c r="M1024" i="1"/>
  <c r="M1026" i="1" s="1"/>
  <c r="L1094" i="1"/>
  <c r="L1096" i="1" s="1"/>
  <c r="Z1135" i="1"/>
  <c r="Z1215" i="1"/>
  <c r="K1695" i="1"/>
  <c r="W1695" i="1"/>
  <c r="F2272" i="1"/>
  <c r="F2273" i="1" s="1"/>
  <c r="F2283" i="1"/>
  <c r="R2272" i="1"/>
  <c r="R2283" i="1"/>
  <c r="Z990" i="1"/>
  <c r="AA990" i="1" s="1"/>
  <c r="AA994" i="1" s="1"/>
  <c r="Z995" i="1"/>
  <c r="D1044" i="1"/>
  <c r="D1046" i="1" s="1"/>
  <c r="M1074" i="1"/>
  <c r="M1076" i="1" s="1"/>
  <c r="AA1151" i="1"/>
  <c r="Z1171" i="1"/>
  <c r="U1176" i="1"/>
  <c r="Z1251" i="1"/>
  <c r="M1266" i="1"/>
  <c r="Z1291" i="1"/>
  <c r="Z1293" i="1"/>
  <c r="AA1293" i="1" s="1"/>
  <c r="F1282" i="1"/>
  <c r="F706" i="1" s="1"/>
  <c r="F696" i="1" s="1"/>
  <c r="F2072" i="1" s="1"/>
  <c r="F2082" i="1" s="1"/>
  <c r="R1282" i="1"/>
  <c r="R706" i="1" s="1"/>
  <c r="R696" i="1" s="1"/>
  <c r="R2072" i="1" s="1"/>
  <c r="R2082" i="1" s="1"/>
  <c r="M1306" i="1"/>
  <c r="AA995" i="1"/>
  <c r="M1004" i="1"/>
  <c r="M1006" i="1" s="1"/>
  <c r="Z1040" i="1"/>
  <c r="N1074" i="1"/>
  <c r="N1076" i="1" s="1"/>
  <c r="B1106" i="1"/>
  <c r="L1114" i="1"/>
  <c r="L1116" i="1" s="1"/>
  <c r="X1114" i="1"/>
  <c r="X1116" i="1" s="1"/>
  <c r="AA1121" i="1"/>
  <c r="K1126" i="1"/>
  <c r="I1134" i="1"/>
  <c r="I1136" i="1" s="1"/>
  <c r="U1134" i="1"/>
  <c r="AB1140" i="1"/>
  <c r="AA1140" i="1"/>
  <c r="Z1144" i="1"/>
  <c r="AB1144" i="1" s="1"/>
  <c r="Y1144" i="1"/>
  <c r="H1146" i="1"/>
  <c r="T1146" i="1"/>
  <c r="M1156" i="1"/>
  <c r="Y1156" i="1"/>
  <c r="J1176" i="1"/>
  <c r="V1176" i="1"/>
  <c r="B1186" i="1"/>
  <c r="N1186" i="1"/>
  <c r="L1194" i="1"/>
  <c r="L1196" i="1" s="1"/>
  <c r="X1194" i="1"/>
  <c r="X1196" i="1" s="1"/>
  <c r="AA1200" i="1"/>
  <c r="AA1204" i="1" s="1"/>
  <c r="AA1201" i="1"/>
  <c r="K1206" i="1"/>
  <c r="I1214" i="1"/>
  <c r="U1214" i="1"/>
  <c r="AB1220" i="1"/>
  <c r="AA1220" i="1"/>
  <c r="Y1224" i="1"/>
  <c r="Y1226" i="1" s="1"/>
  <c r="H1226" i="1"/>
  <c r="T1226" i="1"/>
  <c r="M1236" i="1"/>
  <c r="Y1236" i="1"/>
  <c r="C1294" i="1"/>
  <c r="C1280" i="1"/>
  <c r="C1284" i="1" s="1"/>
  <c r="O1294" i="1"/>
  <c r="O1280" i="1"/>
  <c r="O1284" i="1" s="1"/>
  <c r="N1306" i="1"/>
  <c r="C1285" i="1"/>
  <c r="T1311" i="1"/>
  <c r="T1281" i="1" s="1"/>
  <c r="T1324" i="1"/>
  <c r="Q1316" i="1"/>
  <c r="AA1332" i="1"/>
  <c r="H1104" i="1"/>
  <c r="H1090" i="1"/>
  <c r="T1104" i="1"/>
  <c r="T1090" i="1"/>
  <c r="Q1136" i="1"/>
  <c r="Z1155" i="1"/>
  <c r="Q1216" i="1"/>
  <c r="Z1235" i="1"/>
  <c r="T1276" i="1"/>
  <c r="Q1284" i="1"/>
  <c r="H1304" i="1"/>
  <c r="T1304" i="1"/>
  <c r="AA975" i="1"/>
  <c r="Z1025" i="1"/>
  <c r="N1054" i="1"/>
  <c r="N1056" i="1" s="1"/>
  <c r="D1074" i="1"/>
  <c r="D1076" i="1" s="1"/>
  <c r="I1104" i="1"/>
  <c r="I1090" i="1"/>
  <c r="U1104" i="1"/>
  <c r="U1090" i="1"/>
  <c r="P1106" i="1"/>
  <c r="Z1111" i="1"/>
  <c r="AB1111" i="1" s="1"/>
  <c r="Z1112" i="1"/>
  <c r="I1116" i="1"/>
  <c r="U1116" i="1"/>
  <c r="Y1126" i="1"/>
  <c r="G1166" i="1"/>
  <c r="S1166" i="1"/>
  <c r="AA1172" i="1"/>
  <c r="AA1173" i="1"/>
  <c r="P1186" i="1"/>
  <c r="Z1191" i="1"/>
  <c r="AB1191" i="1" s="1"/>
  <c r="Z1192" i="1"/>
  <c r="AA1192" i="1" s="1"/>
  <c r="Z1193" i="1"/>
  <c r="I1196" i="1"/>
  <c r="U1196" i="1"/>
  <c r="Y1206" i="1"/>
  <c r="G1246" i="1"/>
  <c r="S1246" i="1"/>
  <c r="AA1253" i="1"/>
  <c r="D1266" i="1"/>
  <c r="P1266" i="1"/>
  <c r="Z1272" i="1"/>
  <c r="I1276" i="1"/>
  <c r="U1276" i="1"/>
  <c r="I1281" i="1"/>
  <c r="I705" i="1" s="1"/>
  <c r="I695" i="1" s="1"/>
  <c r="U1281" i="1"/>
  <c r="U705" i="1" s="1"/>
  <c r="U695" i="1" s="1"/>
  <c r="B1314" i="1"/>
  <c r="B1316" i="1" s="1"/>
  <c r="J1324" i="1"/>
  <c r="J1326" i="1" s="1"/>
  <c r="J1310" i="1"/>
  <c r="V1324" i="1"/>
  <c r="V1326" i="1" s="1"/>
  <c r="V1310" i="1"/>
  <c r="J1116" i="1"/>
  <c r="V1116" i="1"/>
  <c r="B1126" i="1"/>
  <c r="N1126" i="1"/>
  <c r="G1136" i="1"/>
  <c r="S1136" i="1"/>
  <c r="K1146" i="1"/>
  <c r="H1166" i="1"/>
  <c r="T1166" i="1"/>
  <c r="M1176" i="1"/>
  <c r="Y1176" i="1"/>
  <c r="J1196" i="1"/>
  <c r="V1196" i="1"/>
  <c r="B1206" i="1"/>
  <c r="N1206" i="1"/>
  <c r="G1216" i="1"/>
  <c r="S1216" i="1"/>
  <c r="AA1221" i="1"/>
  <c r="K1226" i="1"/>
  <c r="AB1240" i="1"/>
  <c r="AA1240" i="1"/>
  <c r="H1246" i="1"/>
  <c r="T1246" i="1"/>
  <c r="M1256" i="1"/>
  <c r="Y1256" i="1"/>
  <c r="Z1273" i="1"/>
  <c r="AA1273" i="1" s="1"/>
  <c r="J1276" i="1"/>
  <c r="V1276" i="1"/>
  <c r="F1284" i="1"/>
  <c r="F1286" i="1" s="1"/>
  <c r="I1384" i="1"/>
  <c r="I1351" i="1"/>
  <c r="U1384" i="1"/>
  <c r="U1351" i="1"/>
  <c r="D1054" i="1"/>
  <c r="D1056" i="1" s="1"/>
  <c r="AA1075" i="1"/>
  <c r="AA1076" i="1" s="1"/>
  <c r="D1082" i="1"/>
  <c r="D1084" i="1" s="1"/>
  <c r="D1086" i="1" s="1"/>
  <c r="R1094" i="1"/>
  <c r="N1095" i="1"/>
  <c r="C1126" i="1"/>
  <c r="O1126" i="1"/>
  <c r="H1136" i="1"/>
  <c r="T1136" i="1"/>
  <c r="AA1143" i="1"/>
  <c r="L1146" i="1"/>
  <c r="X1146" i="1"/>
  <c r="E1156" i="1"/>
  <c r="Q1156" i="1"/>
  <c r="Z1160" i="1"/>
  <c r="Z1162" i="1"/>
  <c r="AA1162" i="1" s="1"/>
  <c r="G1174" i="1"/>
  <c r="G1176" i="1" s="1"/>
  <c r="S1174" i="1"/>
  <c r="B1176" i="1"/>
  <c r="N1176" i="1"/>
  <c r="Z1175" i="1"/>
  <c r="C1206" i="1"/>
  <c r="O1206" i="1"/>
  <c r="H1216" i="1"/>
  <c r="T1216" i="1"/>
  <c r="AA1223" i="1"/>
  <c r="E1236" i="1"/>
  <c r="Q1236" i="1"/>
  <c r="Z1241" i="1"/>
  <c r="AB1241" i="1" s="1"/>
  <c r="G1254" i="1"/>
  <c r="G1256" i="1" s="1"/>
  <c r="S1254" i="1"/>
  <c r="S1256" i="1" s="1"/>
  <c r="B1256" i="1"/>
  <c r="N1256" i="1"/>
  <c r="Z1255" i="1"/>
  <c r="K1276" i="1"/>
  <c r="W1276" i="1"/>
  <c r="G1294" i="1"/>
  <c r="G1296" i="1" s="1"/>
  <c r="S1294" i="1"/>
  <c r="S1296" i="1" s="1"/>
  <c r="F1283" i="1"/>
  <c r="F707" i="1" s="1"/>
  <c r="F697" i="1" s="1"/>
  <c r="F2073" i="1" s="1"/>
  <c r="F2083" i="1" s="1"/>
  <c r="R1283" i="1"/>
  <c r="R1284" i="1" s="1"/>
  <c r="R1286" i="1" s="1"/>
  <c r="B1285" i="1"/>
  <c r="B1296" i="1"/>
  <c r="N1285" i="1"/>
  <c r="N1296" i="1"/>
  <c r="Z1295" i="1"/>
  <c r="H1334" i="1"/>
  <c r="H1336" i="1" s="1"/>
  <c r="H1310" i="1"/>
  <c r="H1314" i="1" s="1"/>
  <c r="T1334" i="1"/>
  <c r="T1336" i="1" s="1"/>
  <c r="T1310" i="1"/>
  <c r="T1280" i="1" s="1"/>
  <c r="T1284" i="1" s="1"/>
  <c r="D984" i="1"/>
  <c r="D986" i="1" s="1"/>
  <c r="Z1055" i="1"/>
  <c r="AA1055" i="1" s="1"/>
  <c r="AA1056" i="1" s="1"/>
  <c r="S1094" i="1"/>
  <c r="G1096" i="1"/>
  <c r="S1096" i="1"/>
  <c r="AA1111" i="1"/>
  <c r="AA1112" i="1"/>
  <c r="D1126" i="1"/>
  <c r="P1126" i="1"/>
  <c r="Z1132" i="1"/>
  <c r="AA1132" i="1" s="1"/>
  <c r="Z1133" i="1"/>
  <c r="U1136" i="1"/>
  <c r="Y1146" i="1"/>
  <c r="C1176" i="1"/>
  <c r="O1176" i="1"/>
  <c r="G1186" i="1"/>
  <c r="S1186" i="1"/>
  <c r="AA1191" i="1"/>
  <c r="AA1193" i="1"/>
  <c r="P1206" i="1"/>
  <c r="AB1211" i="1"/>
  <c r="AA1211" i="1"/>
  <c r="Z1212" i="1"/>
  <c r="AA1212" i="1" s="1"/>
  <c r="Z1213" i="1"/>
  <c r="AA1213" i="1" s="1"/>
  <c r="I1216" i="1"/>
  <c r="U1216" i="1"/>
  <c r="G1266" i="1"/>
  <c r="S1266" i="1"/>
  <c r="AA1272" i="1"/>
  <c r="C1296" i="1"/>
  <c r="O1296" i="1"/>
  <c r="G1285" i="1"/>
  <c r="Z1322" i="1"/>
  <c r="L1080" i="1"/>
  <c r="L1084" i="1" s="1"/>
  <c r="L1086" i="1" s="1"/>
  <c r="F1094" i="1"/>
  <c r="F1096" i="1" s="1"/>
  <c r="V1094" i="1"/>
  <c r="V1096" i="1" s="1"/>
  <c r="B1095" i="1"/>
  <c r="P1096" i="1"/>
  <c r="M1104" i="1"/>
  <c r="M1106" i="1" s="1"/>
  <c r="Y1104" i="1"/>
  <c r="Y1106" i="1" s="1"/>
  <c r="Z1101" i="1"/>
  <c r="AB1101" i="1" s="1"/>
  <c r="H1095" i="1"/>
  <c r="H1106" i="1"/>
  <c r="T1095" i="1"/>
  <c r="T1106" i="1"/>
  <c r="M1116" i="1"/>
  <c r="Y1116" i="1"/>
  <c r="J1136" i="1"/>
  <c r="V1136" i="1"/>
  <c r="B1146" i="1"/>
  <c r="N1146" i="1"/>
  <c r="L1154" i="1"/>
  <c r="L1156" i="1" s="1"/>
  <c r="X1154" i="1"/>
  <c r="X1156" i="1" s="1"/>
  <c r="G1156" i="1"/>
  <c r="S1156" i="1"/>
  <c r="AA1161" i="1"/>
  <c r="K1166" i="1"/>
  <c r="W1166" i="1"/>
  <c r="I1174" i="1"/>
  <c r="I1176" i="1" s="1"/>
  <c r="U1174" i="1"/>
  <c r="Z1180" i="1"/>
  <c r="AA1180" i="1" s="1"/>
  <c r="Y1184" i="1"/>
  <c r="Y1186" i="1" s="1"/>
  <c r="Z1181" i="1"/>
  <c r="AB1181" i="1" s="1"/>
  <c r="H1186" i="1"/>
  <c r="T1186" i="1"/>
  <c r="M1196" i="1"/>
  <c r="Y1196" i="1"/>
  <c r="J1216" i="1"/>
  <c r="V1216" i="1"/>
  <c r="B1226" i="1"/>
  <c r="N1226" i="1"/>
  <c r="L1234" i="1"/>
  <c r="L1236" i="1" s="1"/>
  <c r="X1234" i="1"/>
  <c r="X1236" i="1" s="1"/>
  <c r="G1236" i="1"/>
  <c r="S1236" i="1"/>
  <c r="AA1241" i="1"/>
  <c r="K1246" i="1"/>
  <c r="W1246" i="1"/>
  <c r="I1254" i="1"/>
  <c r="I1256" i="1" s="1"/>
  <c r="U1254" i="1"/>
  <c r="U1256" i="1" s="1"/>
  <c r="Z1260" i="1"/>
  <c r="Y1264" i="1"/>
  <c r="Y1266" i="1" s="1"/>
  <c r="Z1261" i="1"/>
  <c r="AB1261" i="1" s="1"/>
  <c r="H1266" i="1"/>
  <c r="T1266" i="1"/>
  <c r="I1294" i="1"/>
  <c r="I1296" i="1" s="1"/>
  <c r="U1294" i="1"/>
  <c r="U1296" i="1" s="1"/>
  <c r="H1282" i="1"/>
  <c r="H706" i="1" s="1"/>
  <c r="H696" i="1" s="1"/>
  <c r="H2072" i="1" s="1"/>
  <c r="H2082" i="1" s="1"/>
  <c r="T1282" i="1"/>
  <c r="T706" i="1" s="1"/>
  <c r="T696" i="1" s="1"/>
  <c r="T2072" i="1" s="1"/>
  <c r="T2082" i="1" s="1"/>
  <c r="M1304" i="1"/>
  <c r="Y1304" i="1"/>
  <c r="Y1306" i="1" s="1"/>
  <c r="H1306" i="1"/>
  <c r="T1306" i="1"/>
  <c r="T1285" i="1"/>
  <c r="Z1321" i="1"/>
  <c r="AB1321" i="1" s="1"/>
  <c r="Z1313" i="1"/>
  <c r="Z1381" i="1"/>
  <c r="AB1381" i="1" s="1"/>
  <c r="Q1096" i="1"/>
  <c r="Z1100" i="1"/>
  <c r="M1093" i="1"/>
  <c r="Z1103" i="1"/>
  <c r="AA1103" i="1" s="1"/>
  <c r="Y1093" i="1"/>
  <c r="Y1083" i="1" s="1"/>
  <c r="I1106" i="1"/>
  <c r="U1106" i="1"/>
  <c r="Z1115" i="1"/>
  <c r="E1176" i="1"/>
  <c r="Z1195" i="1"/>
  <c r="AA1195" i="1" s="1"/>
  <c r="H1236" i="1"/>
  <c r="T1236" i="1"/>
  <c r="E1256" i="1"/>
  <c r="Q1256" i="1"/>
  <c r="N1276" i="1"/>
  <c r="E1285" i="1"/>
  <c r="Q1285" i="1"/>
  <c r="Q1286" i="1" s="1"/>
  <c r="Z1300" i="1"/>
  <c r="Z1304" i="1" s="1"/>
  <c r="AB1304" i="1" s="1"/>
  <c r="Z1301" i="1"/>
  <c r="AB1301" i="1" s="1"/>
  <c r="B1282" i="1"/>
  <c r="B706" i="1" s="1"/>
  <c r="B696" i="1" s="1"/>
  <c r="B2072" i="1" s="1"/>
  <c r="B2082" i="1" s="1"/>
  <c r="Z1303" i="1"/>
  <c r="AA1303" i="1" s="1"/>
  <c r="M1283" i="1"/>
  <c r="Z1283" i="1" s="1"/>
  <c r="N1314" i="1"/>
  <c r="N1316" i="1" s="1"/>
  <c r="M1281" i="1"/>
  <c r="C1313" i="1"/>
  <c r="C1283" i="1" s="1"/>
  <c r="C707" i="1" s="1"/>
  <c r="C697" i="1" s="1"/>
  <c r="C1324" i="1"/>
  <c r="C1326" i="1" s="1"/>
  <c r="X1285" i="1"/>
  <c r="X1286" i="1" s="1"/>
  <c r="X1316" i="1"/>
  <c r="Y1085" i="1"/>
  <c r="J1094" i="1"/>
  <c r="J1096" i="1" s="1"/>
  <c r="X1094" i="1"/>
  <c r="X1096" i="1" s="1"/>
  <c r="D1096" i="1"/>
  <c r="R1096" i="1"/>
  <c r="C1092" i="1"/>
  <c r="C1082" i="1" s="1"/>
  <c r="C706" i="1" s="1"/>
  <c r="C696" i="1" s="1"/>
  <c r="O1092" i="1"/>
  <c r="O1082" i="1" s="1"/>
  <c r="O706" i="1" s="1"/>
  <c r="O696" i="1" s="1"/>
  <c r="O2072" i="1" s="1"/>
  <c r="O2082" i="1" s="1"/>
  <c r="C1116" i="1"/>
  <c r="G1126" i="1"/>
  <c r="S1126" i="1"/>
  <c r="AA1131" i="1"/>
  <c r="AA1133" i="1"/>
  <c r="D1146" i="1"/>
  <c r="P1146" i="1"/>
  <c r="Z1151" i="1"/>
  <c r="AB1151" i="1" s="1"/>
  <c r="I1156" i="1"/>
  <c r="U1156" i="1"/>
  <c r="M1166" i="1"/>
  <c r="Y1166" i="1"/>
  <c r="F1176" i="1"/>
  <c r="R1176" i="1"/>
  <c r="G1206" i="1"/>
  <c r="S1206" i="1"/>
  <c r="D1226" i="1"/>
  <c r="P1226" i="1"/>
  <c r="Z1231" i="1"/>
  <c r="I1236" i="1"/>
  <c r="U1236" i="1"/>
  <c r="M1246" i="1"/>
  <c r="Y1246" i="1"/>
  <c r="H1274" i="1"/>
  <c r="H1276" i="1" s="1"/>
  <c r="T1274" i="1"/>
  <c r="C1276" i="1"/>
  <c r="O1276" i="1"/>
  <c r="O1285" i="1"/>
  <c r="O1286" i="1" s="1"/>
  <c r="O1316" i="1"/>
  <c r="AA1321" i="1"/>
  <c r="AA1322" i="1"/>
  <c r="H1315" i="1"/>
  <c r="H1316" i="1" s="1"/>
  <c r="K1376" i="1"/>
  <c r="Z1102" i="1"/>
  <c r="AA1102" i="1" s="1"/>
  <c r="Z1110" i="1"/>
  <c r="Z1130" i="1"/>
  <c r="Z1150" i="1"/>
  <c r="Z1170" i="1"/>
  <c r="Z1190" i="1"/>
  <c r="Z1210" i="1"/>
  <c r="Z1222" i="1"/>
  <c r="AA1222" i="1" s="1"/>
  <c r="Z1230" i="1"/>
  <c r="Z1242" i="1"/>
  <c r="AA1242" i="1" s="1"/>
  <c r="Z1250" i="1"/>
  <c r="Z1262" i="1"/>
  <c r="AA1262" i="1" s="1"/>
  <c r="Z1270" i="1"/>
  <c r="Z1275" i="1"/>
  <c r="Z1290" i="1"/>
  <c r="Z1302" i="1"/>
  <c r="AA1302" i="1" s="1"/>
  <c r="Z1315" i="1"/>
  <c r="Z1323" i="1"/>
  <c r="G1336" i="1"/>
  <c r="S1336" i="1"/>
  <c r="Z1345" i="1"/>
  <c r="K1364" i="1"/>
  <c r="K1366" i="1" s="1"/>
  <c r="W1364" i="1"/>
  <c r="W1366" i="1" s="1"/>
  <c r="AB1431" i="1"/>
  <c r="AA1431" i="1"/>
  <c r="L1560" i="1"/>
  <c r="L1564" i="1" s="1"/>
  <c r="X1560" i="1"/>
  <c r="G1106" i="1"/>
  <c r="S1106" i="1"/>
  <c r="AA1115" i="1"/>
  <c r="AA1135" i="1"/>
  <c r="AA1155" i="1"/>
  <c r="AA1175" i="1"/>
  <c r="AA1215" i="1"/>
  <c r="AA1235" i="1"/>
  <c r="F1294" i="1"/>
  <c r="F1296" i="1" s="1"/>
  <c r="R1294" i="1"/>
  <c r="R1296" i="1" s="1"/>
  <c r="D1310" i="1"/>
  <c r="P1310" i="1"/>
  <c r="N1311" i="1"/>
  <c r="N1281" i="1" s="1"/>
  <c r="K1324" i="1"/>
  <c r="K1326" i="1" s="1"/>
  <c r="W1324" i="1"/>
  <c r="W1326" i="1" s="1"/>
  <c r="AA1323" i="1"/>
  <c r="I1336" i="1"/>
  <c r="U1336" i="1"/>
  <c r="M1124" i="1"/>
  <c r="M1126" i="1" s="1"/>
  <c r="M1144" i="1"/>
  <c r="M1146" i="1" s="1"/>
  <c r="M1184" i="1"/>
  <c r="M1186" i="1" s="1"/>
  <c r="M1204" i="1"/>
  <c r="M1206" i="1" s="1"/>
  <c r="M1224" i="1"/>
  <c r="M1226" i="1" s="1"/>
  <c r="M1244" i="1"/>
  <c r="M1264" i="1"/>
  <c r="D1283" i="1"/>
  <c r="AA1283" i="1" s="1"/>
  <c r="K1285" i="1"/>
  <c r="W1285" i="1"/>
  <c r="M1296" i="1"/>
  <c r="Y1296" i="1"/>
  <c r="D1324" i="1"/>
  <c r="D1326" i="1" s="1"/>
  <c r="Z1340" i="1"/>
  <c r="Z1341" i="1"/>
  <c r="E1346" i="1"/>
  <c r="B1364" i="1"/>
  <c r="B1366" i="1" s="1"/>
  <c r="B1350" i="1"/>
  <c r="B1354" i="1" s="1"/>
  <c r="N1364" i="1"/>
  <c r="N1366" i="1" s="1"/>
  <c r="N1350" i="1"/>
  <c r="N1354" i="1" s="1"/>
  <c r="Z1360" i="1"/>
  <c r="N1104" i="1"/>
  <c r="N1106" i="1" s="1"/>
  <c r="N1164" i="1"/>
  <c r="N1166" i="1" s="1"/>
  <c r="H1294" i="1"/>
  <c r="H1296" i="1" s="1"/>
  <c r="T1294" i="1"/>
  <c r="T1296" i="1" s="1"/>
  <c r="B1304" i="1"/>
  <c r="B1306" i="1" s="1"/>
  <c r="N1304" i="1"/>
  <c r="B1326" i="1"/>
  <c r="Z1325" i="1"/>
  <c r="K1336" i="1"/>
  <c r="W1336" i="1"/>
  <c r="C1354" i="1"/>
  <c r="O1354" i="1"/>
  <c r="Z1484" i="1"/>
  <c r="AB1484" i="1" s="1"/>
  <c r="B1280" i="1"/>
  <c r="B1284" i="1" s="1"/>
  <c r="N1280" i="1"/>
  <c r="N704" i="1" s="1"/>
  <c r="K1281" i="1"/>
  <c r="K705" i="1" s="1"/>
  <c r="K695" i="1" s="1"/>
  <c r="K2071" i="1" s="1"/>
  <c r="W1281" i="1"/>
  <c r="W705" i="1" s="1"/>
  <c r="W695" i="1" s="1"/>
  <c r="W2071" i="1" s="1"/>
  <c r="G1310" i="1"/>
  <c r="G1314" i="1" s="1"/>
  <c r="S1310" i="1"/>
  <c r="S1314" i="1" s="1"/>
  <c r="N1312" i="1"/>
  <c r="N1282" i="1" s="1"/>
  <c r="Z1312" i="1"/>
  <c r="G1315" i="1"/>
  <c r="S1315" i="1"/>
  <c r="S1316" i="1" s="1"/>
  <c r="N1324" i="1"/>
  <c r="N1326" i="1" s="1"/>
  <c r="Z1320" i="1"/>
  <c r="Z1324" i="1" s="1"/>
  <c r="L1334" i="1"/>
  <c r="L1336" i="1" s="1"/>
  <c r="X1334" i="1"/>
  <c r="X1336" i="1" s="1"/>
  <c r="Z1342" i="1"/>
  <c r="AA1342" i="1" s="1"/>
  <c r="G1346" i="1"/>
  <c r="D1354" i="1"/>
  <c r="P1354" i="1"/>
  <c r="J1366" i="1"/>
  <c r="V1366" i="1"/>
  <c r="H1374" i="1"/>
  <c r="H1350" i="1"/>
  <c r="H1354" i="1" s="1"/>
  <c r="T1374" i="1"/>
  <c r="T1350" i="1"/>
  <c r="T1354" i="1" s="1"/>
  <c r="AA1503" i="1"/>
  <c r="D1104" i="1"/>
  <c r="D1106" i="1" s="1"/>
  <c r="D1184" i="1"/>
  <c r="D1186" i="1" s="1"/>
  <c r="D1204" i="1"/>
  <c r="D1206" i="1" s="1"/>
  <c r="D1304" i="1"/>
  <c r="D1306" i="1" s="1"/>
  <c r="F1316" i="1"/>
  <c r="R1316" i="1"/>
  <c r="P1326" i="1"/>
  <c r="Z1330" i="1"/>
  <c r="AA1330" i="1" s="1"/>
  <c r="AA1334" i="1" s="1"/>
  <c r="M1336" i="1"/>
  <c r="Y1336" i="1"/>
  <c r="H1346" i="1"/>
  <c r="T1346" i="1"/>
  <c r="M1394" i="1"/>
  <c r="Z1390" i="1"/>
  <c r="Z1394" i="1" s="1"/>
  <c r="AB1394" i="1" s="1"/>
  <c r="M1380" i="1"/>
  <c r="Y1394" i="1"/>
  <c r="Y1380" i="1"/>
  <c r="F1574" i="1"/>
  <c r="F1576" i="1" s="1"/>
  <c r="F1560" i="1"/>
  <c r="F1564" i="1" s="1"/>
  <c r="Z1105" i="1"/>
  <c r="AA1105" i="1" s="1"/>
  <c r="Z1125" i="1"/>
  <c r="Z1126" i="1" s="1"/>
  <c r="AB1126" i="1" s="1"/>
  <c r="Z1145" i="1"/>
  <c r="Z1146" i="1" s="1"/>
  <c r="AB1146" i="1" s="1"/>
  <c r="Z1165" i="1"/>
  <c r="AA1165" i="1" s="1"/>
  <c r="Z1185" i="1"/>
  <c r="AA1185" i="1" s="1"/>
  <c r="Z1205" i="1"/>
  <c r="Z1206" i="1" s="1"/>
  <c r="Z1225" i="1"/>
  <c r="Z1245" i="1"/>
  <c r="Z1265" i="1"/>
  <c r="E1296" i="1"/>
  <c r="Q1296" i="1"/>
  <c r="E1304" i="1"/>
  <c r="E1306" i="1" s="1"/>
  <c r="Q1304" i="1"/>
  <c r="Q1306" i="1" s="1"/>
  <c r="Z1305" i="1"/>
  <c r="AA1305" i="1" s="1"/>
  <c r="I1310" i="1"/>
  <c r="U1310" i="1"/>
  <c r="D1312" i="1"/>
  <c r="Q1326" i="1"/>
  <c r="Z1331" i="1"/>
  <c r="AB1331" i="1" s="1"/>
  <c r="C1384" i="1"/>
  <c r="AA1381" i="1"/>
  <c r="AA1550" i="1"/>
  <c r="AA1125" i="1"/>
  <c r="AA1126" i="1" s="1"/>
  <c r="AA1145" i="1"/>
  <c r="AA1205" i="1"/>
  <c r="AA1206" i="1" s="1"/>
  <c r="AA1245" i="1"/>
  <c r="AA1265" i="1"/>
  <c r="F1326" i="1"/>
  <c r="R1326" i="1"/>
  <c r="Z1333" i="1"/>
  <c r="AA1333" i="1" s="1"/>
  <c r="C1336" i="1"/>
  <c r="O1336" i="1"/>
  <c r="S1344" i="1"/>
  <c r="S1346" i="1" s="1"/>
  <c r="J1346" i="1"/>
  <c r="V1346" i="1"/>
  <c r="J1354" i="1"/>
  <c r="G1354" i="1"/>
  <c r="S1354" i="1"/>
  <c r="F1353" i="1"/>
  <c r="F1354" i="1" s="1"/>
  <c r="F1356" i="1" s="1"/>
  <c r="F1364" i="1"/>
  <c r="R1353" i="1"/>
  <c r="R1364" i="1"/>
  <c r="R1366" i="1" s="1"/>
  <c r="M1366" i="1"/>
  <c r="Z1365" i="1"/>
  <c r="Y1366" i="1"/>
  <c r="G1304" i="1"/>
  <c r="G1306" i="1" s="1"/>
  <c r="S1304" i="1"/>
  <c r="S1306" i="1" s="1"/>
  <c r="K1310" i="1"/>
  <c r="K1314" i="1" s="1"/>
  <c r="K1316" i="1" s="1"/>
  <c r="W1310" i="1"/>
  <c r="W1314" i="1" s="1"/>
  <c r="W1316" i="1" s="1"/>
  <c r="D1313" i="1"/>
  <c r="AA1313" i="1" s="1"/>
  <c r="D1334" i="1"/>
  <c r="AA1331" i="1"/>
  <c r="P1336" i="1"/>
  <c r="K1346" i="1"/>
  <c r="W1346" i="1"/>
  <c r="L1354" i="1"/>
  <c r="E1594" i="1"/>
  <c r="E1570" i="1"/>
  <c r="Q1594" i="1"/>
  <c r="Q1596" i="1" s="1"/>
  <c r="Q1570" i="1"/>
  <c r="L1315" i="1"/>
  <c r="G1324" i="1"/>
  <c r="G1326" i="1" s="1"/>
  <c r="S1324" i="1"/>
  <c r="S1326" i="1" s="1"/>
  <c r="H1326" i="1"/>
  <c r="T1326" i="1"/>
  <c r="E1334" i="1"/>
  <c r="E1336" i="1" s="1"/>
  <c r="Q1334" i="1"/>
  <c r="Q1336" i="1" s="1"/>
  <c r="I1344" i="1"/>
  <c r="I1346" i="1" s="1"/>
  <c r="U1344" i="1"/>
  <c r="U1346" i="1" s="1"/>
  <c r="R1354" i="1"/>
  <c r="C1355" i="1"/>
  <c r="C1356" i="1" s="1"/>
  <c r="AA1370" i="1"/>
  <c r="Z1374" i="1"/>
  <c r="AB1374" i="1" s="1"/>
  <c r="Y1374" i="1"/>
  <c r="Y1376" i="1" s="1"/>
  <c r="Z1371" i="1"/>
  <c r="H1376" i="1"/>
  <c r="T1376" i="1"/>
  <c r="M1310" i="1"/>
  <c r="Y1310" i="1"/>
  <c r="I1326" i="1"/>
  <c r="U1326" i="1"/>
  <c r="I1352" i="1"/>
  <c r="I1354" i="1" s="1"/>
  <c r="U1352" i="1"/>
  <c r="Z1352" i="1" s="1"/>
  <c r="AA1352" i="1" s="1"/>
  <c r="Z1372" i="1"/>
  <c r="AA1372" i="1" s="1"/>
  <c r="Z1402" i="1"/>
  <c r="AA1402" i="1" s="1"/>
  <c r="M1383" i="1"/>
  <c r="Z1403" i="1"/>
  <c r="AA1403" i="1" s="1"/>
  <c r="Y1383" i="1"/>
  <c r="Y1353" i="1" s="1"/>
  <c r="D1336" i="1"/>
  <c r="C1364" i="1"/>
  <c r="O1364" i="1"/>
  <c r="O1366" i="1" s="1"/>
  <c r="B1384" i="1"/>
  <c r="F1396" i="1"/>
  <c r="R1396" i="1"/>
  <c r="Z1400" i="1"/>
  <c r="H1406" i="1"/>
  <c r="H1385" i="1"/>
  <c r="T1406" i="1"/>
  <c r="T1385" i="1"/>
  <c r="AA1421" i="1"/>
  <c r="J1385" i="1"/>
  <c r="J1426" i="1"/>
  <c r="V1385" i="1"/>
  <c r="V1426" i="1"/>
  <c r="AA1432" i="1"/>
  <c r="L1436" i="1"/>
  <c r="X1436" i="1"/>
  <c r="L1446" i="1"/>
  <c r="X1446" i="1"/>
  <c r="B1456" i="1"/>
  <c r="N1456" i="1"/>
  <c r="I1464" i="1"/>
  <c r="U1464" i="1"/>
  <c r="U1466" i="1" s="1"/>
  <c r="C1466" i="1"/>
  <c r="O1466" i="1"/>
  <c r="D1476" i="1"/>
  <c r="P1476" i="1"/>
  <c r="F1486" i="1"/>
  <c r="R1486" i="1"/>
  <c r="F1496" i="1"/>
  <c r="R1496" i="1"/>
  <c r="AA1501" i="1"/>
  <c r="W1506" i="1"/>
  <c r="Z1524" i="1"/>
  <c r="AB1524" i="1" s="1"/>
  <c r="Y1524" i="1"/>
  <c r="K1584" i="1"/>
  <c r="K1586" i="1" s="1"/>
  <c r="K1570" i="1"/>
  <c r="W1584" i="1"/>
  <c r="W1586" i="1" s="1"/>
  <c r="P1560" i="1"/>
  <c r="K1596" i="1"/>
  <c r="W1596" i="1"/>
  <c r="AA1345" i="1"/>
  <c r="AA1360" i="1"/>
  <c r="E1364" i="1"/>
  <c r="E1366" i="1" s="1"/>
  <c r="Q1364" i="1"/>
  <c r="Q1366" i="1" s="1"/>
  <c r="D1384" i="1"/>
  <c r="P1384" i="1"/>
  <c r="Z1391" i="1"/>
  <c r="AB1391" i="1" s="1"/>
  <c r="H1396" i="1"/>
  <c r="T1396" i="1"/>
  <c r="AA1412" i="1"/>
  <c r="L1426" i="1"/>
  <c r="X1426" i="1"/>
  <c r="N1446" i="1"/>
  <c r="K1464" i="1"/>
  <c r="K1466" i="1" s="1"/>
  <c r="W1464" i="1"/>
  <c r="W1466" i="1" s="1"/>
  <c r="B1484" i="1"/>
  <c r="B1486" i="1" s="1"/>
  <c r="N1484" i="1"/>
  <c r="N1486" i="1" s="1"/>
  <c r="AA1480" i="1"/>
  <c r="H1534" i="1"/>
  <c r="H1536" i="1" s="1"/>
  <c r="T1534" i="1"/>
  <c r="E1565" i="1"/>
  <c r="Z1582" i="1"/>
  <c r="J1604" i="1"/>
  <c r="J1571" i="1"/>
  <c r="J1561" i="1" s="1"/>
  <c r="V1604" i="1"/>
  <c r="V1606" i="1" s="1"/>
  <c r="V1571" i="1"/>
  <c r="V1561" i="1" s="1"/>
  <c r="D1623" i="1"/>
  <c r="D1634" i="1"/>
  <c r="D1636" i="1" s="1"/>
  <c r="P1623" i="1"/>
  <c r="P1634" i="1"/>
  <c r="AA1365" i="1"/>
  <c r="AA1373" i="1"/>
  <c r="M1374" i="1"/>
  <c r="M1376" i="1" s="1"/>
  <c r="E1384" i="1"/>
  <c r="E1386" i="1" s="1"/>
  <c r="Q1384" i="1"/>
  <c r="K1406" i="1"/>
  <c r="M1426" i="1"/>
  <c r="Y1426" i="1"/>
  <c r="AA1470" i="1"/>
  <c r="Z1474" i="1"/>
  <c r="AB1474" i="1" s="1"/>
  <c r="Z1482" i="1"/>
  <c r="K1526" i="1"/>
  <c r="I1564" i="1"/>
  <c r="F1566" i="1"/>
  <c r="B1574" i="1"/>
  <c r="B1576" i="1" s="1"/>
  <c r="B1560" i="1"/>
  <c r="B1564" i="1" s="1"/>
  <c r="B1566" i="1" s="1"/>
  <c r="N1574" i="1"/>
  <c r="N1576" i="1" s="1"/>
  <c r="N1560" i="1"/>
  <c r="N1564" i="1" s="1"/>
  <c r="AB1581" i="1"/>
  <c r="AA1581" i="1"/>
  <c r="I1565" i="1"/>
  <c r="U1565" i="1"/>
  <c r="Z1361" i="1"/>
  <c r="AB1361" i="1" s="1"/>
  <c r="Z1382" i="1"/>
  <c r="AA1382" i="1" s="1"/>
  <c r="AA1393" i="1"/>
  <c r="B1385" i="1"/>
  <c r="B1416" i="1"/>
  <c r="N1385" i="1"/>
  <c r="N1386" i="1" s="1"/>
  <c r="N1416" i="1"/>
  <c r="Z1415" i="1"/>
  <c r="D1385" i="1"/>
  <c r="D1355" i="1" s="1"/>
  <c r="P1385" i="1"/>
  <c r="P1355" i="1" s="1"/>
  <c r="P1356" i="1" s="1"/>
  <c r="P1436" i="1"/>
  <c r="D1446" i="1"/>
  <c r="AA1490" i="1"/>
  <c r="AA1491" i="1"/>
  <c r="AA1492" i="1"/>
  <c r="AA1523" i="1"/>
  <c r="R1574" i="1"/>
  <c r="R1576" i="1" s="1"/>
  <c r="R1560" i="1"/>
  <c r="R1564" i="1" s="1"/>
  <c r="G1576" i="1"/>
  <c r="J1575" i="1"/>
  <c r="J1586" i="1"/>
  <c r="V1575" i="1"/>
  <c r="V1586" i="1"/>
  <c r="AA1615" i="1"/>
  <c r="AA1361" i="1"/>
  <c r="C1366" i="1"/>
  <c r="G1384" i="1"/>
  <c r="S1384" i="1"/>
  <c r="F1386" i="1"/>
  <c r="Y1406" i="1"/>
  <c r="C1385" i="1"/>
  <c r="C1386" i="1" s="1"/>
  <c r="C1416" i="1"/>
  <c r="O1385" i="1"/>
  <c r="O1386" i="1" s="1"/>
  <c r="O1416" i="1"/>
  <c r="C1426" i="1"/>
  <c r="O1426" i="1"/>
  <c r="E1436" i="1"/>
  <c r="Q1436" i="1"/>
  <c r="E1446" i="1"/>
  <c r="Q1446" i="1"/>
  <c r="Z1450" i="1"/>
  <c r="Y1454" i="1"/>
  <c r="Z1451" i="1"/>
  <c r="AB1451" i="1" s="1"/>
  <c r="G1456" i="1"/>
  <c r="S1456" i="1"/>
  <c r="Z1460" i="1"/>
  <c r="Z1461" i="1"/>
  <c r="AB1461" i="1" s="1"/>
  <c r="Z1462" i="1"/>
  <c r="AA1462" i="1" s="1"/>
  <c r="Z1463" i="1"/>
  <c r="H1466" i="1"/>
  <c r="I1476" i="1"/>
  <c r="U1476" i="1"/>
  <c r="AA1481" i="1"/>
  <c r="K1496" i="1"/>
  <c r="W1496" i="1"/>
  <c r="M1514" i="1"/>
  <c r="Z1510" i="1"/>
  <c r="Z1513" i="1"/>
  <c r="H1516" i="1"/>
  <c r="T1516" i="1"/>
  <c r="Y1526" i="1"/>
  <c r="F1536" i="1"/>
  <c r="R1536" i="1"/>
  <c r="J1546" i="1"/>
  <c r="V1546" i="1"/>
  <c r="S1564" i="1"/>
  <c r="S1566" i="1" s="1"/>
  <c r="AA1582" i="1"/>
  <c r="D1573" i="1"/>
  <c r="P1573" i="1"/>
  <c r="P1563" i="1" s="1"/>
  <c r="M1561" i="1"/>
  <c r="Z1561" i="1" s="1"/>
  <c r="Z1603" i="1"/>
  <c r="H1646" i="1"/>
  <c r="H1625" i="1"/>
  <c r="T1625" i="1"/>
  <c r="I1364" i="1"/>
  <c r="I1366" i="1" s="1"/>
  <c r="U1364" i="1"/>
  <c r="U1366" i="1" s="1"/>
  <c r="D1366" i="1"/>
  <c r="P1366" i="1"/>
  <c r="Q1386" i="1"/>
  <c r="L1385" i="1"/>
  <c r="L1396" i="1"/>
  <c r="X1385" i="1"/>
  <c r="X1396" i="1"/>
  <c r="I1466" i="1"/>
  <c r="AA1471" i="1"/>
  <c r="AA1482" i="1"/>
  <c r="AA1483" i="1"/>
  <c r="E1506" i="1"/>
  <c r="Q1506" i="1"/>
  <c r="Z1511" i="1"/>
  <c r="AB1511" i="1" s="1"/>
  <c r="I1516" i="1"/>
  <c r="U1516" i="1"/>
  <c r="B1526" i="1"/>
  <c r="N1526" i="1"/>
  <c r="G1536" i="1"/>
  <c r="S1536" i="1"/>
  <c r="AA1540" i="1"/>
  <c r="AA1541" i="1"/>
  <c r="AA1542" i="1"/>
  <c r="P1556" i="1"/>
  <c r="E1596" i="1"/>
  <c r="Z1362" i="1"/>
  <c r="AA1362" i="1" s="1"/>
  <c r="Z1375" i="1"/>
  <c r="R1385" i="1"/>
  <c r="R1386" i="1" s="1"/>
  <c r="M1385" i="1"/>
  <c r="M1396" i="1"/>
  <c r="Z1395" i="1"/>
  <c r="Z1396" i="1" s="1"/>
  <c r="AB1396" i="1" s="1"/>
  <c r="Y1385" i="1"/>
  <c r="Y1396" i="1"/>
  <c r="C1406" i="1"/>
  <c r="O1406" i="1"/>
  <c r="E1416" i="1"/>
  <c r="Q1416" i="1"/>
  <c r="E1426" i="1"/>
  <c r="Q1426" i="1"/>
  <c r="Z1430" i="1"/>
  <c r="Z1434" i="1" s="1"/>
  <c r="AB1434" i="1" s="1"/>
  <c r="G1436" i="1"/>
  <c r="S1436" i="1"/>
  <c r="Z1441" i="1"/>
  <c r="AB1441" i="1" s="1"/>
  <c r="Z1442" i="1"/>
  <c r="Z1443" i="1"/>
  <c r="G1446" i="1"/>
  <c r="S1446" i="1"/>
  <c r="Z1453" i="1"/>
  <c r="AA1453" i="1" s="1"/>
  <c r="J1466" i="1"/>
  <c r="V1466" i="1"/>
  <c r="AA1473" i="1"/>
  <c r="K1476" i="1"/>
  <c r="W1476" i="1"/>
  <c r="Z1485" i="1"/>
  <c r="Z1486" i="1" s="1"/>
  <c r="AB1486" i="1" s="1"/>
  <c r="M1496" i="1"/>
  <c r="Y1496" i="1"/>
  <c r="K1504" i="1"/>
  <c r="K1506" i="1" s="1"/>
  <c r="W1504" i="1"/>
  <c r="F1506" i="1"/>
  <c r="R1506" i="1"/>
  <c r="C1526" i="1"/>
  <c r="O1526" i="1"/>
  <c r="M1534" i="1"/>
  <c r="M1536" i="1" s="1"/>
  <c r="Y1534" i="1"/>
  <c r="Y1536" i="1" s="1"/>
  <c r="T1536" i="1"/>
  <c r="J1554" i="1"/>
  <c r="J1556" i="1" s="1"/>
  <c r="V1554" i="1"/>
  <c r="V1556" i="1" s="1"/>
  <c r="E1556" i="1"/>
  <c r="Q1556" i="1"/>
  <c r="N1566" i="1"/>
  <c r="Q1575" i="1"/>
  <c r="C1574" i="1"/>
  <c r="C1576" i="1" s="1"/>
  <c r="C1560" i="1"/>
  <c r="C1564" i="1" s="1"/>
  <c r="C1566" i="1" s="1"/>
  <c r="O1574" i="1"/>
  <c r="O1560" i="1"/>
  <c r="O1564" i="1" s="1"/>
  <c r="Z1335" i="1"/>
  <c r="M1351" i="1"/>
  <c r="Y1351" i="1"/>
  <c r="F1366" i="1"/>
  <c r="J1384" i="1"/>
  <c r="V1384" i="1"/>
  <c r="P1406" i="1"/>
  <c r="L1414" i="1"/>
  <c r="L1416" i="1" s="1"/>
  <c r="X1414" i="1"/>
  <c r="X1416" i="1" s="1"/>
  <c r="F1416" i="1"/>
  <c r="R1416" i="1"/>
  <c r="F1426" i="1"/>
  <c r="R1426" i="1"/>
  <c r="T1436" i="1"/>
  <c r="H1446" i="1"/>
  <c r="T1446" i="1"/>
  <c r="AA1450" i="1"/>
  <c r="AA1451" i="1"/>
  <c r="AA1461" i="1"/>
  <c r="AA1463" i="1"/>
  <c r="H1484" i="1"/>
  <c r="H1486" i="1" s="1"/>
  <c r="T1484" i="1"/>
  <c r="T1486" i="1" s="1"/>
  <c r="B1496" i="1"/>
  <c r="AA1510" i="1"/>
  <c r="AA1511" i="1"/>
  <c r="AA1512" i="1"/>
  <c r="AA1513" i="1"/>
  <c r="P1526" i="1"/>
  <c r="Z1533" i="1"/>
  <c r="I1536" i="1"/>
  <c r="U1536" i="1"/>
  <c r="M1546" i="1"/>
  <c r="Y1546" i="1"/>
  <c r="R1566" i="1"/>
  <c r="G1561" i="1"/>
  <c r="G1564" i="1" s="1"/>
  <c r="G1566" i="1" s="1"/>
  <c r="G1574" i="1"/>
  <c r="S1561" i="1"/>
  <c r="S1574" i="1"/>
  <c r="S1576" i="1" s="1"/>
  <c r="AA1603" i="1"/>
  <c r="D1575" i="1"/>
  <c r="AA1641" i="1"/>
  <c r="D1621" i="1"/>
  <c r="Z1621" i="1"/>
  <c r="P1571" i="1"/>
  <c r="P1561" i="1" s="1"/>
  <c r="P2071" i="1" s="1"/>
  <c r="P2081" i="1" s="1"/>
  <c r="K1384" i="1"/>
  <c r="W1384" i="1"/>
  <c r="M1414" i="1"/>
  <c r="M1416" i="1" s="1"/>
  <c r="Y1414" i="1"/>
  <c r="Y1416" i="1" s="1"/>
  <c r="G1416" i="1"/>
  <c r="S1416" i="1"/>
  <c r="Z1420" i="1"/>
  <c r="Z1421" i="1"/>
  <c r="AB1421" i="1" s="1"/>
  <c r="Z1422" i="1"/>
  <c r="AA1422" i="1" s="1"/>
  <c r="Z1432" i="1"/>
  <c r="Z1433" i="1"/>
  <c r="AA1433" i="1" s="1"/>
  <c r="I1436" i="1"/>
  <c r="U1436" i="1"/>
  <c r="AA1452" i="1"/>
  <c r="K1456" i="1"/>
  <c r="W1456" i="1"/>
  <c r="F1464" i="1"/>
  <c r="F1466" i="1" s="1"/>
  <c r="R1464" i="1"/>
  <c r="R1466" i="1" s="1"/>
  <c r="Y1476" i="1"/>
  <c r="C1486" i="1"/>
  <c r="O1486" i="1"/>
  <c r="C1496" i="1"/>
  <c r="O1496" i="1"/>
  <c r="Z1500" i="1"/>
  <c r="Y1504" i="1"/>
  <c r="Y1506" i="1" s="1"/>
  <c r="Z1501" i="1"/>
  <c r="AB1501" i="1" s="1"/>
  <c r="L1516" i="1"/>
  <c r="X1516" i="1"/>
  <c r="J1536" i="1"/>
  <c r="V1536" i="1"/>
  <c r="B1546" i="1"/>
  <c r="N1546" i="1"/>
  <c r="L1554" i="1"/>
  <c r="L1556" i="1" s="1"/>
  <c r="X1554" i="1"/>
  <c r="X1556" i="1" s="1"/>
  <c r="H1584" i="1"/>
  <c r="H1586" i="1" s="1"/>
  <c r="H1571" i="1"/>
  <c r="H1561" i="1" s="1"/>
  <c r="T1584" i="1"/>
  <c r="T1586" i="1" s="1"/>
  <c r="T1571" i="1"/>
  <c r="T1561" i="1" s="1"/>
  <c r="Z1590" i="1"/>
  <c r="Z1594" i="1" s="1"/>
  <c r="H1596" i="1"/>
  <c r="T1596" i="1"/>
  <c r="L1606" i="1"/>
  <c r="L1575" i="1"/>
  <c r="D1396" i="1"/>
  <c r="Z1410" i="1"/>
  <c r="H1416" i="1"/>
  <c r="T1416" i="1"/>
  <c r="D1434" i="1"/>
  <c r="D1436" i="1" s="1"/>
  <c r="J1436" i="1"/>
  <c r="V1436" i="1"/>
  <c r="AA1442" i="1"/>
  <c r="AA1443" i="1"/>
  <c r="L1456" i="1"/>
  <c r="X1456" i="1"/>
  <c r="M1466" i="1"/>
  <c r="Y1466" i="1"/>
  <c r="B1476" i="1"/>
  <c r="N1476" i="1"/>
  <c r="D1486" i="1"/>
  <c r="P1486" i="1"/>
  <c r="P1496" i="1"/>
  <c r="I1506" i="1"/>
  <c r="U1506" i="1"/>
  <c r="M1516" i="1"/>
  <c r="Z1515" i="1"/>
  <c r="Z1550" i="1"/>
  <c r="H1556" i="1"/>
  <c r="T1556" i="1"/>
  <c r="D1586" i="1"/>
  <c r="L1571" i="1"/>
  <c r="L1561" i="1" s="1"/>
  <c r="L1614" i="1"/>
  <c r="L1616" i="1" s="1"/>
  <c r="X1571" i="1"/>
  <c r="X1561" i="1" s="1"/>
  <c r="X2071" i="1" s="1"/>
  <c r="X2081" i="1" s="1"/>
  <c r="X1614" i="1"/>
  <c r="X1616" i="1" s="1"/>
  <c r="Z1622" i="1"/>
  <c r="AA1622" i="1" s="1"/>
  <c r="M1572" i="1"/>
  <c r="U1624" i="1"/>
  <c r="U1626" i="1" s="1"/>
  <c r="U1573" i="1"/>
  <c r="U1563" i="1" s="1"/>
  <c r="E1396" i="1"/>
  <c r="Q1396" i="1"/>
  <c r="M1404" i="1"/>
  <c r="M1406" i="1" s="1"/>
  <c r="Y1404" i="1"/>
  <c r="Z1401" i="1"/>
  <c r="AB1401" i="1" s="1"/>
  <c r="G1406" i="1"/>
  <c r="G1385" i="1"/>
  <c r="S1406" i="1"/>
  <c r="S1385" i="1"/>
  <c r="Z1411" i="1"/>
  <c r="AB1411" i="1" s="1"/>
  <c r="Z1412" i="1"/>
  <c r="Z1413" i="1"/>
  <c r="AA1413" i="1" s="1"/>
  <c r="I1416" i="1"/>
  <c r="U1416" i="1"/>
  <c r="I1385" i="1"/>
  <c r="I1426" i="1"/>
  <c r="U1385" i="1"/>
  <c r="U1426" i="1"/>
  <c r="K1436" i="1"/>
  <c r="W1436" i="1"/>
  <c r="K1385" i="1"/>
  <c r="K1446" i="1"/>
  <c r="W1385" i="1"/>
  <c r="W1446" i="1"/>
  <c r="Y1456" i="1"/>
  <c r="H1464" i="1"/>
  <c r="T1464" i="1"/>
  <c r="T1466" i="1" s="1"/>
  <c r="B1466" i="1"/>
  <c r="N1466" i="1"/>
  <c r="Z1465" i="1"/>
  <c r="C1476" i="1"/>
  <c r="O1476" i="1"/>
  <c r="K1484" i="1"/>
  <c r="K1486" i="1" s="1"/>
  <c r="W1484" i="1"/>
  <c r="W1486" i="1" s="1"/>
  <c r="E1486" i="1"/>
  <c r="Q1486" i="1"/>
  <c r="E1496" i="1"/>
  <c r="Q1496" i="1"/>
  <c r="Z1503" i="1"/>
  <c r="J1506" i="1"/>
  <c r="V1506" i="1"/>
  <c r="G1526" i="1"/>
  <c r="S1526" i="1"/>
  <c r="AA1531" i="1"/>
  <c r="AA1532" i="1"/>
  <c r="AA1533" i="1"/>
  <c r="P1546" i="1"/>
  <c r="Z1551" i="1"/>
  <c r="Z1552" i="1"/>
  <c r="AA1552" i="1" s="1"/>
  <c r="Z1553" i="1"/>
  <c r="AA1553" i="1" s="1"/>
  <c r="E1586" i="1"/>
  <c r="Q1586" i="1"/>
  <c r="N1606" i="1"/>
  <c r="Z1522" i="1"/>
  <c r="AA1522" i="1" s="1"/>
  <c r="AA1524" i="1" s="1"/>
  <c r="Z1530" i="1"/>
  <c r="Z1535" i="1"/>
  <c r="Z1543" i="1"/>
  <c r="AA1543" i="1" s="1"/>
  <c r="Z1583" i="1"/>
  <c r="AA1583" i="1" s="1"/>
  <c r="Z1591" i="1"/>
  <c r="K1606" i="1"/>
  <c r="W1606" i="1"/>
  <c r="R1626" i="1"/>
  <c r="C1644" i="1"/>
  <c r="O1644" i="1"/>
  <c r="M1623" i="1"/>
  <c r="Z1643" i="1"/>
  <c r="G1646" i="1"/>
  <c r="S1646" i="1"/>
  <c r="C1664" i="1"/>
  <c r="T1664" i="1"/>
  <c r="T1666" i="1" s="1"/>
  <c r="T1650" i="1"/>
  <c r="T1654" i="1" s="1"/>
  <c r="M1674" i="1"/>
  <c r="M1676" i="1" s="1"/>
  <c r="M1660" i="1"/>
  <c r="Z1670" i="1"/>
  <c r="Y1674" i="1"/>
  <c r="Y1660" i="1"/>
  <c r="M1651" i="1"/>
  <c r="D1444" i="1"/>
  <c r="AA1465" i="1"/>
  <c r="M1474" i="1"/>
  <c r="M1476" i="1" s="1"/>
  <c r="I1574" i="1"/>
  <c r="I1576" i="1" s="1"/>
  <c r="U1574" i="1"/>
  <c r="U1576" i="1" s="1"/>
  <c r="B1584" i="1"/>
  <c r="B1586" i="1" s="1"/>
  <c r="N1584" i="1"/>
  <c r="N1586" i="1" s="1"/>
  <c r="I1586" i="1"/>
  <c r="U1586" i="1"/>
  <c r="M1606" i="1"/>
  <c r="Y1606" i="1"/>
  <c r="Z1610" i="1"/>
  <c r="Z1611" i="1"/>
  <c r="Z1613" i="1"/>
  <c r="P1624" i="1"/>
  <c r="P1626" i="1" s="1"/>
  <c r="T1656" i="1"/>
  <c r="F1664" i="1"/>
  <c r="F1650" i="1"/>
  <c r="F1654" i="1" s="1"/>
  <c r="Q1664" i="1"/>
  <c r="Q1651" i="1"/>
  <c r="Q1654" i="1" s="1"/>
  <c r="J1655" i="1"/>
  <c r="V1655" i="1"/>
  <c r="C2072" i="1"/>
  <c r="C2082" i="1" s="1"/>
  <c r="C2071" i="1"/>
  <c r="C2081" i="1" s="1"/>
  <c r="O2071" i="1"/>
  <c r="O2081" i="1" s="1"/>
  <c r="H1756" i="1"/>
  <c r="H1705" i="1"/>
  <c r="T1756" i="1"/>
  <c r="T1705" i="1"/>
  <c r="Z1440" i="1"/>
  <c r="D1494" i="1"/>
  <c r="AB1494" i="1" s="1"/>
  <c r="AA1515" i="1"/>
  <c r="M1524" i="1"/>
  <c r="M1526" i="1" s="1"/>
  <c r="Z1600" i="1"/>
  <c r="Z1605" i="1"/>
  <c r="C1614" i="1"/>
  <c r="C1616" i="1" s="1"/>
  <c r="O1614" i="1"/>
  <c r="O1616" i="1" s="1"/>
  <c r="F1626" i="1"/>
  <c r="AA1643" i="1"/>
  <c r="J1646" i="1"/>
  <c r="V1646" i="1"/>
  <c r="D1664" i="1"/>
  <c r="D1666" i="1" s="1"/>
  <c r="D1650" i="1"/>
  <c r="P1664" i="1"/>
  <c r="P1666" i="1" s="1"/>
  <c r="P1650" i="1"/>
  <c r="P1654" i="1" s="1"/>
  <c r="P1656" i="1" s="1"/>
  <c r="AA1672" i="1"/>
  <c r="D1653" i="1"/>
  <c r="AA1663" i="1"/>
  <c r="K1655" i="1"/>
  <c r="W1655" i="1"/>
  <c r="U1694" i="1"/>
  <c r="U1680" i="1"/>
  <c r="N1404" i="1"/>
  <c r="N1406" i="1" s="1"/>
  <c r="D1424" i="1"/>
  <c r="D1426" i="1" s="1"/>
  <c r="AA1445" i="1"/>
  <c r="M1454" i="1"/>
  <c r="M1456" i="1" s="1"/>
  <c r="Z1495" i="1"/>
  <c r="Z1496" i="1" s="1"/>
  <c r="D1544" i="1"/>
  <c r="D1546" i="1" s="1"/>
  <c r="Z1580" i="1"/>
  <c r="D1584" i="1"/>
  <c r="P1584" i="1"/>
  <c r="P1586" i="1" s="1"/>
  <c r="O1606" i="1"/>
  <c r="AA1610" i="1"/>
  <c r="C1624" i="1"/>
  <c r="C1626" i="1" s="1"/>
  <c r="K1626" i="1"/>
  <c r="W1646" i="1"/>
  <c r="H1664" i="1"/>
  <c r="H1666" i="1" s="1"/>
  <c r="H1650" i="1"/>
  <c r="H1654" i="1" s="1"/>
  <c r="Q1656" i="1"/>
  <c r="L1665" i="1"/>
  <c r="L1676" i="1"/>
  <c r="X1665" i="1"/>
  <c r="X1676" i="1"/>
  <c r="H2071" i="1"/>
  <c r="H2081" i="1" s="1"/>
  <c r="Z1425" i="1"/>
  <c r="AA1495" i="1"/>
  <c r="M1504" i="1"/>
  <c r="M1506" i="1" s="1"/>
  <c r="Z1545" i="1"/>
  <c r="J1570" i="1"/>
  <c r="V1570" i="1"/>
  <c r="D1572" i="1"/>
  <c r="Z1585" i="1"/>
  <c r="Z1601" i="1"/>
  <c r="AB1601" i="1" s="1"/>
  <c r="D1606" i="1"/>
  <c r="AA1605" i="1"/>
  <c r="P1606" i="1"/>
  <c r="C1606" i="1"/>
  <c r="AA1611" i="1"/>
  <c r="AA1612" i="1"/>
  <c r="H1616" i="1"/>
  <c r="T1616" i="1"/>
  <c r="D1624" i="1"/>
  <c r="D1626" i="1" s="1"/>
  <c r="I1626" i="1"/>
  <c r="L1636" i="1"/>
  <c r="X1636" i="1"/>
  <c r="H1644" i="1"/>
  <c r="H1620" i="1"/>
  <c r="H1624" i="1" s="1"/>
  <c r="T1644" i="1"/>
  <c r="T1646" i="1" s="1"/>
  <c r="T1620" i="1"/>
  <c r="T1624" i="1" s="1"/>
  <c r="Y1676" i="1"/>
  <c r="F2071" i="1"/>
  <c r="F2081" i="1" s="1"/>
  <c r="D1404" i="1"/>
  <c r="D1406" i="1" s="1"/>
  <c r="AA1425" i="1"/>
  <c r="M1434" i="1"/>
  <c r="M1436" i="1" s="1"/>
  <c r="Z1475" i="1"/>
  <c r="D1524" i="1"/>
  <c r="D1526" i="1" s="1"/>
  <c r="M1554" i="1"/>
  <c r="M1556" i="1" s="1"/>
  <c r="AA1585" i="1"/>
  <c r="M1586" i="1"/>
  <c r="Y1586" i="1"/>
  <c r="M1594" i="1"/>
  <c r="M1596" i="1" s="1"/>
  <c r="M1625" i="1"/>
  <c r="Z1635" i="1"/>
  <c r="Y1625" i="1"/>
  <c r="Y1575" i="1" s="1"/>
  <c r="N1654" i="1"/>
  <c r="N1656" i="1" s="1"/>
  <c r="Z1653" i="1"/>
  <c r="B1656" i="1"/>
  <c r="E1664" i="1"/>
  <c r="E1651" i="1"/>
  <c r="E1654" i="1" s="1"/>
  <c r="E1656" i="1" s="1"/>
  <c r="S1655" i="1"/>
  <c r="S1666" i="1"/>
  <c r="B1676" i="1"/>
  <c r="N1676" i="1"/>
  <c r="B2073" i="1"/>
  <c r="B2083" i="1" s="1"/>
  <c r="Z1405" i="1"/>
  <c r="D1454" i="1"/>
  <c r="D1456" i="1" s="1"/>
  <c r="M1484" i="1"/>
  <c r="M1486" i="1" s="1"/>
  <c r="Z1525" i="1"/>
  <c r="Z1526" i="1" s="1"/>
  <c r="I1571" i="1"/>
  <c r="I1561" i="1" s="1"/>
  <c r="U1571" i="1"/>
  <c r="U1561" i="1" s="1"/>
  <c r="U1564" i="1" s="1"/>
  <c r="F1606" i="1"/>
  <c r="R1606" i="1"/>
  <c r="G1614" i="1"/>
  <c r="G1616" i="1" s="1"/>
  <c r="S1614" i="1"/>
  <c r="S1616" i="1" s="1"/>
  <c r="C1655" i="1"/>
  <c r="C1656" i="1" s="1"/>
  <c r="C1666" i="1"/>
  <c r="O1655" i="1"/>
  <c r="O1656" i="1" s="1"/>
  <c r="AA1405" i="1"/>
  <c r="Z1455" i="1"/>
  <c r="G1606" i="1"/>
  <c r="S1606" i="1"/>
  <c r="K1634" i="1"/>
  <c r="K1636" i="1" s="1"/>
  <c r="K1620" i="1"/>
  <c r="K1624" i="1" s="1"/>
  <c r="W1634" i="1"/>
  <c r="W1620" i="1"/>
  <c r="W1624" i="1" s="1"/>
  <c r="W1626" i="1" s="1"/>
  <c r="C1636" i="1"/>
  <c r="O1636" i="1"/>
  <c r="C1646" i="1"/>
  <c r="O1646" i="1"/>
  <c r="H1656" i="1"/>
  <c r="O1664" i="1"/>
  <c r="O1666" i="1" s="1"/>
  <c r="Z1663" i="1"/>
  <c r="R2071" i="1"/>
  <c r="R2081" i="1" s="1"/>
  <c r="P1702" i="1"/>
  <c r="P1692" i="1" s="1"/>
  <c r="P1682" i="1" s="1"/>
  <c r="P2072" i="1" s="1"/>
  <c r="P2082" i="1" s="1"/>
  <c r="L2071" i="1"/>
  <c r="L2081" i="1" s="1"/>
  <c r="Z1505" i="1"/>
  <c r="AA1505" i="1" s="1"/>
  <c r="D1554" i="1"/>
  <c r="D1556" i="1" s="1"/>
  <c r="D1594" i="1"/>
  <c r="D1596" i="1" s="1"/>
  <c r="P1594" i="1"/>
  <c r="P1596" i="1" s="1"/>
  <c r="H1606" i="1"/>
  <c r="T1606" i="1"/>
  <c r="P1636" i="1"/>
  <c r="F1656" i="1"/>
  <c r="J1674" i="1"/>
  <c r="J1661" i="1"/>
  <c r="V1674" i="1"/>
  <c r="V1676" i="1" s="1"/>
  <c r="V1661" i="1"/>
  <c r="E1676" i="1"/>
  <c r="Q1676" i="1"/>
  <c r="Z1435" i="1"/>
  <c r="Z1555" i="1"/>
  <c r="AA1555" i="1" s="1"/>
  <c r="Z1595" i="1"/>
  <c r="Z1596" i="1" s="1"/>
  <c r="M1616" i="1"/>
  <c r="Y1616" i="1"/>
  <c r="M1634" i="1"/>
  <c r="M1636" i="1" s="1"/>
  <c r="M1620" i="1"/>
  <c r="Z1630" i="1"/>
  <c r="Y1634" i="1"/>
  <c r="Y1636" i="1" s="1"/>
  <c r="Y1620" i="1"/>
  <c r="Z1633" i="1"/>
  <c r="AA1633" i="1" s="1"/>
  <c r="W1636" i="1"/>
  <c r="M1644" i="1"/>
  <c r="M1646" i="1" s="1"/>
  <c r="Y1644" i="1"/>
  <c r="Y1646" i="1" s="1"/>
  <c r="Z1641" i="1"/>
  <c r="AB1641" i="1" s="1"/>
  <c r="G1655" i="1"/>
  <c r="G1666" i="1"/>
  <c r="M1683" i="1"/>
  <c r="F1726" i="1"/>
  <c r="AB1761" i="1"/>
  <c r="AA1761" i="1"/>
  <c r="D1570" i="1"/>
  <c r="O1575" i="1"/>
  <c r="J1606" i="1"/>
  <c r="B1616" i="1"/>
  <c r="N1616" i="1"/>
  <c r="Z1615" i="1"/>
  <c r="Q1626" i="1"/>
  <c r="Z1631" i="1"/>
  <c r="AB1631" i="1" s="1"/>
  <c r="Z1632" i="1"/>
  <c r="AA1632" i="1" s="1"/>
  <c r="Z1640" i="1"/>
  <c r="Z1642" i="1"/>
  <c r="AA1642" i="1" s="1"/>
  <c r="B1664" i="1"/>
  <c r="B1666" i="1" s="1"/>
  <c r="Z1662" i="1"/>
  <c r="AA1662" i="1" s="1"/>
  <c r="J2072" i="1"/>
  <c r="J2082" i="1" s="1"/>
  <c r="V2072" i="1"/>
  <c r="V2082" i="1" s="1"/>
  <c r="H2073" i="1"/>
  <c r="H2083" i="1" s="1"/>
  <c r="T2073" i="1"/>
  <c r="T2083" i="1" s="1"/>
  <c r="X1690" i="1"/>
  <c r="X1704" i="1"/>
  <c r="G1700" i="1"/>
  <c r="G1714" i="1"/>
  <c r="G1716" i="1" s="1"/>
  <c r="S1700" i="1"/>
  <c r="S1714" i="1"/>
  <c r="S1716" i="1" s="1"/>
  <c r="E1705" i="1"/>
  <c r="E1726" i="1"/>
  <c r="Q1705" i="1"/>
  <c r="Q1726" i="1"/>
  <c r="I1734" i="1"/>
  <c r="I1736" i="1" s="1"/>
  <c r="U1734" i="1"/>
  <c r="U1736" i="1" s="1"/>
  <c r="L1736" i="1"/>
  <c r="X1736" i="1"/>
  <c r="AA1741" i="1"/>
  <c r="C1764" i="1"/>
  <c r="C1700" i="1"/>
  <c r="O1764" i="1"/>
  <c r="O1766" i="1" s="1"/>
  <c r="O1700" i="1"/>
  <c r="AA1875" i="1"/>
  <c r="E1666" i="1"/>
  <c r="Q1666" i="1"/>
  <c r="D1674" i="1"/>
  <c r="D1676" i="1" s="1"/>
  <c r="P1674" i="1"/>
  <c r="P1676" i="1" s="1"/>
  <c r="J1676" i="1"/>
  <c r="L2072" i="1"/>
  <c r="L2082" i="1" s="1"/>
  <c r="X2072" i="1"/>
  <c r="X2082" i="1" s="1"/>
  <c r="J2073" i="1"/>
  <c r="J2083" i="1" s="1"/>
  <c r="V2073" i="1"/>
  <c r="V2083" i="1" s="1"/>
  <c r="G1695" i="1"/>
  <c r="AA1720" i="1"/>
  <c r="P1724" i="1"/>
  <c r="P1726" i="1" s="1"/>
  <c r="Z1723" i="1"/>
  <c r="G1726" i="1"/>
  <c r="S1726" i="1"/>
  <c r="K1734" i="1"/>
  <c r="K1700" i="1"/>
  <c r="W1734" i="1"/>
  <c r="W1700" i="1"/>
  <c r="B1736" i="1"/>
  <c r="N1736" i="1"/>
  <c r="AA1753" i="1"/>
  <c r="I1756" i="1"/>
  <c r="U1756" i="1"/>
  <c r="D1614" i="1"/>
  <c r="D1616" i="1" s="1"/>
  <c r="AA1635" i="1"/>
  <c r="F1666" i="1"/>
  <c r="R1666" i="1"/>
  <c r="AA1670" i="1"/>
  <c r="Z1675" i="1"/>
  <c r="K1676" i="1"/>
  <c r="W1676" i="1"/>
  <c r="L1705" i="1"/>
  <c r="L1716" i="1"/>
  <c r="X1705" i="1"/>
  <c r="X1716" i="1"/>
  <c r="AA1762" i="1"/>
  <c r="AA1763" i="1"/>
  <c r="I1766" i="1"/>
  <c r="D1864" i="1"/>
  <c r="D1866" i="1" s="1"/>
  <c r="R1650" i="1"/>
  <c r="R1654" i="1" s="1"/>
  <c r="R1656" i="1" s="1"/>
  <c r="K1660" i="1"/>
  <c r="W1660" i="1"/>
  <c r="Q2071" i="1"/>
  <c r="Q2081" i="1" s="1"/>
  <c r="L2073" i="1"/>
  <c r="L2083" i="1" s="1"/>
  <c r="X2073" i="1"/>
  <c r="X2083" i="1" s="1"/>
  <c r="I1703" i="1"/>
  <c r="I1693" i="1" s="1"/>
  <c r="I1683" i="1" s="1"/>
  <c r="I2073" i="1" s="1"/>
  <c r="I2083" i="1" s="1"/>
  <c r="U1703" i="1"/>
  <c r="U1693" i="1" s="1"/>
  <c r="U1683" i="1" s="1"/>
  <c r="U2073" i="1" s="1"/>
  <c r="U2083" i="1" s="1"/>
  <c r="Z1715" i="1"/>
  <c r="F1724" i="1"/>
  <c r="F1700" i="1"/>
  <c r="R1724" i="1"/>
  <c r="R1726" i="1" s="1"/>
  <c r="R1700" i="1"/>
  <c r="AA1722" i="1"/>
  <c r="AA1723" i="1"/>
  <c r="I1726" i="1"/>
  <c r="U1726" i="1"/>
  <c r="D1736" i="1"/>
  <c r="G1650" i="1"/>
  <c r="G1654" i="1" s="1"/>
  <c r="S1650" i="1"/>
  <c r="S1654" i="1" s="1"/>
  <c r="L1660" i="1"/>
  <c r="X1660" i="1"/>
  <c r="I1661" i="1"/>
  <c r="U1661" i="1"/>
  <c r="Z1671" i="1"/>
  <c r="AB1671" i="1" s="1"/>
  <c r="B1700" i="1"/>
  <c r="M1705" i="1"/>
  <c r="B1716" i="1"/>
  <c r="N1716" i="1"/>
  <c r="J1726" i="1"/>
  <c r="V1726" i="1"/>
  <c r="Z1730" i="1"/>
  <c r="Z1731" i="1"/>
  <c r="AB1731" i="1" s="1"/>
  <c r="Z1732" i="1"/>
  <c r="AA1732" i="1" s="1"/>
  <c r="Z1733" i="1"/>
  <c r="J1744" i="1"/>
  <c r="J1746" i="1" s="1"/>
  <c r="J1700" i="1"/>
  <c r="L1756" i="1"/>
  <c r="X1756" i="1"/>
  <c r="H1764" i="1"/>
  <c r="H1766" i="1" s="1"/>
  <c r="T1764" i="1"/>
  <c r="T1766" i="1" s="1"/>
  <c r="Y1816" i="1"/>
  <c r="G2071" i="1"/>
  <c r="G2081" i="1" s="1"/>
  <c r="S2071" i="1"/>
  <c r="S2081" i="1" s="1"/>
  <c r="H1704" i="1"/>
  <c r="H1690" i="1"/>
  <c r="S1695" i="1"/>
  <c r="M1714" i="1"/>
  <c r="M1716" i="1" s="1"/>
  <c r="M1700" i="1"/>
  <c r="Y1714" i="1"/>
  <c r="Y1716" i="1" s="1"/>
  <c r="Y1700" i="1"/>
  <c r="K1702" i="1"/>
  <c r="K1692" i="1" s="1"/>
  <c r="K1682" i="1" s="1"/>
  <c r="K2072" i="1" s="1"/>
  <c r="K2082" i="1" s="1"/>
  <c r="W1702" i="1"/>
  <c r="W1692" i="1" s="1"/>
  <c r="W1682" i="1" s="1"/>
  <c r="W2072" i="1" s="1"/>
  <c r="W2082" i="1" s="1"/>
  <c r="K1703" i="1"/>
  <c r="K1693" i="1" s="1"/>
  <c r="K1683" i="1" s="1"/>
  <c r="K2073" i="1" s="1"/>
  <c r="K2083" i="1" s="1"/>
  <c r="W1703" i="1"/>
  <c r="W1693" i="1" s="1"/>
  <c r="W1683" i="1" s="1"/>
  <c r="W2073" i="1" s="1"/>
  <c r="W2083" i="1" s="1"/>
  <c r="K1726" i="1"/>
  <c r="W1726" i="1"/>
  <c r="C1734" i="1"/>
  <c r="C1736" i="1" s="1"/>
  <c r="O1734" i="1"/>
  <c r="O1736" i="1" s="1"/>
  <c r="AA1733" i="1"/>
  <c r="F1736" i="1"/>
  <c r="R1736" i="1"/>
  <c r="K1744" i="1"/>
  <c r="K1746" i="1" s="1"/>
  <c r="W1744" i="1"/>
  <c r="W1746" i="1" s="1"/>
  <c r="C1705" i="1"/>
  <c r="C1746" i="1"/>
  <c r="O1705" i="1"/>
  <c r="O1746" i="1"/>
  <c r="AB1745" i="1"/>
  <c r="I1764" i="1"/>
  <c r="G1703" i="1"/>
  <c r="G1693" i="1" s="1"/>
  <c r="G1683" i="1" s="1"/>
  <c r="G2073" i="1" s="1"/>
  <c r="G2083" i="1" s="1"/>
  <c r="G1764" i="1"/>
  <c r="G1766" i="1" s="1"/>
  <c r="S1703" i="1"/>
  <c r="S1693" i="1" s="1"/>
  <c r="S1683" i="1" s="1"/>
  <c r="S2073" i="1" s="1"/>
  <c r="S2083" i="1" s="1"/>
  <c r="S1764" i="1"/>
  <c r="S1766" i="1" s="1"/>
  <c r="Z1645" i="1"/>
  <c r="C1676" i="1"/>
  <c r="O1676" i="1"/>
  <c r="Q2072" i="1"/>
  <c r="Q2082" i="1" s="1"/>
  <c r="C2073" i="1"/>
  <c r="C2083" i="1" s="1"/>
  <c r="O2073" i="1"/>
  <c r="O2083" i="1" s="1"/>
  <c r="Z1710" i="1"/>
  <c r="D1695" i="1"/>
  <c r="D1746" i="1"/>
  <c r="P2073" i="1"/>
  <c r="P2083" i="1" s="1"/>
  <c r="L1690" i="1"/>
  <c r="L1704" i="1"/>
  <c r="D1693" i="1"/>
  <c r="N1701" i="1"/>
  <c r="N1691" i="1" s="1"/>
  <c r="Z1711" i="1"/>
  <c r="AB1711" i="1" s="1"/>
  <c r="M1702" i="1"/>
  <c r="Z1712" i="1"/>
  <c r="Y1702" i="1"/>
  <c r="Y1692" i="1" s="1"/>
  <c r="Y1682" i="1" s="1"/>
  <c r="Y2072" i="1" s="1"/>
  <c r="Y2082" i="1" s="1"/>
  <c r="Z1713" i="1"/>
  <c r="AA1713" i="1" s="1"/>
  <c r="Q1716" i="1"/>
  <c r="E1746" i="1"/>
  <c r="Q1746" i="1"/>
  <c r="B1705" i="1"/>
  <c r="B1766" i="1"/>
  <c r="N1705" i="1"/>
  <c r="N1766" i="1"/>
  <c r="Z1765" i="1"/>
  <c r="G2072" i="1"/>
  <c r="G2082" i="1" s="1"/>
  <c r="S2072" i="1"/>
  <c r="S2082" i="1" s="1"/>
  <c r="E2073" i="1"/>
  <c r="E2083" i="1" s="1"/>
  <c r="Q2073" i="1"/>
  <c r="Q2083" i="1" s="1"/>
  <c r="N1700" i="1"/>
  <c r="Y1695" i="1"/>
  <c r="F1705" i="1"/>
  <c r="R1705" i="1"/>
  <c r="Z1740" i="1"/>
  <c r="D1756" i="1"/>
  <c r="P1756" i="1"/>
  <c r="L1764" i="1"/>
  <c r="L1766" i="1" s="1"/>
  <c r="X1764" i="1"/>
  <c r="X1766" i="1" s="1"/>
  <c r="C1766" i="1"/>
  <c r="T1704" i="1"/>
  <c r="T1690" i="1"/>
  <c r="E1700" i="1"/>
  <c r="E1714" i="1"/>
  <c r="E1716" i="1" s="1"/>
  <c r="Q1700" i="1"/>
  <c r="Q1714" i="1"/>
  <c r="D1701" i="1"/>
  <c r="AA1711" i="1"/>
  <c r="D1714" i="1"/>
  <c r="L1724" i="1"/>
  <c r="L1726" i="1" s="1"/>
  <c r="X1724" i="1"/>
  <c r="X1726" i="1" s="1"/>
  <c r="J1736" i="1"/>
  <c r="J1705" i="1"/>
  <c r="V1736" i="1"/>
  <c r="V1705" i="1"/>
  <c r="Z1741" i="1"/>
  <c r="AB1741" i="1" s="1"/>
  <c r="G1746" i="1"/>
  <c r="S1746" i="1"/>
  <c r="Z1750" i="1"/>
  <c r="Y1754" i="1"/>
  <c r="Y1756" i="1" s="1"/>
  <c r="Z1752" i="1"/>
  <c r="AA1752" i="1" s="1"/>
  <c r="L1806" i="1"/>
  <c r="X1806" i="1"/>
  <c r="AB1880" i="1"/>
  <c r="Z1884" i="1"/>
  <c r="AB1884" i="1" s="1"/>
  <c r="AB1881" i="1"/>
  <c r="AA1881" i="1"/>
  <c r="U1704" i="1"/>
  <c r="F1714" i="1"/>
  <c r="F1716" i="1" s="1"/>
  <c r="R1714" i="1"/>
  <c r="R1716" i="1" s="1"/>
  <c r="AA1712" i="1"/>
  <c r="H1716" i="1"/>
  <c r="T1716" i="1"/>
  <c r="Y1724" i="1"/>
  <c r="Y1726" i="1" s="1"/>
  <c r="Z1721" i="1"/>
  <c r="K1736" i="1"/>
  <c r="W1736" i="1"/>
  <c r="D1744" i="1"/>
  <c r="D1700" i="1"/>
  <c r="P1744" i="1"/>
  <c r="P1746" i="1" s="1"/>
  <c r="P1700" i="1"/>
  <c r="Z1760" i="1"/>
  <c r="M1834" i="1"/>
  <c r="Z1833" i="1"/>
  <c r="M1846" i="1"/>
  <c r="Z1845" i="1"/>
  <c r="AA1975" i="1"/>
  <c r="V1700" i="1"/>
  <c r="D1702" i="1"/>
  <c r="N1703" i="1"/>
  <c r="N1693" i="1" s="1"/>
  <c r="N1683" i="1" s="1"/>
  <c r="N2073" i="1" s="1"/>
  <c r="N2083" i="1" s="1"/>
  <c r="I1705" i="1"/>
  <c r="U1705" i="1"/>
  <c r="M1754" i="1"/>
  <c r="M1756" i="1" s="1"/>
  <c r="L1776" i="1"/>
  <c r="X1776" i="1"/>
  <c r="AA1781" i="1"/>
  <c r="Z1783" i="1"/>
  <c r="B1796" i="1"/>
  <c r="N1796" i="1"/>
  <c r="Z1805" i="1"/>
  <c r="K1836" i="1"/>
  <c r="W1836" i="1"/>
  <c r="AB1850" i="1"/>
  <c r="Y1854" i="1"/>
  <c r="Z1883" i="1"/>
  <c r="N1906" i="1"/>
  <c r="Z1906" i="1"/>
  <c r="AB1906" i="1" s="1"/>
  <c r="H2097" i="1"/>
  <c r="H2118" i="1"/>
  <c r="T2097" i="1"/>
  <c r="T2118" i="1"/>
  <c r="AA1715" i="1"/>
  <c r="AA1782" i="1"/>
  <c r="I1786" i="1"/>
  <c r="U1786" i="1"/>
  <c r="L1794" i="1"/>
  <c r="L1796" i="1" s="1"/>
  <c r="X1794" i="1"/>
  <c r="X1796" i="1" s="1"/>
  <c r="Z1820" i="1"/>
  <c r="AA1820" i="1" s="1"/>
  <c r="AA1824" i="1" s="1"/>
  <c r="Y1824" i="1"/>
  <c r="Y1826" i="1" s="1"/>
  <c r="AA1833" i="1"/>
  <c r="K1874" i="1"/>
  <c r="W1874" i="1"/>
  <c r="W1876" i="1" s="1"/>
  <c r="Z1735" i="1"/>
  <c r="B1776" i="1"/>
  <c r="N1776" i="1"/>
  <c r="Z1775" i="1"/>
  <c r="AA1783" i="1"/>
  <c r="J1786" i="1"/>
  <c r="M1794" i="1"/>
  <c r="M1796" i="1" s="1"/>
  <c r="Z1790" i="1"/>
  <c r="Z1791" i="1"/>
  <c r="AB1791" i="1" s="1"/>
  <c r="C1806" i="1"/>
  <c r="O1806" i="1"/>
  <c r="Z1822" i="1"/>
  <c r="M1836" i="1"/>
  <c r="Y1836" i="1"/>
  <c r="Z1853" i="1"/>
  <c r="Z1854" i="1" s="1"/>
  <c r="AB1854" i="1" s="1"/>
  <c r="N1866" i="1"/>
  <c r="AA1880" i="1"/>
  <c r="AA1882" i="1"/>
  <c r="AA1883" i="1"/>
  <c r="AA2000" i="1"/>
  <c r="AA2004" i="1" s="1"/>
  <c r="Z2004" i="1"/>
  <c r="AB2004" i="1" s="1"/>
  <c r="M1724" i="1"/>
  <c r="M1726" i="1" s="1"/>
  <c r="Z1792" i="1"/>
  <c r="Z1793" i="1"/>
  <c r="E1796" i="1"/>
  <c r="Q1796" i="1"/>
  <c r="J1804" i="1"/>
  <c r="V1804" i="1"/>
  <c r="AA1805" i="1"/>
  <c r="E1816" i="1"/>
  <c r="J1826" i="1"/>
  <c r="V1826" i="1"/>
  <c r="B1836" i="1"/>
  <c r="N1836" i="1"/>
  <c r="F1846" i="1"/>
  <c r="R1846" i="1"/>
  <c r="AA1850" i="1"/>
  <c r="AA1851" i="1"/>
  <c r="Z1874" i="1"/>
  <c r="AB1870" i="1"/>
  <c r="L1886" i="1"/>
  <c r="X1886" i="1"/>
  <c r="AA1984" i="1"/>
  <c r="Z1755" i="1"/>
  <c r="Z1770" i="1"/>
  <c r="D1776" i="1"/>
  <c r="P1776" i="1"/>
  <c r="L1786" i="1"/>
  <c r="E1806" i="1"/>
  <c r="Q1806" i="1"/>
  <c r="D1824" i="1"/>
  <c r="D1826" i="1" s="1"/>
  <c r="C1836" i="1"/>
  <c r="O1836" i="1"/>
  <c r="G1846" i="1"/>
  <c r="S1846" i="1"/>
  <c r="Z1886" i="1"/>
  <c r="AB1885" i="1"/>
  <c r="AB1896" i="1"/>
  <c r="AA1935" i="1"/>
  <c r="D1716" i="1"/>
  <c r="P1716" i="1"/>
  <c r="AA1770" i="1"/>
  <c r="Z1772" i="1"/>
  <c r="AA1772" i="1" s="1"/>
  <c r="P1794" i="1"/>
  <c r="P1796" i="1" s="1"/>
  <c r="AA1792" i="1"/>
  <c r="G1796" i="1"/>
  <c r="S1796" i="1"/>
  <c r="L1804" i="1"/>
  <c r="X1804" i="1"/>
  <c r="F1806" i="1"/>
  <c r="R1806" i="1"/>
  <c r="AA1821" i="1"/>
  <c r="AA1822" i="1"/>
  <c r="AA1823" i="1"/>
  <c r="Z1840" i="1"/>
  <c r="Z1842" i="1"/>
  <c r="AA1842" i="1" s="1"/>
  <c r="Z1843" i="1"/>
  <c r="AA1843" i="1" s="1"/>
  <c r="H1846" i="1"/>
  <c r="T1846" i="1"/>
  <c r="Y1856" i="1"/>
  <c r="E1866" i="1"/>
  <c r="Q1866" i="1"/>
  <c r="J1876" i="1"/>
  <c r="V1876" i="1"/>
  <c r="AB1901" i="1"/>
  <c r="AA1901" i="1"/>
  <c r="AA1904" i="1" s="1"/>
  <c r="D1724" i="1"/>
  <c r="D1726" i="1" s="1"/>
  <c r="N1744" i="1"/>
  <c r="N1746" i="1" s="1"/>
  <c r="Z1771" i="1"/>
  <c r="AB1771" i="1" s="1"/>
  <c r="Z1785" i="1"/>
  <c r="AA1793" i="1"/>
  <c r="Z1800" i="1"/>
  <c r="M1804" i="1"/>
  <c r="M1806" i="1" s="1"/>
  <c r="G1806" i="1"/>
  <c r="S1806" i="1"/>
  <c r="Z1810" i="1"/>
  <c r="Z1811" i="1"/>
  <c r="Z1812" i="1"/>
  <c r="H1816" i="1"/>
  <c r="T1816" i="1"/>
  <c r="Z1855" i="1"/>
  <c r="AA1855" i="1" s="1"/>
  <c r="F1866" i="1"/>
  <c r="R1866" i="1"/>
  <c r="AA1871" i="1"/>
  <c r="AA1874" i="1" s="1"/>
  <c r="K1876" i="1"/>
  <c r="C1886" i="1"/>
  <c r="O1886" i="1"/>
  <c r="AB1961" i="1"/>
  <c r="Z1964" i="1"/>
  <c r="AB1964" i="1" s="1"/>
  <c r="AA1961" i="1"/>
  <c r="Z1725" i="1"/>
  <c r="G1776" i="1"/>
  <c r="S1776" i="1"/>
  <c r="L1784" i="1"/>
  <c r="X1784" i="1"/>
  <c r="X1786" i="1" s="1"/>
  <c r="Z1801" i="1"/>
  <c r="Z1803" i="1"/>
  <c r="AA1803" i="1" s="1"/>
  <c r="T1806" i="1"/>
  <c r="C1814" i="1"/>
  <c r="C1816" i="1" s="1"/>
  <c r="O1814" i="1"/>
  <c r="O1816" i="1" s="1"/>
  <c r="Z1813" i="1"/>
  <c r="AA1813" i="1" s="1"/>
  <c r="I1816" i="1"/>
  <c r="U1816" i="1"/>
  <c r="B1826" i="1"/>
  <c r="N1826" i="1"/>
  <c r="F1836" i="1"/>
  <c r="R1836" i="1"/>
  <c r="AA1840" i="1"/>
  <c r="AA1872" i="1"/>
  <c r="AA1873" i="1"/>
  <c r="D1886" i="1"/>
  <c r="P1886" i="1"/>
  <c r="AB1894" i="1"/>
  <c r="W1766" i="1"/>
  <c r="F1774" i="1"/>
  <c r="F1776" i="1" s="1"/>
  <c r="R1774" i="1"/>
  <c r="R1776" i="1" s="1"/>
  <c r="AA1773" i="1"/>
  <c r="H1776" i="1"/>
  <c r="T1776" i="1"/>
  <c r="M1784" i="1"/>
  <c r="M1786" i="1" s="1"/>
  <c r="Y1784" i="1"/>
  <c r="Y1786" i="1" s="1"/>
  <c r="J1796" i="1"/>
  <c r="V1796" i="1"/>
  <c r="Z1802" i="1"/>
  <c r="AA1802" i="1" s="1"/>
  <c r="J1816" i="1"/>
  <c r="V1816" i="1"/>
  <c r="C1826" i="1"/>
  <c r="O1826" i="1"/>
  <c r="G1836" i="1"/>
  <c r="S1836" i="1"/>
  <c r="AA1841" i="1"/>
  <c r="K1846" i="1"/>
  <c r="W1846" i="1"/>
  <c r="Z1861" i="1"/>
  <c r="AB1861" i="1" s="1"/>
  <c r="Z1863" i="1"/>
  <c r="AA1863" i="1" s="1"/>
  <c r="Z1875" i="1"/>
  <c r="AA1894" i="1"/>
  <c r="AA1896" i="1" s="1"/>
  <c r="J1906" i="1"/>
  <c r="V1906" i="1"/>
  <c r="G1774" i="1"/>
  <c r="S1774" i="1"/>
  <c r="I1776" i="1"/>
  <c r="U1776" i="1"/>
  <c r="B1784" i="1"/>
  <c r="B1786" i="1" s="1"/>
  <c r="Z1780" i="1"/>
  <c r="Z1781" i="1"/>
  <c r="AB1781" i="1" s="1"/>
  <c r="E1786" i="1"/>
  <c r="Q1786" i="1"/>
  <c r="K1796" i="1"/>
  <c r="W1796" i="1"/>
  <c r="AA1800" i="1"/>
  <c r="J1806" i="1"/>
  <c r="V1806" i="1"/>
  <c r="E1814" i="1"/>
  <c r="Q1814" i="1"/>
  <c r="Q1816" i="1" s="1"/>
  <c r="AA1812" i="1"/>
  <c r="K1816" i="1"/>
  <c r="W1816" i="1"/>
  <c r="P1826" i="1"/>
  <c r="Z1830" i="1"/>
  <c r="Z1831" i="1"/>
  <c r="AB1831" i="1" s="1"/>
  <c r="H1836" i="1"/>
  <c r="T1836" i="1"/>
  <c r="L1846" i="1"/>
  <c r="X1846" i="1"/>
  <c r="E1856" i="1"/>
  <c r="Q1856" i="1"/>
  <c r="Z1860" i="1"/>
  <c r="Z1862" i="1"/>
  <c r="AA1862" i="1" s="1"/>
  <c r="K1906" i="1"/>
  <c r="W1906" i="1"/>
  <c r="Z1825" i="1"/>
  <c r="Z1832" i="1"/>
  <c r="AA1832" i="1" s="1"/>
  <c r="AA2016" i="1"/>
  <c r="AA1775" i="1"/>
  <c r="D1794" i="1"/>
  <c r="D1796" i="1" s="1"/>
  <c r="N1814" i="1"/>
  <c r="N1816" i="1" s="1"/>
  <c r="M1884" i="1"/>
  <c r="M1886" i="1" s="1"/>
  <c r="AB1940" i="1"/>
  <c r="AA1940" i="1"/>
  <c r="AA1944" i="1" s="1"/>
  <c r="AA1946" i="1" s="1"/>
  <c r="AA2046" i="1"/>
  <c r="Z1795" i="1"/>
  <c r="AA1795" i="1" s="1"/>
  <c r="AA1845" i="1"/>
  <c r="AA1891" i="1"/>
  <c r="AA1981" i="1"/>
  <c r="D1984" i="1"/>
  <c r="D1986" i="1" s="1"/>
  <c r="D1814" i="1"/>
  <c r="D1816" i="1" s="1"/>
  <c r="Z1865" i="1"/>
  <c r="AB1891" i="1"/>
  <c r="AB2061" i="1"/>
  <c r="Z2064" i="1"/>
  <c r="N1784" i="1"/>
  <c r="N1786" i="1" s="1"/>
  <c r="Z1815" i="1"/>
  <c r="M1854" i="1"/>
  <c r="M1856" i="1" s="1"/>
  <c r="D1884" i="1"/>
  <c r="AA1905" i="1"/>
  <c r="AA1915" i="1"/>
  <c r="AA2061" i="1"/>
  <c r="AA2064" i="1" s="1"/>
  <c r="AA2066" i="1" s="1"/>
  <c r="D1834" i="1"/>
  <c r="D1836" i="1" s="1"/>
  <c r="Z1835" i="1"/>
  <c r="M1874" i="1"/>
  <c r="M1876" i="1" s="1"/>
  <c r="AA1885" i="1"/>
  <c r="Z1944" i="1"/>
  <c r="Z1966" i="1"/>
  <c r="AB1966" i="1" s="1"/>
  <c r="AA1994" i="1"/>
  <c r="AA1996" i="1" s="1"/>
  <c r="AA2014" i="1"/>
  <c r="Z2011" i="1"/>
  <c r="M2014" i="1"/>
  <c r="M2016" i="1" s="1"/>
  <c r="M1824" i="1"/>
  <c r="M1826" i="1" s="1"/>
  <c r="D1854" i="1"/>
  <c r="D1856" i="1" s="1"/>
  <c r="AB1920" i="1"/>
  <c r="Z1921" i="1"/>
  <c r="M1924" i="1"/>
  <c r="M1926" i="1" s="1"/>
  <c r="M1934" i="1"/>
  <c r="M1936" i="1" s="1"/>
  <c r="Z1931" i="1"/>
  <c r="M1974" i="1"/>
  <c r="M1976" i="1" s="1"/>
  <c r="Z1971" i="1"/>
  <c r="Z1994" i="1"/>
  <c r="AB1991" i="1"/>
  <c r="AA2021" i="1"/>
  <c r="AA2024" i="1" s="1"/>
  <c r="AA2026" i="1" s="1"/>
  <c r="D1804" i="1"/>
  <c r="D1806" i="1" s="1"/>
  <c r="M1954" i="1"/>
  <c r="M1956" i="1" s="1"/>
  <c r="Z1951" i="1"/>
  <c r="AA2005" i="1"/>
  <c r="AA2006" i="1" s="1"/>
  <c r="AB2021" i="1"/>
  <c r="D1874" i="1"/>
  <c r="D1876" i="1" s="1"/>
  <c r="AA1910" i="1"/>
  <c r="D2014" i="1"/>
  <c r="D2016" i="1" s="1"/>
  <c r="AA2011" i="1"/>
  <c r="M1914" i="1"/>
  <c r="M1916" i="1" s="1"/>
  <c r="Z1911" i="1"/>
  <c r="AA2035" i="1"/>
  <c r="Z2036" i="1"/>
  <c r="AB2036" i="1" s="1"/>
  <c r="Z2044" i="1"/>
  <c r="AB2044" i="1" s="1"/>
  <c r="AA2050" i="1"/>
  <c r="C2145" i="1"/>
  <c r="C2149" i="1" s="1"/>
  <c r="C2151" i="1" s="1"/>
  <c r="C2169" i="1"/>
  <c r="C2171" i="1" s="1"/>
  <c r="O2145" i="1"/>
  <c r="O2149" i="1" s="1"/>
  <c r="O2151" i="1" s="1"/>
  <c r="O2169" i="1"/>
  <c r="O2171" i="1" s="1"/>
  <c r="Y2136" i="1"/>
  <c r="M1944" i="1"/>
  <c r="M1946" i="1" s="1"/>
  <c r="M1964" i="1"/>
  <c r="M1966" i="1" s="1"/>
  <c r="Z1984" i="1"/>
  <c r="Z1986" i="1" s="1"/>
  <c r="AB1986" i="1" s="1"/>
  <c r="D2004" i="1"/>
  <c r="D2006" i="1" s="1"/>
  <c r="Z2024" i="1"/>
  <c r="M2054" i="1"/>
  <c r="M2056" i="1" s="1"/>
  <c r="Z2051" i="1"/>
  <c r="AB2051" i="1" s="1"/>
  <c r="Z2093" i="1"/>
  <c r="AA2093" i="1" s="1"/>
  <c r="M2134" i="1"/>
  <c r="Z2134" i="1" s="1"/>
  <c r="Z2094" i="1"/>
  <c r="AA2094" i="1" s="1"/>
  <c r="M2096" i="1"/>
  <c r="M2098" i="1" s="1"/>
  <c r="K2118" i="1"/>
  <c r="K2097" i="1"/>
  <c r="W2118" i="1"/>
  <c r="W2097" i="1"/>
  <c r="D2132" i="1"/>
  <c r="P2132" i="1"/>
  <c r="P2096" i="1"/>
  <c r="C2108" i="1"/>
  <c r="C2097" i="1"/>
  <c r="O2108" i="1"/>
  <c r="O2097" i="1"/>
  <c r="I2096" i="1"/>
  <c r="AA1960" i="1"/>
  <c r="AA1964" i="1" s="1"/>
  <c r="AA1966" i="1" s="1"/>
  <c r="AA1985" i="1"/>
  <c r="AA2030" i="1"/>
  <c r="AA2034" i="1" s="1"/>
  <c r="B2137" i="1"/>
  <c r="B2098" i="1"/>
  <c r="M2126" i="1"/>
  <c r="M2128" i="1" s="1"/>
  <c r="Z2123" i="1"/>
  <c r="Y2126" i="1"/>
  <c r="Y2128" i="1" s="1"/>
  <c r="Y2133" i="1"/>
  <c r="M2149" i="1"/>
  <c r="M2151" i="1" s="1"/>
  <c r="F2135" i="1"/>
  <c r="F2136" i="1" s="1"/>
  <c r="F2096" i="1"/>
  <c r="R2135" i="1"/>
  <c r="R2136" i="1" s="1"/>
  <c r="R2096" i="1"/>
  <c r="D2137" i="1"/>
  <c r="D2098" i="1"/>
  <c r="M2133" i="1"/>
  <c r="E2151" i="1"/>
  <c r="AA2031" i="1"/>
  <c r="C2133" i="1"/>
  <c r="C2136" i="1" s="1"/>
  <c r="O2133" i="1"/>
  <c r="O2136" i="1" s="1"/>
  <c r="S2138" i="1"/>
  <c r="R2145" i="1"/>
  <c r="R2149" i="1" s="1"/>
  <c r="R2151" i="1" s="1"/>
  <c r="U2132" i="1"/>
  <c r="U2136" i="1" s="1"/>
  <c r="U2096" i="1"/>
  <c r="J2136" i="1"/>
  <c r="F2097" i="1"/>
  <c r="F2118" i="1"/>
  <c r="R2097" i="1"/>
  <c r="R2118" i="1"/>
  <c r="G2136" i="1"/>
  <c r="G2096" i="1"/>
  <c r="G2098" i="1" s="1"/>
  <c r="S2096" i="1"/>
  <c r="S2098" i="1" s="1"/>
  <c r="AA2134" i="1"/>
  <c r="AA2106" i="1"/>
  <c r="I2118" i="1"/>
  <c r="U2118" i="1"/>
  <c r="D2126" i="1"/>
  <c r="D2128" i="1" s="1"/>
  <c r="D2133" i="1"/>
  <c r="AA2123" i="1"/>
  <c r="AA2126" i="1" s="1"/>
  <c r="AA2128" i="1" s="1"/>
  <c r="P2126" i="1"/>
  <c r="P2128" i="1" s="1"/>
  <c r="P2133" i="1"/>
  <c r="X2137" i="1"/>
  <c r="AA2147" i="1"/>
  <c r="AA2148" i="1"/>
  <c r="F2151" i="1"/>
  <c r="H2159" i="1"/>
  <c r="H2161" i="1" s="1"/>
  <c r="H2145" i="1"/>
  <c r="H2149" i="1" s="1"/>
  <c r="H2151" i="1" s="1"/>
  <c r="T2159" i="1"/>
  <c r="T2161" i="1" s="1"/>
  <c r="T2145" i="1"/>
  <c r="T2149" i="1" s="1"/>
  <c r="T2151" i="1" s="1"/>
  <c r="H2136" i="1"/>
  <c r="T2136" i="1"/>
  <c r="J2118" i="1"/>
  <c r="V2118" i="1"/>
  <c r="AA2190" i="1"/>
  <c r="I2271" i="1"/>
  <c r="I2273" i="1" s="1"/>
  <c r="N2137" i="1"/>
  <c r="N2098" i="1"/>
  <c r="I2137" i="1"/>
  <c r="I2138" i="1" s="1"/>
  <c r="I2098" i="1"/>
  <c r="U2137" i="1"/>
  <c r="U2098" i="1"/>
  <c r="F2145" i="1"/>
  <c r="F2149" i="1" s="1"/>
  <c r="I2151" i="1"/>
  <c r="U2151" i="1"/>
  <c r="K2159" i="1"/>
  <c r="K2161" i="1" s="1"/>
  <c r="G2169" i="1"/>
  <c r="G2171" i="1" s="1"/>
  <c r="G2145" i="1"/>
  <c r="G2149" i="1" s="1"/>
  <c r="G2151" i="1" s="1"/>
  <c r="S2169" i="1"/>
  <c r="S2171" i="1" s="1"/>
  <c r="S2145" i="1"/>
  <c r="S2149" i="1" s="1"/>
  <c r="S2151" i="1" s="1"/>
  <c r="K2096" i="1"/>
  <c r="W2096" i="1"/>
  <c r="H2096" i="1"/>
  <c r="H2134" i="1"/>
  <c r="T2096" i="1"/>
  <c r="T2134" i="1"/>
  <c r="J2097" i="1"/>
  <c r="J2108" i="1"/>
  <c r="V2097" i="1"/>
  <c r="V2108" i="1"/>
  <c r="M2118" i="1"/>
  <c r="Y2118" i="1"/>
  <c r="W2132" i="1"/>
  <c r="W2136" i="1" s="1"/>
  <c r="G2137" i="1"/>
  <c r="L2159" i="1"/>
  <c r="L2161" i="1" s="1"/>
  <c r="L2145" i="1"/>
  <c r="L2149" i="1" s="1"/>
  <c r="L2151" i="1" s="1"/>
  <c r="X2159" i="1"/>
  <c r="X2161" i="1" s="1"/>
  <c r="X2145" i="1"/>
  <c r="X2149" i="1" s="1"/>
  <c r="R2179" i="1"/>
  <c r="R2181" i="1" s="1"/>
  <c r="AB2198" i="1"/>
  <c r="AA2198" i="1"/>
  <c r="AB2237" i="1"/>
  <c r="AA2237" i="1"/>
  <c r="Q2268" i="1"/>
  <c r="Q2281" i="1"/>
  <c r="H2291" i="1"/>
  <c r="H2293" i="1" s="1"/>
  <c r="H2268" i="1"/>
  <c r="H2271" i="1" s="1"/>
  <c r="H2273" i="1" s="1"/>
  <c r="T2291" i="1"/>
  <c r="T2293" i="1" s="1"/>
  <c r="T2268" i="1"/>
  <c r="L2096" i="1"/>
  <c r="L2098" i="1" s="1"/>
  <c r="X2096" i="1"/>
  <c r="X2098" i="1" s="1"/>
  <c r="Q2096" i="1"/>
  <c r="P2098" i="1"/>
  <c r="H2126" i="1"/>
  <c r="H2128" i="1" s="1"/>
  <c r="X2132" i="1"/>
  <c r="M2159" i="1"/>
  <c r="M2161" i="1" s="1"/>
  <c r="Z2155" i="1"/>
  <c r="X2151" i="1"/>
  <c r="Z2156" i="1"/>
  <c r="AB2156" i="1" s="1"/>
  <c r="J2179" i="1"/>
  <c r="J2181" i="1" s="1"/>
  <c r="J2145" i="1"/>
  <c r="J2149" i="1" s="1"/>
  <c r="J2151" i="1" s="1"/>
  <c r="V2179" i="1"/>
  <c r="V2181" i="1" s="1"/>
  <c r="V2145" i="1"/>
  <c r="V2149" i="1" s="1"/>
  <c r="V2151" i="1" s="1"/>
  <c r="Z2185" i="1"/>
  <c r="M2189" i="1"/>
  <c r="M2191" i="1" s="1"/>
  <c r="G2267" i="1"/>
  <c r="G2281" i="1"/>
  <c r="G2283" i="1" s="1"/>
  <c r="S2267" i="1"/>
  <c r="S2271" i="1" s="1"/>
  <c r="S2273" i="1" s="1"/>
  <c r="S2281" i="1"/>
  <c r="S2283" i="1" s="1"/>
  <c r="B2096" i="1"/>
  <c r="B2132" i="1"/>
  <c r="B2136" i="1" s="1"/>
  <c r="N2096" i="1"/>
  <c r="N2132" i="1"/>
  <c r="N2136" i="1" s="1"/>
  <c r="Z2092" i="1"/>
  <c r="Z2096" i="1" s="1"/>
  <c r="M2108" i="1"/>
  <c r="Y2108" i="1"/>
  <c r="K2126" i="1"/>
  <c r="K2128" i="1" s="1"/>
  <c r="M2136" i="1"/>
  <c r="M2138" i="1" s="1"/>
  <c r="Z2150" i="1"/>
  <c r="AA2150" i="1" s="1"/>
  <c r="Y2096" i="1"/>
  <c r="Y2098" i="1" s="1"/>
  <c r="Y2138" i="1"/>
  <c r="B2108" i="1"/>
  <c r="N2108" i="1"/>
  <c r="X2108" i="1"/>
  <c r="L2126" i="1"/>
  <c r="L2128" i="1" s="1"/>
  <c r="L2133" i="1"/>
  <c r="L2136" i="1" s="1"/>
  <c r="L2138" i="1" s="1"/>
  <c r="X2126" i="1"/>
  <c r="X2128" i="1" s="1"/>
  <c r="X2133" i="1"/>
  <c r="W2159" i="1"/>
  <c r="W2161" i="1" s="1"/>
  <c r="Z2165" i="1"/>
  <c r="AA2185" i="1"/>
  <c r="AA2189" i="1" s="1"/>
  <c r="E2136" i="1"/>
  <c r="Q2136" i="1"/>
  <c r="Z2116" i="1"/>
  <c r="Z2118" i="1" s="1"/>
  <c r="AB2118" i="1" s="1"/>
  <c r="Y2149" i="1"/>
  <c r="Y2151" i="1" s="1"/>
  <c r="N2146" i="1"/>
  <c r="Z2146" i="1" s="1"/>
  <c r="AA2146" i="1" s="1"/>
  <c r="B2179" i="1"/>
  <c r="B2181" i="1" s="1"/>
  <c r="B2145" i="1"/>
  <c r="B2149" i="1" s="1"/>
  <c r="B2151" i="1" s="1"/>
  <c r="N2179" i="1"/>
  <c r="N2181" i="1" s="1"/>
  <c r="N2145" i="1"/>
  <c r="N2149" i="1" s="1"/>
  <c r="N2151" i="1" s="1"/>
  <c r="Z2175" i="1"/>
  <c r="Z2257" i="1"/>
  <c r="E2283" i="1"/>
  <c r="Q2283" i="1"/>
  <c r="S2311" i="1"/>
  <c r="S2313" i="1" s="1"/>
  <c r="I2291" i="1"/>
  <c r="I2293" i="1" s="1"/>
  <c r="I2268" i="1"/>
  <c r="U2291" i="1"/>
  <c r="U2293" i="1" s="1"/>
  <c r="U2268" i="1"/>
  <c r="U2271" i="1" s="1"/>
  <c r="U2273" i="1" s="1"/>
  <c r="E2097" i="1"/>
  <c r="Q2097" i="1"/>
  <c r="AA2447" i="1"/>
  <c r="Z2451" i="1"/>
  <c r="AB2447" i="1"/>
  <c r="Z2107" i="1"/>
  <c r="Z2219" i="1"/>
  <c r="AB2219" i="1" s="1"/>
  <c r="G2268" i="1"/>
  <c r="B2268" i="1"/>
  <c r="B2311" i="1"/>
  <c r="B2313" i="1" s="1"/>
  <c r="Z2308" i="1"/>
  <c r="H2270" i="1"/>
  <c r="H2281" i="1"/>
  <c r="H2283" i="1" s="1"/>
  <c r="T2270" i="1"/>
  <c r="T2281" i="1"/>
  <c r="T2283" i="1" s="1"/>
  <c r="C2311" i="1"/>
  <c r="C2313" i="1" s="1"/>
  <c r="C2268" i="1"/>
  <c r="O2311" i="1"/>
  <c r="O2313" i="1" s="1"/>
  <c r="O2268" i="1"/>
  <c r="Z2327" i="1"/>
  <c r="I2351" i="1"/>
  <c r="I2353" i="1" s="1"/>
  <c r="I2330" i="1"/>
  <c r="I2331" i="1" s="1"/>
  <c r="I2333" i="1" s="1"/>
  <c r="U2351" i="1"/>
  <c r="U2353" i="1" s="1"/>
  <c r="U2330" i="1"/>
  <c r="U2650" i="1" s="1"/>
  <c r="U2660" i="1" s="1"/>
  <c r="U2670" i="1" s="1"/>
  <c r="B2133" i="1"/>
  <c r="N2133" i="1"/>
  <c r="AA2220" i="1"/>
  <c r="AB2230" i="1"/>
  <c r="AA2248" i="1"/>
  <c r="AA2249" i="1" s="1"/>
  <c r="L2281" i="1"/>
  <c r="L2283" i="1" s="1"/>
  <c r="L2267" i="1"/>
  <c r="L2271" i="1" s="1"/>
  <c r="L2273" i="1" s="1"/>
  <c r="X2281" i="1"/>
  <c r="X2283" i="1" s="1"/>
  <c r="X2267" i="1"/>
  <c r="J2268" i="1"/>
  <c r="J2271" i="1" s="1"/>
  <c r="J2273" i="1" s="1"/>
  <c r="V2268" i="1"/>
  <c r="V2271" i="1" s="1"/>
  <c r="V2273" i="1" s="1"/>
  <c r="U2281" i="1"/>
  <c r="U2283" i="1" s="1"/>
  <c r="K2273" i="1"/>
  <c r="W2273" i="1"/>
  <c r="M2291" i="1"/>
  <c r="M2293" i="1" s="1"/>
  <c r="Z2288" i="1"/>
  <c r="I2159" i="1"/>
  <c r="I2161" i="1" s="1"/>
  <c r="U2159" i="1"/>
  <c r="U2161" i="1" s="1"/>
  <c r="AB2220" i="1"/>
  <c r="AA2230" i="1"/>
  <c r="AA2231" i="1" s="1"/>
  <c r="Q2271" i="1"/>
  <c r="Q2273" i="1" s="1"/>
  <c r="Z2095" i="1"/>
  <c r="AA2095" i="1" s="1"/>
  <c r="D2189" i="1"/>
  <c r="D2191" i="1" s="1"/>
  <c r="Z2205" i="1"/>
  <c r="AA2205" i="1" s="1"/>
  <c r="AA2209" i="1" s="1"/>
  <c r="R2271" i="1"/>
  <c r="B2271" i="1"/>
  <c r="N2271" i="1"/>
  <c r="Z2277" i="1"/>
  <c r="L2268" i="1"/>
  <c r="X2268" i="1"/>
  <c r="M2272" i="1"/>
  <c r="M2652" i="1" s="1"/>
  <c r="Y2272" i="1"/>
  <c r="D2301" i="1"/>
  <c r="D2303" i="1" s="1"/>
  <c r="J2328" i="1"/>
  <c r="J2331" i="1" s="1"/>
  <c r="J2333" i="1" s="1"/>
  <c r="J2381" i="1"/>
  <c r="J2383" i="1" s="1"/>
  <c r="V2328" i="1"/>
  <c r="V2381" i="1"/>
  <c r="V2383" i="1" s="1"/>
  <c r="Z2199" i="1"/>
  <c r="Z2239" i="1"/>
  <c r="AB2262" i="1"/>
  <c r="C2281" i="1"/>
  <c r="C2283" i="1" s="1"/>
  <c r="C2267" i="1"/>
  <c r="C2271" i="1" s="1"/>
  <c r="C2273" i="1" s="1"/>
  <c r="O2281" i="1"/>
  <c r="O2283" i="1" s="1"/>
  <c r="O2267" i="1"/>
  <c r="M2281" i="1"/>
  <c r="M2283" i="1" s="1"/>
  <c r="M2268" i="1"/>
  <c r="M2271" i="1" s="1"/>
  <c r="Z2278" i="1"/>
  <c r="Y2281" i="1"/>
  <c r="Y2283" i="1" s="1"/>
  <c r="Y2268" i="1"/>
  <c r="Y2271" i="1" s="1"/>
  <c r="B2272" i="1"/>
  <c r="B2283" i="1"/>
  <c r="N2272" i="1"/>
  <c r="N2273" i="1" s="1"/>
  <c r="N2283" i="1"/>
  <c r="AB2216" i="1"/>
  <c r="AA2239" i="1"/>
  <c r="AA2241" i="1" s="1"/>
  <c r="AA2262" i="1"/>
  <c r="Z2279" i="1"/>
  <c r="Z2269" i="1" s="1"/>
  <c r="AA2269" i="1" s="1"/>
  <c r="S2331" i="1"/>
  <c r="S2333" i="1" s="1"/>
  <c r="E2271" i="1"/>
  <c r="E2273" i="1" s="1"/>
  <c r="Z2280" i="1"/>
  <c r="AA2282" i="1"/>
  <c r="N2311" i="1"/>
  <c r="N2313" i="1" s="1"/>
  <c r="Z2391" i="1"/>
  <c r="AA2389" i="1"/>
  <c r="N2333" i="1"/>
  <c r="Z2332" i="1"/>
  <c r="P2361" i="1"/>
  <c r="P2363" i="1" s="1"/>
  <c r="G2328" i="1"/>
  <c r="G2331" i="1" s="1"/>
  <c r="G2333" i="1" s="1"/>
  <c r="G2341" i="1"/>
  <c r="G2343" i="1" s="1"/>
  <c r="S2328" i="1"/>
  <c r="S2341" i="1"/>
  <c r="S2343" i="1" s="1"/>
  <c r="AA2442" i="1"/>
  <c r="AB2442" i="1"/>
  <c r="Z2249" i="1"/>
  <c r="Z2298" i="1"/>
  <c r="AA2298" i="1" s="1"/>
  <c r="AA2301" i="1" s="1"/>
  <c r="AA2303" i="1" s="1"/>
  <c r="AA2332" i="1"/>
  <c r="Z2368" i="1"/>
  <c r="F2328" i="1"/>
  <c r="F2648" i="1" s="1"/>
  <c r="F2658" i="1" s="1"/>
  <c r="F2668" i="1" s="1"/>
  <c r="F2391" i="1"/>
  <c r="F2393" i="1" s="1"/>
  <c r="R2328" i="1"/>
  <c r="R2331" i="1" s="1"/>
  <c r="R2333" i="1" s="1"/>
  <c r="R2391" i="1"/>
  <c r="R2393" i="1" s="1"/>
  <c r="Z2398" i="1"/>
  <c r="AB2398" i="1" s="1"/>
  <c r="Z2433" i="1"/>
  <c r="AB2433" i="1" s="1"/>
  <c r="AB2431" i="1"/>
  <c r="H2328" i="1"/>
  <c r="AA2347" i="1"/>
  <c r="Z2378" i="1"/>
  <c r="AB2378" i="1" s="1"/>
  <c r="Z2329" i="1"/>
  <c r="AA2329" i="1" s="1"/>
  <c r="K2330" i="1"/>
  <c r="K2371" i="1"/>
  <c r="K2373" i="1" s="1"/>
  <c r="W2330" i="1"/>
  <c r="W2650" i="1" s="1"/>
  <c r="W2660" i="1" s="1"/>
  <c r="W2670" i="1" s="1"/>
  <c r="W2371" i="1"/>
  <c r="W2373" i="1" s="1"/>
  <c r="AB2420" i="1"/>
  <c r="AA2420" i="1"/>
  <c r="AA2421" i="1" s="1"/>
  <c r="AA2423" i="1" s="1"/>
  <c r="D2271" i="1"/>
  <c r="D2273" i="1" s="1"/>
  <c r="K2328" i="1"/>
  <c r="K2648" i="1" s="1"/>
  <c r="K2658" i="1" s="1"/>
  <c r="D2330" i="1"/>
  <c r="J2330" i="1"/>
  <c r="V2330" i="1"/>
  <c r="V2650" i="1" s="1"/>
  <c r="V2660" i="1" s="1"/>
  <c r="V2670" i="1" s="1"/>
  <c r="Q2491" i="1"/>
  <c r="Q2493" i="1" s="1"/>
  <c r="AA2195" i="1"/>
  <c r="AA2288" i="1"/>
  <c r="AA2291" i="1" s="1"/>
  <c r="AA2293" i="1" s="1"/>
  <c r="L2328" i="1"/>
  <c r="L2331" i="1" s="1"/>
  <c r="L2333" i="1" s="1"/>
  <c r="P2649" i="1"/>
  <c r="P2659" i="1" s="1"/>
  <c r="P2669" i="1" s="1"/>
  <c r="L2341" i="1"/>
  <c r="L2343" i="1" s="1"/>
  <c r="X2341" i="1"/>
  <c r="X2343" i="1" s="1"/>
  <c r="AB2409" i="1"/>
  <c r="AA2409" i="1"/>
  <c r="AA2411" i="1" s="1"/>
  <c r="AA2413" i="1" s="1"/>
  <c r="AB2195" i="1"/>
  <c r="AA2272" i="1"/>
  <c r="Z2318" i="1"/>
  <c r="Z2338" i="1"/>
  <c r="E2330" i="1"/>
  <c r="E2331" i="1" s="1"/>
  <c r="E2333" i="1" s="1"/>
  <c r="Q2330" i="1"/>
  <c r="Q2331" i="1" s="1"/>
  <c r="Q2333" i="1" s="1"/>
  <c r="AA2362" i="1"/>
  <c r="B2330" i="1"/>
  <c r="B2650" i="1" s="1"/>
  <c r="B2660" i="1" s="1"/>
  <c r="B2670" i="1" s="1"/>
  <c r="B2371" i="1"/>
  <c r="B2373" i="1" s="1"/>
  <c r="Z2370" i="1"/>
  <c r="AA2370" i="1" s="1"/>
  <c r="AB2427" i="1"/>
  <c r="AA2427" i="1"/>
  <c r="AA2431" i="1" s="1"/>
  <c r="AA2433" i="1" s="1"/>
  <c r="AB2438" i="1"/>
  <c r="AA2438" i="1"/>
  <c r="AA2441" i="1" s="1"/>
  <c r="Z2229" i="1"/>
  <c r="AB2229" i="1" s="1"/>
  <c r="W2331" i="1"/>
  <c r="W2333" i="1" s="1"/>
  <c r="L2330" i="1"/>
  <c r="X2330" i="1"/>
  <c r="Z2360" i="1"/>
  <c r="AB2360" i="1" s="1"/>
  <c r="AB2402" i="1"/>
  <c r="AA2402" i="1"/>
  <c r="H2647" i="1"/>
  <c r="T2647" i="1"/>
  <c r="E2511" i="1"/>
  <c r="E2513" i="1" s="1"/>
  <c r="E2488" i="1"/>
  <c r="E2648" i="1" s="1"/>
  <c r="E2658" i="1" s="1"/>
  <c r="Q2511" i="1"/>
  <c r="Q2513" i="1" s="1"/>
  <c r="Q2488" i="1"/>
  <c r="Q2648" i="1" s="1"/>
  <c r="Q2658" i="1" s="1"/>
  <c r="Q2668" i="1" s="1"/>
  <c r="X2331" i="1"/>
  <c r="X2333" i="1" s="1"/>
  <c r="C2328" i="1"/>
  <c r="C2331" i="1" s="1"/>
  <c r="C2333" i="1" s="1"/>
  <c r="C2341" i="1"/>
  <c r="C2343" i="1" s="1"/>
  <c r="O2328" i="1"/>
  <c r="O2331" i="1" s="1"/>
  <c r="O2333" i="1" s="1"/>
  <c r="O2341" i="1"/>
  <c r="O2343" i="1" s="1"/>
  <c r="Z2340" i="1"/>
  <c r="AA2340" i="1" s="1"/>
  <c r="M2330" i="1"/>
  <c r="M2331" i="1" s="1"/>
  <c r="M2333" i="1" s="1"/>
  <c r="M2341" i="1"/>
  <c r="M2343" i="1" s="1"/>
  <c r="Y2330" i="1"/>
  <c r="Y2331" i="1" s="1"/>
  <c r="Y2333" i="1" s="1"/>
  <c r="Y2341" i="1"/>
  <c r="Y2343" i="1" s="1"/>
  <c r="Z2358" i="1"/>
  <c r="T2328" i="1"/>
  <c r="D2328" i="1"/>
  <c r="D2331" i="1" s="1"/>
  <c r="D2333" i="1" s="1"/>
  <c r="D2341" i="1"/>
  <c r="D2343" i="1" s="1"/>
  <c r="P2328" i="1"/>
  <c r="P2331" i="1" s="1"/>
  <c r="P2333" i="1" s="1"/>
  <c r="P2341" i="1"/>
  <c r="P2343" i="1" s="1"/>
  <c r="H2330" i="1"/>
  <c r="T2330" i="1"/>
  <c r="Z2421" i="1"/>
  <c r="Z2581" i="1"/>
  <c r="AB2581" i="1" s="1"/>
  <c r="AB2577" i="1"/>
  <c r="AA2577" i="1"/>
  <c r="Z2348" i="1"/>
  <c r="D2361" i="1"/>
  <c r="D2363" i="1" s="1"/>
  <c r="AB2397" i="1"/>
  <c r="D2401" i="1"/>
  <c r="D2403" i="1" s="1"/>
  <c r="AB2408" i="1"/>
  <c r="AB2412" i="1"/>
  <c r="AB2419" i="1"/>
  <c r="AB2430" i="1"/>
  <c r="AB2437" i="1"/>
  <c r="O2648" i="1"/>
  <c r="O2658" i="1" s="1"/>
  <c r="O2668" i="1" s="1"/>
  <c r="I2649" i="1"/>
  <c r="I2659" i="1" s="1"/>
  <c r="U2649" i="1"/>
  <c r="U2659" i="1" s="1"/>
  <c r="T2652" i="1"/>
  <c r="J2501" i="1"/>
  <c r="J2503" i="1" s="1"/>
  <c r="J2488" i="1"/>
  <c r="V2501" i="1"/>
  <c r="V2503" i="1" s="1"/>
  <c r="V2488" i="1"/>
  <c r="AA2508" i="1"/>
  <c r="AA2511" i="1" s="1"/>
  <c r="AA2513" i="1" s="1"/>
  <c r="M2371" i="1"/>
  <c r="M2373" i="1" s="1"/>
  <c r="R2648" i="1"/>
  <c r="R2658" i="1" s="1"/>
  <c r="R2668" i="1" s="1"/>
  <c r="M2650" i="1"/>
  <c r="Z2350" i="1"/>
  <c r="AA2350" i="1" s="1"/>
  <c r="Z2463" i="1"/>
  <c r="AB2463" i="1" s="1"/>
  <c r="AA2462" i="1"/>
  <c r="Z2471" i="1"/>
  <c r="AB2471" i="1" s="1"/>
  <c r="V2647" i="1"/>
  <c r="X2488" i="1"/>
  <c r="X2648" i="1" s="1"/>
  <c r="X2658" i="1" s="1"/>
  <c r="L2649" i="1"/>
  <c r="L2659" i="1" s="1"/>
  <c r="L2669" i="1" s="1"/>
  <c r="X2649" i="1"/>
  <c r="X2659" i="1" s="1"/>
  <c r="X2669" i="1" s="1"/>
  <c r="M2501" i="1"/>
  <c r="M2503" i="1" s="1"/>
  <c r="M2488" i="1"/>
  <c r="M2491" i="1" s="1"/>
  <c r="M2493" i="1" s="1"/>
  <c r="Z2498" i="1"/>
  <c r="Y2501" i="1"/>
  <c r="Y2503" i="1" s="1"/>
  <c r="Y2488" i="1"/>
  <c r="Y2648" i="1" s="1"/>
  <c r="Y2658" i="1" s="1"/>
  <c r="AA2522" i="1"/>
  <c r="AB2552" i="1"/>
  <c r="AA2552" i="1"/>
  <c r="AB2462" i="1"/>
  <c r="AB2472" i="1"/>
  <c r="AA2472" i="1"/>
  <c r="Z2473" i="1"/>
  <c r="AB2473" i="1" s="1"/>
  <c r="Z2478" i="1"/>
  <c r="L2652" i="1"/>
  <c r="B2501" i="1"/>
  <c r="B2503" i="1" s="1"/>
  <c r="N2501" i="1"/>
  <c r="N2503" i="1" s="1"/>
  <c r="H2511" i="1"/>
  <c r="H2513" i="1" s="1"/>
  <c r="H2488" i="1"/>
  <c r="T2511" i="1"/>
  <c r="T2513" i="1" s="1"/>
  <c r="T2488" i="1"/>
  <c r="K2531" i="1"/>
  <c r="K2533" i="1" s="1"/>
  <c r="AB2559" i="1"/>
  <c r="AA2559" i="1"/>
  <c r="AB2449" i="1"/>
  <c r="AA2449" i="1"/>
  <c r="L2491" i="1"/>
  <c r="L2493" i="1" s="1"/>
  <c r="R2650" i="1"/>
  <c r="R2660" i="1" s="1"/>
  <c r="N2650" i="1"/>
  <c r="N2660" i="1" s="1"/>
  <c r="N2670" i="1" s="1"/>
  <c r="Z2500" i="1"/>
  <c r="AA2500" i="1" s="1"/>
  <c r="AB2537" i="1"/>
  <c r="AA2537" i="1"/>
  <c r="Z2563" i="1"/>
  <c r="AB2563" i="1" s="1"/>
  <c r="Y2491" i="1"/>
  <c r="Y2493" i="1" s="1"/>
  <c r="C2649" i="1"/>
  <c r="C2659" i="1" s="1"/>
  <c r="C2669" i="1" s="1"/>
  <c r="O2649" i="1"/>
  <c r="O2659" i="1" s="1"/>
  <c r="S2650" i="1"/>
  <c r="S2660" i="1" s="1"/>
  <c r="S2670" i="1" s="1"/>
  <c r="N2652" i="1"/>
  <c r="Z2492" i="1"/>
  <c r="I2488" i="1"/>
  <c r="I2648" i="1" s="1"/>
  <c r="I2658" i="1" s="1"/>
  <c r="I2521" i="1"/>
  <c r="I2523" i="1" s="1"/>
  <c r="U2488" i="1"/>
  <c r="U2491" i="1" s="1"/>
  <c r="U2493" i="1" s="1"/>
  <c r="U2521" i="1"/>
  <c r="U2523" i="1" s="1"/>
  <c r="AA2372" i="1"/>
  <c r="AA2388" i="1"/>
  <c r="Z2411" i="1"/>
  <c r="AA2450" i="1"/>
  <c r="N2491" i="1"/>
  <c r="N2493" i="1" s="1"/>
  <c r="N2647" i="1"/>
  <c r="Z2487" i="1"/>
  <c r="D2649" i="1"/>
  <c r="W2648" i="1"/>
  <c r="W2658" i="1" s="1"/>
  <c r="AB2458" i="1"/>
  <c r="AB2467" i="1"/>
  <c r="AA2467" i="1"/>
  <c r="AA2471" i="1" s="1"/>
  <c r="O2491" i="1"/>
  <c r="O2493" i="1" s="1"/>
  <c r="C2488" i="1"/>
  <c r="C2648" i="1" s="1"/>
  <c r="F2650" i="1"/>
  <c r="AA2492" i="1"/>
  <c r="P2493" i="1"/>
  <c r="E2490" i="1"/>
  <c r="E2650" i="1" s="1"/>
  <c r="E2660" i="1" s="1"/>
  <c r="E2670" i="1" s="1"/>
  <c r="E2501" i="1"/>
  <c r="E2503" i="1" s="1"/>
  <c r="Q2490" i="1"/>
  <c r="Q2650" i="1" s="1"/>
  <c r="Q2660" i="1" s="1"/>
  <c r="Q2670" i="1" s="1"/>
  <c r="Q2501" i="1"/>
  <c r="Q2503" i="1" s="1"/>
  <c r="AA2487" i="1"/>
  <c r="G2650" i="1"/>
  <c r="G2660" i="1" s="1"/>
  <c r="G2670" i="1" s="1"/>
  <c r="E2652" i="1"/>
  <c r="Q2652" i="1"/>
  <c r="G2501" i="1"/>
  <c r="G2503" i="1" s="1"/>
  <c r="G2488" i="1"/>
  <c r="S2501" i="1"/>
  <c r="S2503" i="1" s="1"/>
  <c r="S2488" i="1"/>
  <c r="S2648" i="1" s="1"/>
  <c r="S2658" i="1" s="1"/>
  <c r="S2668" i="1" s="1"/>
  <c r="AB2528" i="1"/>
  <c r="AA2528" i="1"/>
  <c r="Z2531" i="1"/>
  <c r="Z2441" i="1"/>
  <c r="AB2441" i="1" s="1"/>
  <c r="AB2468" i="1"/>
  <c r="E2647" i="1"/>
  <c r="Q2647" i="1"/>
  <c r="B2488" i="1"/>
  <c r="B2648" i="1" s="1"/>
  <c r="B2511" i="1"/>
  <c r="B2513" i="1" s="1"/>
  <c r="N2488" i="1"/>
  <c r="N2648" i="1" s="1"/>
  <c r="N2658" i="1" s="1"/>
  <c r="N2511" i="1"/>
  <c r="N2513" i="1" s="1"/>
  <c r="Z2508" i="1"/>
  <c r="AB2508" i="1" s="1"/>
  <c r="AB2548" i="1"/>
  <c r="AA2548" i="1"/>
  <c r="X2652" i="1"/>
  <c r="AB2460" i="1"/>
  <c r="AA2460" i="1"/>
  <c r="AA2461" i="1" s="1"/>
  <c r="L2488" i="1"/>
  <c r="H2649" i="1"/>
  <c r="H2659" i="1" s="1"/>
  <c r="T2649" i="1"/>
  <c r="T2659" i="1" s="1"/>
  <c r="J2650" i="1"/>
  <c r="J2660" i="1" s="1"/>
  <c r="J2670" i="1" s="1"/>
  <c r="H2490" i="1"/>
  <c r="H2650" i="1" s="1"/>
  <c r="H2660" i="1" s="1"/>
  <c r="H2670" i="1" s="1"/>
  <c r="H2501" i="1"/>
  <c r="H2503" i="1" s="1"/>
  <c r="T2490" i="1"/>
  <c r="T2650" i="1" s="1"/>
  <c r="T2660" i="1" s="1"/>
  <c r="T2670" i="1" s="1"/>
  <c r="T2501" i="1"/>
  <c r="T2503" i="1" s="1"/>
  <c r="Z2518" i="1"/>
  <c r="Z2521" i="1" s="1"/>
  <c r="AB2521" i="1" s="1"/>
  <c r="AB2530" i="1"/>
  <c r="AA2530" i="1"/>
  <c r="Z2541" i="1"/>
  <c r="AB2541" i="1" s="1"/>
  <c r="AB2570" i="1"/>
  <c r="AA2570" i="1"/>
  <c r="AA2631" i="1"/>
  <c r="AA2633" i="1" s="1"/>
  <c r="H2652" i="1"/>
  <c r="F2647" i="1"/>
  <c r="R2647" i="1"/>
  <c r="D2648" i="1"/>
  <c r="P2648" i="1"/>
  <c r="P2658" i="1" s="1"/>
  <c r="M2649" i="1"/>
  <c r="Y2649" i="1"/>
  <c r="Y2659" i="1" s="1"/>
  <c r="Y2669" i="1" s="1"/>
  <c r="K2650" i="1"/>
  <c r="K2660" i="1" s="1"/>
  <c r="K2670" i="1" s="1"/>
  <c r="R2652" i="1"/>
  <c r="AB2600" i="1"/>
  <c r="AA2600" i="1"/>
  <c r="AB2607" i="1"/>
  <c r="AA2607" i="1"/>
  <c r="B2649" i="1"/>
  <c r="B2659" i="1" s="1"/>
  <c r="N2649" i="1"/>
  <c r="N2659" i="1" s="1"/>
  <c r="Z2489" i="1"/>
  <c r="AA2489" i="1" s="1"/>
  <c r="L2650" i="1"/>
  <c r="L2660" i="1" s="1"/>
  <c r="L2670" i="1" s="1"/>
  <c r="X2650" i="1"/>
  <c r="X2660" i="1" s="1"/>
  <c r="X2670" i="1" s="1"/>
  <c r="J2491" i="1"/>
  <c r="J2493" i="1" s="1"/>
  <c r="G2652" i="1"/>
  <c r="S2652" i="1"/>
  <c r="AB2582" i="1"/>
  <c r="AA2582" i="1"/>
  <c r="AB2640" i="1"/>
  <c r="AA2640" i="1"/>
  <c r="Z2571" i="1"/>
  <c r="Z2623" i="1"/>
  <c r="AB2623" i="1" s="1"/>
  <c r="AB2622" i="1"/>
  <c r="AA2622" i="1"/>
  <c r="I2647" i="1"/>
  <c r="U2647" i="1"/>
  <c r="I2652" i="1"/>
  <c r="U2652" i="1"/>
  <c r="Z2511" i="1"/>
  <c r="AA2538" i="1"/>
  <c r="AA2542" i="1"/>
  <c r="AA2549" i="1"/>
  <c r="AA2560" i="1"/>
  <c r="AA2567" i="1"/>
  <c r="AA2578" i="1"/>
  <c r="AB2589" i="1"/>
  <c r="AA2589" i="1"/>
  <c r="AA2591" i="1" s="1"/>
  <c r="AA2593" i="1" s="1"/>
  <c r="E2649" i="1"/>
  <c r="E2659" i="1" s="1"/>
  <c r="Q2649" i="1"/>
  <c r="Q2659" i="1" s="1"/>
  <c r="Q2669" i="1" s="1"/>
  <c r="C2650" i="1"/>
  <c r="C2660" i="1" s="1"/>
  <c r="O2650" i="1"/>
  <c r="O2660" i="1" s="1"/>
  <c r="O2670" i="1" s="1"/>
  <c r="J2652" i="1"/>
  <c r="V2652" i="1"/>
  <c r="AB2542" i="1"/>
  <c r="AB2629" i="1"/>
  <c r="AA2629" i="1"/>
  <c r="K2647" i="1"/>
  <c r="W2647" i="1"/>
  <c r="F2649" i="1"/>
  <c r="F2659" i="1" s="1"/>
  <c r="R2649" i="1"/>
  <c r="R2659" i="1" s="1"/>
  <c r="D2650" i="1"/>
  <c r="P2650" i="1"/>
  <c r="P2660" i="1" s="1"/>
  <c r="P2670" i="1" s="1"/>
  <c r="K2652" i="1"/>
  <c r="W2652" i="1"/>
  <c r="D2511" i="1"/>
  <c r="D2513" i="1" s="1"/>
  <c r="AA2527" i="1"/>
  <c r="G2649" i="1"/>
  <c r="G2659" i="1" s="1"/>
  <c r="G2669" i="1" s="1"/>
  <c r="S2649" i="1"/>
  <c r="S2659" i="1" s="1"/>
  <c r="S2669" i="1" s="1"/>
  <c r="M2647" i="1"/>
  <c r="Y2647" i="1"/>
  <c r="D2491" i="1"/>
  <c r="D2493" i="1" s="1"/>
  <c r="Y2652" i="1"/>
  <c r="K2493" i="1"/>
  <c r="W2493" i="1"/>
  <c r="Z2611" i="1"/>
  <c r="AB2611" i="1" s="1"/>
  <c r="Z2551" i="1"/>
  <c r="AB2551" i="1" s="1"/>
  <c r="J2649" i="1"/>
  <c r="J2659" i="1" s="1"/>
  <c r="J2669" i="1" s="1"/>
  <c r="V2649" i="1"/>
  <c r="V2659" i="1" s="1"/>
  <c r="V2669" i="1" s="1"/>
  <c r="F2491" i="1"/>
  <c r="F2493" i="1" s="1"/>
  <c r="R2491" i="1"/>
  <c r="R2493" i="1" s="1"/>
  <c r="C2652" i="1"/>
  <c r="O2652" i="1"/>
  <c r="AA2529" i="1"/>
  <c r="AA2540" i="1"/>
  <c r="AA2547" i="1"/>
  <c r="AA2558" i="1"/>
  <c r="AA2561" i="1" s="1"/>
  <c r="AA2562" i="1"/>
  <c r="AA2569" i="1"/>
  <c r="AA2580" i="1"/>
  <c r="AB2618" i="1"/>
  <c r="AA2618" i="1"/>
  <c r="D2647" i="1"/>
  <c r="P2647" i="1"/>
  <c r="K2649" i="1"/>
  <c r="K2659" i="1" s="1"/>
  <c r="K2669" i="1" s="1"/>
  <c r="W2649" i="1"/>
  <c r="W2659" i="1" s="1"/>
  <c r="W2669" i="1" s="1"/>
  <c r="I2650" i="1"/>
  <c r="I2660" i="1" s="1"/>
  <c r="I2670" i="1" s="1"/>
  <c r="D2652" i="1"/>
  <c r="P2652" i="1"/>
  <c r="Z2601" i="1"/>
  <c r="AB2601" i="1" s="1"/>
  <c r="Z2641" i="1"/>
  <c r="AB2641" i="1" s="1"/>
  <c r="AA2590" i="1"/>
  <c r="AA2597" i="1"/>
  <c r="AA2608" i="1"/>
  <c r="AA2612" i="1"/>
  <c r="AA2619" i="1"/>
  <c r="AA2630" i="1"/>
  <c r="AA2637" i="1"/>
  <c r="AB2612" i="1"/>
  <c r="Z2591" i="1"/>
  <c r="Z2631" i="1"/>
  <c r="K2331" i="1" l="1"/>
  <c r="K2333" i="1" s="1"/>
  <c r="Y2650" i="1"/>
  <c r="Y2660" i="1" s="1"/>
  <c r="G2648" i="1"/>
  <c r="G2658" i="1" s="1"/>
  <c r="G2668" i="1" s="1"/>
  <c r="AA2199" i="1"/>
  <c r="AA2201" i="1" s="1"/>
  <c r="AA2211" i="1"/>
  <c r="G2271" i="1"/>
  <c r="G2273" i="1" s="1"/>
  <c r="Z2583" i="1"/>
  <c r="AB2583" i="1" s="1"/>
  <c r="B2647" i="1"/>
  <c r="B2657" i="1" s="1"/>
  <c r="Z2145" i="1"/>
  <c r="AA2145" i="1" s="1"/>
  <c r="AA2149" i="1" s="1"/>
  <c r="AA2151" i="1" s="1"/>
  <c r="C2491" i="1"/>
  <c r="C2493" i="1" s="1"/>
  <c r="O2271" i="1"/>
  <c r="O2273" i="1" s="1"/>
  <c r="F2652" i="1"/>
  <c r="H2331" i="1"/>
  <c r="H2333" i="1" s="1"/>
  <c r="Z2643" i="1"/>
  <c r="AB2643" i="1" s="1"/>
  <c r="V2648" i="1"/>
  <c r="V2658" i="1" s="1"/>
  <c r="T2648" i="1"/>
  <c r="T2658" i="1" s="1"/>
  <c r="J2647" i="1"/>
  <c r="F2331" i="1"/>
  <c r="F2333" i="1" s="1"/>
  <c r="AA2251" i="1"/>
  <c r="AA2571" i="1"/>
  <c r="AA2573" i="1" s="1"/>
  <c r="U2648" i="1"/>
  <c r="U2658" i="1" s="1"/>
  <c r="J2648" i="1"/>
  <c r="J2658" i="1" s="1"/>
  <c r="AA2279" i="1"/>
  <c r="S2491" i="1"/>
  <c r="S2493" i="1" s="1"/>
  <c r="AA2531" i="1"/>
  <c r="AA2533" i="1" s="1"/>
  <c r="AA2463" i="1"/>
  <c r="T2331" i="1"/>
  <c r="T2333" i="1" s="1"/>
  <c r="Z2381" i="1"/>
  <c r="AA2221" i="1"/>
  <c r="Z2159" i="1"/>
  <c r="Y1565" i="1"/>
  <c r="N694" i="1"/>
  <c r="N698" i="1" s="1"/>
  <c r="N708" i="1"/>
  <c r="D695" i="1"/>
  <c r="AA771" i="1"/>
  <c r="AB731" i="1"/>
  <c r="Z733" i="1"/>
  <c r="AB733" i="1" s="1"/>
  <c r="D1356" i="1"/>
  <c r="AB266" i="1"/>
  <c r="AA266" i="1"/>
  <c r="Z270" i="1"/>
  <c r="AB270" i="1" s="1"/>
  <c r="N706" i="1"/>
  <c r="N696" i="1" s="1"/>
  <c r="N2072" i="1" s="1"/>
  <c r="N2082" i="1" s="1"/>
  <c r="Z1282" i="1"/>
  <c r="AA2551" i="1"/>
  <c r="C2647" i="1"/>
  <c r="Y2662" i="1"/>
  <c r="L2647" i="1"/>
  <c r="F2669" i="1"/>
  <c r="H2669" i="1"/>
  <c r="AB2411" i="1"/>
  <c r="Z2413" i="1"/>
  <c r="AB2413" i="1" s="1"/>
  <c r="Z2523" i="1"/>
  <c r="AB2523" i="1" s="1"/>
  <c r="AA2398" i="1"/>
  <c r="AA2401" i="1" s="1"/>
  <c r="AA2403" i="1" s="1"/>
  <c r="AB2381" i="1"/>
  <c r="Z2383" i="1"/>
  <c r="AB2383" i="1" s="1"/>
  <c r="AA2327" i="1"/>
  <c r="Q2137" i="1"/>
  <c r="Q2138" i="1" s="1"/>
  <c r="Q2098" i="1"/>
  <c r="Z2261" i="1"/>
  <c r="AB2257" i="1"/>
  <c r="AA2257" i="1"/>
  <c r="AA2261" i="1" s="1"/>
  <c r="O2098" i="1"/>
  <c r="O2137" i="1"/>
  <c r="Z2097" i="1"/>
  <c r="AB1921" i="1"/>
  <c r="AA1921" i="1"/>
  <c r="AA1924" i="1" s="1"/>
  <c r="AA1926" i="1" s="1"/>
  <c r="Z1924" i="1"/>
  <c r="AB1815" i="1"/>
  <c r="AA1846" i="1"/>
  <c r="U1695" i="1"/>
  <c r="U1706" i="1"/>
  <c r="Z1744" i="1"/>
  <c r="AB1740" i="1"/>
  <c r="Z1714" i="1"/>
  <c r="AB1714" i="1" s="1"/>
  <c r="AB1710" i="1"/>
  <c r="AA1710" i="1"/>
  <c r="AA1714" i="1" s="1"/>
  <c r="AA1716" i="1" s="1"/>
  <c r="M1695" i="1"/>
  <c r="Z1705" i="1"/>
  <c r="AB1675" i="1"/>
  <c r="AA1675" i="1"/>
  <c r="G1685" i="1"/>
  <c r="AA1876" i="1"/>
  <c r="Q1695" i="1"/>
  <c r="AA1600" i="1"/>
  <c r="Z1604" i="1"/>
  <c r="AB1604" i="1" s="1"/>
  <c r="Z1623" i="1"/>
  <c r="M1573" i="1"/>
  <c r="Z1414" i="1"/>
  <c r="AB1414" i="1" s="1"/>
  <c r="AA1410" i="1"/>
  <c r="Z1416" i="1"/>
  <c r="AB1416" i="1" s="1"/>
  <c r="AA1415" i="1"/>
  <c r="K1574" i="1"/>
  <c r="K1576" i="1" s="1"/>
  <c r="K1560" i="1"/>
  <c r="K1564" i="1" s="1"/>
  <c r="K1566" i="1" s="1"/>
  <c r="Z1404" i="1"/>
  <c r="AB1404" i="1" s="1"/>
  <c r="Z1226" i="1"/>
  <c r="AB1226" i="1" s="1"/>
  <c r="D1314" i="1"/>
  <c r="D1316" i="1" s="1"/>
  <c r="D1280" i="1"/>
  <c r="Z1254" i="1"/>
  <c r="AB1254" i="1" s="1"/>
  <c r="AB1250" i="1"/>
  <c r="AA1250" i="1"/>
  <c r="R2273" i="1"/>
  <c r="Z1064" i="1"/>
  <c r="AB1064" i="1" s="1"/>
  <c r="AA1060" i="1"/>
  <c r="AB822" i="1"/>
  <c r="AA1065" i="1"/>
  <c r="AB1041" i="1"/>
  <c r="AA1041" i="1"/>
  <c r="H721" i="1"/>
  <c r="H723" i="1" s="1"/>
  <c r="P721" i="1"/>
  <c r="P723" i="1" s="1"/>
  <c r="AB847" i="1"/>
  <c r="Z851" i="1"/>
  <c r="AB851" i="1" s="1"/>
  <c r="AB648" i="1"/>
  <c r="Z652" i="1"/>
  <c r="AB652" i="1" s="1"/>
  <c r="U706" i="1"/>
  <c r="U696" i="1" s="1"/>
  <c r="U2072" i="1" s="1"/>
  <c r="U2082" i="1" s="1"/>
  <c r="P494" i="1"/>
  <c r="P473" i="1"/>
  <c r="Z448" i="1"/>
  <c r="AB327" i="1"/>
  <c r="AA327" i="1"/>
  <c r="M449" i="1"/>
  <c r="Z449" i="1" s="1"/>
  <c r="Z269" i="1"/>
  <c r="AB219" i="1"/>
  <c r="AA219" i="1"/>
  <c r="F446" i="1"/>
  <c r="F450" i="1" s="1"/>
  <c r="F270" i="1"/>
  <c r="AA320" i="1"/>
  <c r="AA322" i="1" s="1"/>
  <c r="B463" i="1"/>
  <c r="D210" i="1"/>
  <c r="N210" i="1"/>
  <c r="N211" i="1" s="1"/>
  <c r="Z20" i="1"/>
  <c r="Z2633" i="1"/>
  <c r="AB2633" i="1" s="1"/>
  <c r="AB2631" i="1"/>
  <c r="Z2652" i="1"/>
  <c r="M2662" i="1"/>
  <c r="W2657" i="1"/>
  <c r="W2651" i="1"/>
  <c r="L2648" i="1"/>
  <c r="L2658" i="1" s="1"/>
  <c r="L2668" i="1" s="1"/>
  <c r="B2658" i="1"/>
  <c r="B2668" i="1" s="1"/>
  <c r="AA2391" i="1"/>
  <c r="AA2393" i="1" s="1"/>
  <c r="O2669" i="1"/>
  <c r="X2491" i="1"/>
  <c r="X2493" i="1" s="1"/>
  <c r="Y2668" i="1"/>
  <c r="Z2543" i="1"/>
  <c r="AB2543" i="1" s="1"/>
  <c r="V2331" i="1"/>
  <c r="V2333" i="1" s="1"/>
  <c r="Z2371" i="1"/>
  <c r="AB2368" i="1"/>
  <c r="AA2368" i="1"/>
  <c r="AA2371" i="1" s="1"/>
  <c r="B2331" i="1"/>
  <c r="B2333" i="1" s="1"/>
  <c r="E2137" i="1"/>
  <c r="E2138" i="1" s="1"/>
  <c r="E2098" i="1"/>
  <c r="N2138" i="1"/>
  <c r="Z2135" i="1"/>
  <c r="AA2135" i="1" s="1"/>
  <c r="AA2036" i="1"/>
  <c r="AA1831" i="1"/>
  <c r="I1695" i="1"/>
  <c r="Z1764" i="1"/>
  <c r="AB1764" i="1" s="1"/>
  <c r="AB1760" i="1"/>
  <c r="AA1760" i="1"/>
  <c r="AA1764" i="1" s="1"/>
  <c r="J1695" i="1"/>
  <c r="T1694" i="1"/>
  <c r="T1680" i="1"/>
  <c r="I1704" i="1"/>
  <c r="I1706" i="1" s="1"/>
  <c r="B1690" i="1"/>
  <c r="B1704" i="1"/>
  <c r="I1694" i="1"/>
  <c r="W1690" i="1"/>
  <c r="W1704" i="1"/>
  <c r="W1706" i="1" s="1"/>
  <c r="Z1683" i="1"/>
  <c r="Z1634" i="1"/>
  <c r="AB1634" i="1" s="1"/>
  <c r="AA1525" i="1"/>
  <c r="AA1526" i="1" s="1"/>
  <c r="M1626" i="1"/>
  <c r="Z1625" i="1"/>
  <c r="U1684" i="1"/>
  <c r="D1654" i="1"/>
  <c r="D1656" i="1" s="1"/>
  <c r="AB1670" i="1"/>
  <c r="Z1674" i="1"/>
  <c r="AB1674" i="1" s="1"/>
  <c r="G1386" i="1"/>
  <c r="G1355" i="1"/>
  <c r="G1356" i="1" s="1"/>
  <c r="AB1621" i="1"/>
  <c r="AA1514" i="1"/>
  <c r="Z1351" i="1"/>
  <c r="X1386" i="1"/>
  <c r="X1355" i="1"/>
  <c r="X1356" i="1" s="1"/>
  <c r="AB1371" i="1"/>
  <c r="AA1371" i="1"/>
  <c r="AB1206" i="1"/>
  <c r="AB1341" i="1"/>
  <c r="AA1341" i="1"/>
  <c r="H1285" i="1"/>
  <c r="AB1260" i="1"/>
  <c r="AA1260" i="1"/>
  <c r="Z1264" i="1"/>
  <c r="AB1264" i="1" s="1"/>
  <c r="W1280" i="1"/>
  <c r="I1094" i="1"/>
  <c r="I1096" i="1" s="1"/>
  <c r="I1080" i="1"/>
  <c r="I1084" i="1" s="1"/>
  <c r="I1086" i="1" s="1"/>
  <c r="Z1216" i="1"/>
  <c r="AB1216" i="1" s="1"/>
  <c r="Z1036" i="1"/>
  <c r="AB1036" i="1" s="1"/>
  <c r="AB915" i="1"/>
  <c r="AA915" i="1"/>
  <c r="U904" i="1"/>
  <c r="U906" i="1" s="1"/>
  <c r="Z574" i="1"/>
  <c r="AB574" i="1" s="1"/>
  <c r="P904" i="1"/>
  <c r="AA862" i="1"/>
  <c r="AA863" i="1" s="1"/>
  <c r="AB862" i="1"/>
  <c r="D704" i="1"/>
  <c r="D721" i="1"/>
  <c r="Z914" i="1"/>
  <c r="AB914" i="1" s="1"/>
  <c r="AB797" i="1"/>
  <c r="Z801" i="1"/>
  <c r="AB801" i="1" s="1"/>
  <c r="AB921" i="1"/>
  <c r="AA921" i="1"/>
  <c r="Q709" i="1"/>
  <c r="AB478" i="1"/>
  <c r="AA478" i="1"/>
  <c r="AA482" i="1" s="1"/>
  <c r="Z482" i="1"/>
  <c r="K704" i="1"/>
  <c r="D494" i="1"/>
  <c r="D473" i="1"/>
  <c r="AA448" i="1"/>
  <c r="G468" i="1"/>
  <c r="Z491" i="1"/>
  <c r="AA491" i="1" s="1"/>
  <c r="Z400" i="1"/>
  <c r="AB400" i="1" s="1"/>
  <c r="AB396" i="1"/>
  <c r="Z489" i="1"/>
  <c r="B451" i="1"/>
  <c r="AA350" i="1"/>
  <c r="AB186" i="1"/>
  <c r="AA186" i="1"/>
  <c r="AA175" i="1"/>
  <c r="AA179" i="1" s="1"/>
  <c r="B210" i="1"/>
  <c r="O209" i="1"/>
  <c r="AA106" i="1"/>
  <c r="N19" i="1"/>
  <c r="N21" i="1" s="1"/>
  <c r="Z2593" i="1"/>
  <c r="AB2593" i="1" s="1"/>
  <c r="AB2591" i="1"/>
  <c r="Z2603" i="1"/>
  <c r="AB2603" i="1" s="1"/>
  <c r="P2651" i="1"/>
  <c r="P2657" i="1"/>
  <c r="K2657" i="1"/>
  <c r="K2651" i="1"/>
  <c r="K2653" i="1" s="1"/>
  <c r="U2662" i="1"/>
  <c r="N2669" i="1"/>
  <c r="AA2373" i="1"/>
  <c r="L2662" i="1"/>
  <c r="AB2358" i="1"/>
  <c r="Z2361" i="1"/>
  <c r="AB2205" i="1"/>
  <c r="Z2209" i="1"/>
  <c r="Z2231" i="1"/>
  <c r="AB2231" i="1" s="1"/>
  <c r="AB2308" i="1"/>
  <c r="AA2308" i="1"/>
  <c r="AA2311" i="1" s="1"/>
  <c r="AA2313" i="1" s="1"/>
  <c r="Z2311" i="1"/>
  <c r="Z2179" i="1"/>
  <c r="AB2175" i="1"/>
  <c r="AA2175" i="1"/>
  <c r="AA2179" i="1" s="1"/>
  <c r="AA2181" i="1" s="1"/>
  <c r="V2098" i="1"/>
  <c r="V2137" i="1"/>
  <c r="V2138" i="1" s="1"/>
  <c r="C2098" i="1"/>
  <c r="C2137" i="1"/>
  <c r="C2138" i="1" s="1"/>
  <c r="AB1911" i="1"/>
  <c r="Z1914" i="1"/>
  <c r="AA1911" i="1"/>
  <c r="Z2066" i="1"/>
  <c r="AB2066" i="1" s="1"/>
  <c r="AB2064" i="1"/>
  <c r="AB1795" i="1"/>
  <c r="AB1825" i="1"/>
  <c r="AA1825" i="1"/>
  <c r="AA1826" i="1" s="1"/>
  <c r="AB1830" i="1"/>
  <c r="Z1834" i="1"/>
  <c r="AB1834" i="1" s="1"/>
  <c r="AB1811" i="1"/>
  <c r="AA1811" i="1"/>
  <c r="T2137" i="1"/>
  <c r="T2138" i="1" s="1"/>
  <c r="T2098" i="1"/>
  <c r="AA1830" i="1"/>
  <c r="AA1834" i="1" s="1"/>
  <c r="P1690" i="1"/>
  <c r="P1704" i="1"/>
  <c r="P1706" i="1" s="1"/>
  <c r="R1695" i="1"/>
  <c r="Z1766" i="1"/>
  <c r="AB1766" i="1" s="1"/>
  <c r="AB1765" i="1"/>
  <c r="S1685" i="1"/>
  <c r="J1690" i="1"/>
  <c r="J1704" i="1"/>
  <c r="J1706" i="1" s="1"/>
  <c r="AA1861" i="1"/>
  <c r="O1704" i="1"/>
  <c r="O1690" i="1"/>
  <c r="E1695" i="1"/>
  <c r="Z1693" i="1"/>
  <c r="Z1620" i="1"/>
  <c r="M1624" i="1"/>
  <c r="M1570" i="1"/>
  <c r="V1651" i="1"/>
  <c r="V1664" i="1"/>
  <c r="V1666" i="1" s="1"/>
  <c r="S1656" i="1"/>
  <c r="AA1516" i="1"/>
  <c r="I1684" i="1"/>
  <c r="Z1660" i="1"/>
  <c r="M1664" i="1"/>
  <c r="M1666" i="1" s="1"/>
  <c r="M1650" i="1"/>
  <c r="L1565" i="1"/>
  <c r="L1566" i="1" s="1"/>
  <c r="AA1621" i="1"/>
  <c r="D1571" i="1"/>
  <c r="Z1571" i="1"/>
  <c r="AB1571" i="1" s="1"/>
  <c r="Z1464" i="1"/>
  <c r="AB1464" i="1" s="1"/>
  <c r="U1566" i="1"/>
  <c r="Z1544" i="1"/>
  <c r="AB1544" i="1" s="1"/>
  <c r="AA1364" i="1"/>
  <c r="AA1366" i="1" s="1"/>
  <c r="V1386" i="1"/>
  <c r="V1355" i="1"/>
  <c r="Y1355" i="1"/>
  <c r="AA1312" i="1"/>
  <c r="D1282" i="1"/>
  <c r="AA1282" i="1" s="1"/>
  <c r="G1316" i="1"/>
  <c r="Z1344" i="1"/>
  <c r="AB1344" i="1" s="1"/>
  <c r="AA1340" i="1"/>
  <c r="AA1344" i="1" s="1"/>
  <c r="AA1346" i="1" s="1"/>
  <c r="Z1346" i="1"/>
  <c r="AB1346" i="1" s="1"/>
  <c r="Z1234" i="1"/>
  <c r="AB1234" i="1" s="1"/>
  <c r="AB1230" i="1"/>
  <c r="AA1230" i="1"/>
  <c r="Y707" i="1"/>
  <c r="Y697" i="1" s="1"/>
  <c r="Y2073" i="1" s="1"/>
  <c r="Y2083" i="1" s="1"/>
  <c r="T1085" i="1"/>
  <c r="S1285" i="1"/>
  <c r="K1280" i="1"/>
  <c r="K1284" i="1" s="1"/>
  <c r="AB1171" i="1"/>
  <c r="AA1171" i="1"/>
  <c r="Z843" i="1"/>
  <c r="AB843" i="1" s="1"/>
  <c r="AB842" i="1"/>
  <c r="AB892" i="1"/>
  <c r="AA892" i="1"/>
  <c r="AA1000" i="1"/>
  <c r="AA1004" i="1" s="1"/>
  <c r="AA719" i="1"/>
  <c r="D706" i="1"/>
  <c r="AA950" i="1"/>
  <c r="AA954" i="1" s="1"/>
  <c r="Z954" i="1"/>
  <c r="AB954" i="1" s="1"/>
  <c r="I906" i="1"/>
  <c r="I709" i="1"/>
  <c r="Z763" i="1"/>
  <c r="AB763" i="1" s="1"/>
  <c r="AB762" i="1"/>
  <c r="X694" i="1"/>
  <c r="X698" i="1" s="1"/>
  <c r="X708" i="1"/>
  <c r="AA842" i="1"/>
  <c r="M706" i="1"/>
  <c r="P709" i="1"/>
  <c r="C709" i="1"/>
  <c r="N459" i="1"/>
  <c r="Z459" i="1" s="1"/>
  <c r="Z469" i="1"/>
  <c r="AB469" i="1" s="1"/>
  <c r="AB377" i="1"/>
  <c r="AA377" i="1"/>
  <c r="K450" i="1"/>
  <c r="V463" i="1"/>
  <c r="AB518" i="1"/>
  <c r="AA518" i="1"/>
  <c r="Z522" i="1"/>
  <c r="AB426" i="1"/>
  <c r="AA426" i="1"/>
  <c r="AA430" i="1" s="1"/>
  <c r="Z430" i="1"/>
  <c r="E494" i="1"/>
  <c r="AA484" i="1"/>
  <c r="O458" i="1"/>
  <c r="O462" i="1" s="1"/>
  <c r="O464" i="1" s="1"/>
  <c r="O472" i="1"/>
  <c r="O474" i="1" s="1"/>
  <c r="M473" i="1"/>
  <c r="M494" i="1"/>
  <c r="Z493" i="1"/>
  <c r="L472" i="1"/>
  <c r="L458" i="1"/>
  <c r="L462" i="1" s="1"/>
  <c r="W451" i="1"/>
  <c r="U446" i="1"/>
  <c r="U450" i="1" s="1"/>
  <c r="U270" i="1"/>
  <c r="U272" i="1" s="1"/>
  <c r="AB15" i="1"/>
  <c r="W210" i="1"/>
  <c r="W21" i="1"/>
  <c r="X446" i="1"/>
  <c r="X450" i="1" s="1"/>
  <c r="X452" i="1" s="1"/>
  <c r="X270" i="1"/>
  <c r="X272" i="1" s="1"/>
  <c r="B209" i="1"/>
  <c r="J270" i="1"/>
  <c r="J272" i="1" s="1"/>
  <c r="AA369" i="1"/>
  <c r="AA370" i="1" s="1"/>
  <c r="O446" i="1"/>
  <c r="O450" i="1" s="1"/>
  <c r="O452" i="1" s="1"/>
  <c r="O270" i="1"/>
  <c r="O272" i="1" s="1"/>
  <c r="Z300" i="1"/>
  <c r="AB300" i="1" s="1"/>
  <c r="AA31" i="1"/>
  <c r="AA56" i="1"/>
  <c r="B19" i="1"/>
  <c r="B21" i="1" s="1"/>
  <c r="D2651" i="1"/>
  <c r="D2657" i="1"/>
  <c r="Y2657" i="1"/>
  <c r="Y2651" i="1"/>
  <c r="Y2653" i="1" s="1"/>
  <c r="I2662" i="1"/>
  <c r="B2669" i="1"/>
  <c r="Q2651" i="1"/>
  <c r="Q2657" i="1"/>
  <c r="AB2478" i="1"/>
  <c r="Z2481" i="1"/>
  <c r="AB2498" i="1"/>
  <c r="AA2498" i="1"/>
  <c r="AA2501" i="1" s="1"/>
  <c r="AA2503" i="1" s="1"/>
  <c r="Z2423" i="1"/>
  <c r="AB2423" i="1" s="1"/>
  <c r="AB2421" i="1"/>
  <c r="AB2318" i="1"/>
  <c r="AA2318" i="1"/>
  <c r="AA2321" i="1" s="1"/>
  <c r="AA2323" i="1" s="1"/>
  <c r="Z2321" i="1"/>
  <c r="B2138" i="1"/>
  <c r="Z1836" i="1"/>
  <c r="AB1836" i="1" s="1"/>
  <c r="AB1835" i="1"/>
  <c r="AA1844" i="1"/>
  <c r="AB1801" i="1"/>
  <c r="AA1801" i="1"/>
  <c r="AA1804" i="1" s="1"/>
  <c r="AA1806" i="1" s="1"/>
  <c r="AB1810" i="1"/>
  <c r="Z1814" i="1"/>
  <c r="AB1814" i="1" s="1"/>
  <c r="AB1790" i="1"/>
  <c r="Z1794" i="1"/>
  <c r="AB1794" i="1" s="1"/>
  <c r="D1692" i="1"/>
  <c r="H1694" i="1"/>
  <c r="H1680" i="1"/>
  <c r="U1651" i="1"/>
  <c r="U1664" i="1"/>
  <c r="U1666" i="1" s="1"/>
  <c r="K1690" i="1"/>
  <c r="K1704" i="1"/>
  <c r="K1706" i="1" s="1"/>
  <c r="D1562" i="1"/>
  <c r="X1666" i="1"/>
  <c r="X1655" i="1"/>
  <c r="AB1613" i="1"/>
  <c r="AA1613" i="1"/>
  <c r="AA1614" i="1" s="1"/>
  <c r="AA1616" i="1" s="1"/>
  <c r="U1386" i="1"/>
  <c r="U1355" i="1"/>
  <c r="U709" i="1" s="1"/>
  <c r="L1386" i="1"/>
  <c r="L1355" i="1"/>
  <c r="L1356" i="1" s="1"/>
  <c r="Z1366" i="1"/>
  <c r="AB1366" i="1" s="1"/>
  <c r="AA1146" i="1"/>
  <c r="U1314" i="1"/>
  <c r="U1316" i="1" s="1"/>
  <c r="U1280" i="1"/>
  <c r="U1284" i="1" s="1"/>
  <c r="U1286" i="1" s="1"/>
  <c r="AB1295" i="1"/>
  <c r="AA1295" i="1"/>
  <c r="Z1256" i="1"/>
  <c r="AB1256" i="1" s="1"/>
  <c r="AA1144" i="1"/>
  <c r="Z793" i="1"/>
  <c r="AB793" i="1" s="1"/>
  <c r="AB792" i="1"/>
  <c r="AB882" i="1"/>
  <c r="AA882" i="1"/>
  <c r="I904" i="1"/>
  <c r="Z654" i="1"/>
  <c r="AB654" i="1" s="1"/>
  <c r="P906" i="1"/>
  <c r="AA934" i="1"/>
  <c r="AA644" i="1"/>
  <c r="AA944" i="1"/>
  <c r="AB817" i="1"/>
  <c r="Z821" i="1"/>
  <c r="AB821" i="1" s="1"/>
  <c r="L704" i="1"/>
  <c r="AA792" i="1"/>
  <c r="AB728" i="1"/>
  <c r="AA728" i="1"/>
  <c r="AA731" i="1" s="1"/>
  <c r="AA733" i="1" s="1"/>
  <c r="AA720" i="1"/>
  <c r="D707" i="1"/>
  <c r="X709" i="1"/>
  <c r="AB437" i="1"/>
  <c r="AA437" i="1"/>
  <c r="N473" i="1"/>
  <c r="Z532" i="1"/>
  <c r="AB532" i="1" s="1"/>
  <c r="AB528" i="1"/>
  <c r="Y451" i="1"/>
  <c r="Y272" i="1"/>
  <c r="AB307" i="1"/>
  <c r="AA307" i="1"/>
  <c r="K210" i="1"/>
  <c r="K211" i="1" s="1"/>
  <c r="K21" i="1"/>
  <c r="M270" i="1"/>
  <c r="H210" i="1"/>
  <c r="H21" i="1"/>
  <c r="M208" i="1"/>
  <c r="Z208" i="1" s="1"/>
  <c r="Z18" i="1"/>
  <c r="M19" i="1"/>
  <c r="M21" i="1" s="1"/>
  <c r="Z16" i="1"/>
  <c r="Z19" i="1" s="1"/>
  <c r="AB19" i="1" s="1"/>
  <c r="AA59" i="1"/>
  <c r="AB71" i="1"/>
  <c r="AA2641" i="1"/>
  <c r="AA2643" i="1" s="1"/>
  <c r="Z2613" i="1"/>
  <c r="AB2613" i="1" s="1"/>
  <c r="M2657" i="1"/>
  <c r="U2657" i="1"/>
  <c r="S2647" i="1"/>
  <c r="Z2649" i="1"/>
  <c r="AA2649" i="1" s="1"/>
  <c r="M2659" i="1"/>
  <c r="AB2518" i="1"/>
  <c r="AA2518" i="1"/>
  <c r="AA2521" i="1" s="1"/>
  <c r="E2651" i="1"/>
  <c r="E2657" i="1"/>
  <c r="D2659" i="1"/>
  <c r="M2648" i="1"/>
  <c r="M2651" i="1" s="1"/>
  <c r="M2653" i="1" s="1"/>
  <c r="Z2488" i="1"/>
  <c r="U2331" i="1"/>
  <c r="U2333" i="1" s="1"/>
  <c r="Z2221" i="1"/>
  <c r="AB2221" i="1" s="1"/>
  <c r="AB2165" i="1"/>
  <c r="AA2165" i="1"/>
  <c r="AA2169" i="1" s="1"/>
  <c r="AA2171" i="1" s="1"/>
  <c r="Z2169" i="1"/>
  <c r="T2271" i="1"/>
  <c r="T2273" i="1" s="1"/>
  <c r="J2098" i="1"/>
  <c r="J2137" i="1"/>
  <c r="J2138" i="1" s="1"/>
  <c r="Z1996" i="1"/>
  <c r="AB1996" i="1" s="1"/>
  <c r="AB1994" i="1"/>
  <c r="Z1876" i="1"/>
  <c r="AB1876" i="1" s="1"/>
  <c r="AB1875" i="1"/>
  <c r="Z1844" i="1"/>
  <c r="AB1844" i="1" s="1"/>
  <c r="AB1840" i="1"/>
  <c r="AA1791" i="1"/>
  <c r="AB1874" i="1"/>
  <c r="AA1884" i="1"/>
  <c r="AA1886" i="1" s="1"/>
  <c r="Z1824" i="1"/>
  <c r="AB1824" i="1" s="1"/>
  <c r="AB1820" i="1"/>
  <c r="H2137" i="1"/>
  <c r="H2138" i="1" s="1"/>
  <c r="H2098" i="1"/>
  <c r="AB1805" i="1"/>
  <c r="V1704" i="1"/>
  <c r="V1690" i="1"/>
  <c r="D1704" i="1"/>
  <c r="D1706" i="1" s="1"/>
  <c r="D1690" i="1"/>
  <c r="Z1703" i="1"/>
  <c r="AA1703" i="1" s="1"/>
  <c r="AA1765" i="1"/>
  <c r="AA1766" i="1" s="1"/>
  <c r="F1706" i="1"/>
  <c r="F1695" i="1"/>
  <c r="N1695" i="1"/>
  <c r="I1651" i="1"/>
  <c r="I1664" i="1"/>
  <c r="I1666" i="1" s="1"/>
  <c r="R1704" i="1"/>
  <c r="R1706" i="1" s="1"/>
  <c r="R1690" i="1"/>
  <c r="C1704" i="1"/>
  <c r="C1690" i="1"/>
  <c r="S1704" i="1"/>
  <c r="S1706" i="1" s="1"/>
  <c r="S1690" i="1"/>
  <c r="G1656" i="1"/>
  <c r="J1664" i="1"/>
  <c r="J1666" i="1" s="1"/>
  <c r="J1651" i="1"/>
  <c r="V1560" i="1"/>
  <c r="V1564" i="1" s="1"/>
  <c r="V1574" i="1"/>
  <c r="Z1444" i="1"/>
  <c r="D1496" i="1"/>
  <c r="AA1441" i="1"/>
  <c r="D1565" i="1"/>
  <c r="D1576" i="1"/>
  <c r="T1570" i="1"/>
  <c r="B1386" i="1"/>
  <c r="I1566" i="1"/>
  <c r="AA1411" i="1"/>
  <c r="J1386" i="1"/>
  <c r="J1355" i="1"/>
  <c r="AA1374" i="1"/>
  <c r="L1285" i="1"/>
  <c r="L1316" i="1"/>
  <c r="AA1335" i="1"/>
  <c r="AA1336" i="1" s="1"/>
  <c r="I1314" i="1"/>
  <c r="I1316" i="1" s="1"/>
  <c r="I1280" i="1"/>
  <c r="I1284" i="1" s="1"/>
  <c r="I1286" i="1" s="1"/>
  <c r="X1564" i="1"/>
  <c r="X1566" i="1" s="1"/>
  <c r="Z1214" i="1"/>
  <c r="AB1214" i="1" s="1"/>
  <c r="AB1210" i="1"/>
  <c r="AA1210" i="1"/>
  <c r="AA1214" i="1" s="1"/>
  <c r="Z1311" i="1"/>
  <c r="Z1093" i="1"/>
  <c r="AA1093" i="1" s="1"/>
  <c r="M1083" i="1"/>
  <c r="H1085" i="1"/>
  <c r="AA1040" i="1"/>
  <c r="AA1044" i="1" s="1"/>
  <c r="Z1044" i="1"/>
  <c r="AB1044" i="1" s="1"/>
  <c r="AB1291" i="1"/>
  <c r="AA1291" i="1"/>
  <c r="AA1181" i="1"/>
  <c r="AA1184" i="1" s="1"/>
  <c r="AA1186" i="1" s="1"/>
  <c r="AA1030" i="1"/>
  <c r="AA1034" i="1" s="1"/>
  <c r="AA1036" i="1" s="1"/>
  <c r="AB1076" i="1"/>
  <c r="Z743" i="1"/>
  <c r="AB743" i="1" s="1"/>
  <c r="AB742" i="1"/>
  <c r="AA773" i="1"/>
  <c r="Z1046" i="1"/>
  <c r="AB1046" i="1" s="1"/>
  <c r="AA1045" i="1"/>
  <c r="Z853" i="1"/>
  <c r="AB853" i="1" s="1"/>
  <c r="AB852" i="1"/>
  <c r="AA852" i="1"/>
  <c r="AB832" i="1"/>
  <c r="AA832" i="1"/>
  <c r="AA833" i="1" s="1"/>
  <c r="Z634" i="1"/>
  <c r="AB634" i="1" s="1"/>
  <c r="AA742" i="1"/>
  <c r="Z841" i="1"/>
  <c r="AB841" i="1" s="1"/>
  <c r="AA761" i="1"/>
  <c r="AA763" i="1" s="1"/>
  <c r="AA718" i="1"/>
  <c r="AA900" i="1"/>
  <c r="AA904" i="1" s="1"/>
  <c r="D904" i="1"/>
  <c r="AB971" i="1"/>
  <c r="AA971" i="1"/>
  <c r="AA974" i="1" s="1"/>
  <c r="AA976" i="1" s="1"/>
  <c r="N904" i="1"/>
  <c r="N906" i="1" s="1"/>
  <c r="AA611" i="1"/>
  <c r="AB558" i="1"/>
  <c r="Z562" i="1"/>
  <c r="AB562" i="1" s="1"/>
  <c r="AB578" i="1"/>
  <c r="AA578" i="1"/>
  <c r="AA582" i="1" s="1"/>
  <c r="Z582" i="1"/>
  <c r="AB582" i="1" s="1"/>
  <c r="Q492" i="1"/>
  <c r="Q494" i="1" s="1"/>
  <c r="Q468" i="1"/>
  <c r="T473" i="1"/>
  <c r="V450" i="1"/>
  <c r="J463" i="1"/>
  <c r="R492" i="1"/>
  <c r="R494" i="1" s="1"/>
  <c r="R468" i="1"/>
  <c r="Z440" i="1"/>
  <c r="AB440" i="1" s="1"/>
  <c r="AB436" i="1"/>
  <c r="AA436" i="1"/>
  <c r="AA440" i="1" s="1"/>
  <c r="S494" i="1"/>
  <c r="S473" i="1"/>
  <c r="D459" i="1"/>
  <c r="AB231" i="1"/>
  <c r="M451" i="1"/>
  <c r="M272" i="1"/>
  <c r="Z271" i="1"/>
  <c r="V458" i="1"/>
  <c r="V462" i="1" s="1"/>
  <c r="V472" i="1"/>
  <c r="V474" i="1" s="1"/>
  <c r="K451" i="1"/>
  <c r="K272" i="1"/>
  <c r="M450" i="1"/>
  <c r="L446" i="1"/>
  <c r="L450" i="1" s="1"/>
  <c r="L270" i="1"/>
  <c r="L272" i="1" s="1"/>
  <c r="D207" i="1"/>
  <c r="AA207" i="1" s="1"/>
  <c r="AA17" i="1"/>
  <c r="Z189" i="1"/>
  <c r="AB189" i="1" s="1"/>
  <c r="AA185" i="1"/>
  <c r="AA189" i="1" s="1"/>
  <c r="AA221" i="1"/>
  <c r="AB221" i="1"/>
  <c r="AA330" i="1"/>
  <c r="AA332" i="1" s="1"/>
  <c r="C446" i="1"/>
  <c r="C450" i="1" s="1"/>
  <c r="C452" i="1" s="1"/>
  <c r="C270" i="1"/>
  <c r="C272" i="1" s="1"/>
  <c r="U209" i="1"/>
  <c r="Z109" i="1"/>
  <c r="AA105" i="1"/>
  <c r="AA109" i="1" s="1"/>
  <c r="AA111" i="1" s="1"/>
  <c r="D19" i="1"/>
  <c r="D21" i="1" s="1"/>
  <c r="AA15" i="1"/>
  <c r="AB357" i="1"/>
  <c r="AA357" i="1"/>
  <c r="AA130" i="1"/>
  <c r="C209" i="1"/>
  <c r="Z81" i="1"/>
  <c r="AB81" i="1" s="1"/>
  <c r="AA50" i="1"/>
  <c r="AA51" i="1" s="1"/>
  <c r="AA169" i="1"/>
  <c r="R211" i="1"/>
  <c r="O2662" i="1"/>
  <c r="I2651" i="1"/>
  <c r="I2653" i="1" s="1"/>
  <c r="I2657" i="1"/>
  <c r="G2647" i="1"/>
  <c r="P2668" i="1"/>
  <c r="X2662" i="1"/>
  <c r="Q2653" i="1"/>
  <c r="Q2662" i="1"/>
  <c r="F2660" i="1"/>
  <c r="F2670" i="1" s="1"/>
  <c r="AA2473" i="1"/>
  <c r="Y2273" i="1"/>
  <c r="P2136" i="1"/>
  <c r="P2138" i="1" s="1"/>
  <c r="Z2014" i="1"/>
  <c r="AB2011" i="1"/>
  <c r="AA1835" i="1"/>
  <c r="AA1836" i="1" s="1"/>
  <c r="M1692" i="1"/>
  <c r="Z1702" i="1"/>
  <c r="AA1702" i="1" s="1"/>
  <c r="Z1665" i="1"/>
  <c r="O1706" i="1"/>
  <c r="O1695" i="1"/>
  <c r="X1650" i="1"/>
  <c r="X1654" i="1" s="1"/>
  <c r="X1664" i="1"/>
  <c r="Z1655" i="1"/>
  <c r="J1560" i="1"/>
  <c r="J1564" i="1" s="1"/>
  <c r="J1574" i="1"/>
  <c r="L1655" i="1"/>
  <c r="L1656" i="1" s="1"/>
  <c r="AA1395" i="1"/>
  <c r="Z1614" i="1"/>
  <c r="AB1614" i="1" s="1"/>
  <c r="I1386" i="1"/>
  <c r="I1355" i="1"/>
  <c r="I1356" i="1" s="1"/>
  <c r="AA1440" i="1"/>
  <c r="AA1444" i="1" s="1"/>
  <c r="Z1424" i="1"/>
  <c r="AB1424" i="1" s="1"/>
  <c r="Z1385" i="1"/>
  <c r="AA1595" i="1"/>
  <c r="H1570" i="1"/>
  <c r="AA1494" i="1"/>
  <c r="AA1496" i="1" s="1"/>
  <c r="AA1484" i="1"/>
  <c r="AA1401" i="1"/>
  <c r="U1354" i="1"/>
  <c r="O1355" i="1"/>
  <c r="O1356" i="1" s="1"/>
  <c r="Q1574" i="1"/>
  <c r="Q1560" i="1"/>
  <c r="Q1564" i="1" s="1"/>
  <c r="M1355" i="1"/>
  <c r="Z1306" i="1"/>
  <c r="AB1306" i="1" s="1"/>
  <c r="Z1326" i="1"/>
  <c r="AB1326" i="1" s="1"/>
  <c r="AA1325" i="1"/>
  <c r="AA1255" i="1"/>
  <c r="X1574" i="1"/>
  <c r="X1576" i="1" s="1"/>
  <c r="Z1194" i="1"/>
  <c r="AB1194" i="1" s="1"/>
  <c r="AB1190" i="1"/>
  <c r="AA1190" i="1"/>
  <c r="AA1194" i="1" s="1"/>
  <c r="AA1196" i="1" s="1"/>
  <c r="AA1320" i="1"/>
  <c r="AA1324" i="1" s="1"/>
  <c r="Z1281" i="1"/>
  <c r="AB1100" i="1"/>
  <c r="Z1104" i="1"/>
  <c r="AB1104" i="1" s="1"/>
  <c r="Z1026" i="1"/>
  <c r="AB1026" i="1" s="1"/>
  <c r="AA1025" i="1"/>
  <c r="C1286" i="1"/>
  <c r="W1685" i="1"/>
  <c r="AA1301" i="1"/>
  <c r="O1094" i="1"/>
  <c r="O1096" i="1" s="1"/>
  <c r="Z1090" i="1"/>
  <c r="O1080" i="1"/>
  <c r="AA822" i="1"/>
  <c r="Z924" i="1"/>
  <c r="AB924" i="1" s="1"/>
  <c r="Z614" i="1"/>
  <c r="AB614" i="1" s="1"/>
  <c r="AA946" i="1"/>
  <c r="AA841" i="1"/>
  <c r="Z664" i="1"/>
  <c r="AB664" i="1" s="1"/>
  <c r="T906" i="1"/>
  <c r="Y904" i="1"/>
  <c r="Y906" i="1" s="1"/>
  <c r="AB658" i="1"/>
  <c r="Z662" i="1"/>
  <c r="AB662" i="1" s="1"/>
  <c r="AB672" i="1"/>
  <c r="AA672" i="1"/>
  <c r="AA675" i="1" s="1"/>
  <c r="AA677" i="1" s="1"/>
  <c r="AA622" i="1"/>
  <c r="AA624" i="1" s="1"/>
  <c r="AB588" i="1"/>
  <c r="Z592" i="1"/>
  <c r="AB592" i="1" s="1"/>
  <c r="AB618" i="1"/>
  <c r="Z622" i="1"/>
  <c r="AB622" i="1" s="1"/>
  <c r="E492" i="1"/>
  <c r="E468" i="1"/>
  <c r="E709" i="1"/>
  <c r="V452" i="1"/>
  <c r="AA593" i="1"/>
  <c r="J450" i="1"/>
  <c r="H494" i="1"/>
  <c r="Z512" i="1"/>
  <c r="AB512" i="1" s="1"/>
  <c r="AB508" i="1"/>
  <c r="AA508" i="1"/>
  <c r="AA512" i="1" s="1"/>
  <c r="AA514" i="1" s="1"/>
  <c r="N492" i="1"/>
  <c r="N494" i="1" s="1"/>
  <c r="N468" i="1"/>
  <c r="N446" i="1"/>
  <c r="N450" i="1" s="1"/>
  <c r="N270" i="1"/>
  <c r="T492" i="1"/>
  <c r="T494" i="1" s="1"/>
  <c r="T468" i="1"/>
  <c r="AB370" i="1"/>
  <c r="Q451" i="1"/>
  <c r="Q452" i="1" s="1"/>
  <c r="Q272" i="1"/>
  <c r="P270" i="1"/>
  <c r="P272" i="1" s="1"/>
  <c r="AB261" i="1"/>
  <c r="AA261" i="1"/>
  <c r="D447" i="1"/>
  <c r="AA267" i="1"/>
  <c r="I209" i="1"/>
  <c r="I211" i="1" s="1"/>
  <c r="R451" i="1"/>
  <c r="R272" i="1"/>
  <c r="AA125" i="1"/>
  <c r="AA129" i="1" s="1"/>
  <c r="AB30" i="1"/>
  <c r="V270" i="1"/>
  <c r="V272" i="1" s="1"/>
  <c r="AA159" i="1"/>
  <c r="AB49" i="1"/>
  <c r="X19" i="1"/>
  <c r="X21" i="1" s="1"/>
  <c r="P2653" i="1"/>
  <c r="P2662" i="1"/>
  <c r="AA2621" i="1"/>
  <c r="AA2623" i="1" s="1"/>
  <c r="C2662" i="1"/>
  <c r="AA2611" i="1"/>
  <c r="D2658" i="1"/>
  <c r="C2658" i="1"/>
  <c r="C2668" i="1" s="1"/>
  <c r="N2657" i="1"/>
  <c r="N2651" i="1"/>
  <c r="Z2501" i="1"/>
  <c r="Z2301" i="1"/>
  <c r="AB2298" i="1"/>
  <c r="B2273" i="1"/>
  <c r="X2271" i="1"/>
  <c r="X2273" i="1" s="1"/>
  <c r="AA2360" i="1"/>
  <c r="AA2156" i="1"/>
  <c r="AA2092" i="1"/>
  <c r="AA2096" i="1" s="1"/>
  <c r="AA1914" i="1"/>
  <c r="AB1971" i="1"/>
  <c r="AA1971" i="1"/>
  <c r="AA1974" i="1" s="1"/>
  <c r="AA1976" i="1" s="1"/>
  <c r="Z1974" i="1"/>
  <c r="AA1815" i="1"/>
  <c r="AB1865" i="1"/>
  <c r="AB1860" i="1"/>
  <c r="AA1860" i="1"/>
  <c r="AA1864" i="1" s="1"/>
  <c r="Z1864" i="1"/>
  <c r="AB1864" i="1" s="1"/>
  <c r="AB1780" i="1"/>
  <c r="Z1784" i="1"/>
  <c r="AB1784" i="1" s="1"/>
  <c r="AA1780" i="1"/>
  <c r="AA1784" i="1" s="1"/>
  <c r="AA1771" i="1"/>
  <c r="AA1790" i="1"/>
  <c r="AA1794" i="1" s="1"/>
  <c r="AA1796" i="1" s="1"/>
  <c r="AB1886" i="1"/>
  <c r="AA1740" i="1"/>
  <c r="AA1744" i="1" s="1"/>
  <c r="AA1746" i="1" s="1"/>
  <c r="Y1685" i="1"/>
  <c r="B1706" i="1"/>
  <c r="B1695" i="1"/>
  <c r="L1650" i="1"/>
  <c r="L1654" i="1" s="1"/>
  <c r="L1664" i="1"/>
  <c r="L1666" i="1" s="1"/>
  <c r="F1704" i="1"/>
  <c r="F1690" i="1"/>
  <c r="G1704" i="1"/>
  <c r="G1706" i="1" s="1"/>
  <c r="G1690" i="1"/>
  <c r="AB1596" i="1"/>
  <c r="AB1526" i="1"/>
  <c r="Z1546" i="1"/>
  <c r="AB1546" i="1" s="1"/>
  <c r="AB1580" i="1"/>
  <c r="Z1584" i="1"/>
  <c r="AB1584" i="1" s="1"/>
  <c r="T1695" i="1"/>
  <c r="T1706" i="1"/>
  <c r="AB1551" i="1"/>
  <c r="AA1551" i="1"/>
  <c r="AB1594" i="1"/>
  <c r="E1566" i="1"/>
  <c r="AA1400" i="1"/>
  <c r="AA1404" i="1" s="1"/>
  <c r="AA1406" i="1" s="1"/>
  <c r="AA1554" i="1"/>
  <c r="AA1556" i="1" s="1"/>
  <c r="Z1106" i="1"/>
  <c r="AB1106" i="1" s="1"/>
  <c r="AA1315" i="1"/>
  <c r="Z1174" i="1"/>
  <c r="AB1174" i="1" s="1"/>
  <c r="AB1170" i="1"/>
  <c r="AA1170" i="1"/>
  <c r="AA1174" i="1" s="1"/>
  <c r="T1094" i="1"/>
  <c r="T1096" i="1" s="1"/>
  <c r="T1080" i="1"/>
  <c r="T1084" i="1" s="1"/>
  <c r="AA996" i="1"/>
  <c r="AA1300" i="1"/>
  <c r="AA1304" i="1" s="1"/>
  <c r="AA1306" i="1" s="1"/>
  <c r="AB981" i="1"/>
  <c r="AA981" i="1"/>
  <c r="AA984" i="1" s="1"/>
  <c r="AA1006" i="1"/>
  <c r="Z803" i="1"/>
  <c r="AB803" i="1" s="1"/>
  <c r="AB802" i="1"/>
  <c r="AA802" i="1"/>
  <c r="Z781" i="1"/>
  <c r="AB781" i="1" s="1"/>
  <c r="AB777" i="1"/>
  <c r="AA777" i="1"/>
  <c r="AA781" i="1" s="1"/>
  <c r="AA783" i="1" s="1"/>
  <c r="AB747" i="1"/>
  <c r="AA747" i="1"/>
  <c r="AA751" i="1" s="1"/>
  <c r="AA753" i="1" s="1"/>
  <c r="Z751" i="1"/>
  <c r="AB751" i="1" s="1"/>
  <c r="D906" i="1"/>
  <c r="AA905" i="1"/>
  <c r="AA906" i="1" s="1"/>
  <c r="S723" i="1"/>
  <c r="AB782" i="1"/>
  <c r="AA813" i="1"/>
  <c r="Z564" i="1"/>
  <c r="AB564" i="1" s="1"/>
  <c r="I706" i="1"/>
  <c r="I696" i="1" s="1"/>
  <c r="I2072" i="1" s="1"/>
  <c r="I2082" i="1" s="1"/>
  <c r="AB671" i="1"/>
  <c r="Z675" i="1"/>
  <c r="Z504" i="1"/>
  <c r="AB504" i="1" s="1"/>
  <c r="D709" i="1"/>
  <c r="D723" i="1"/>
  <c r="AB619" i="1"/>
  <c r="AA619" i="1"/>
  <c r="AA648" i="1"/>
  <c r="Z402" i="1"/>
  <c r="AB402" i="1" s="1"/>
  <c r="J452" i="1"/>
  <c r="H463" i="1"/>
  <c r="AB720" i="1"/>
  <c r="F492" i="1"/>
  <c r="F494" i="1" s="1"/>
  <c r="F468" i="1"/>
  <c r="Q473" i="1"/>
  <c r="G494" i="1"/>
  <c r="G473" i="1"/>
  <c r="AA371" i="1"/>
  <c r="P450" i="1"/>
  <c r="P452" i="1" s="1"/>
  <c r="B446" i="1"/>
  <c r="B450" i="1" s="1"/>
  <c r="B270" i="1"/>
  <c r="B272" i="1" s="1"/>
  <c r="J458" i="1"/>
  <c r="J462" i="1" s="1"/>
  <c r="J472" i="1"/>
  <c r="J474" i="1" s="1"/>
  <c r="AA361" i="1"/>
  <c r="W447" i="1"/>
  <c r="Z447" i="1" s="1"/>
  <c r="AB447" i="1" s="1"/>
  <c r="W270" i="1"/>
  <c r="W272" i="1" s="1"/>
  <c r="Z422" i="1"/>
  <c r="AB422" i="1" s="1"/>
  <c r="AA231" i="1"/>
  <c r="AB286" i="1"/>
  <c r="AA286" i="1"/>
  <c r="AA290" i="1" s="1"/>
  <c r="AA292" i="1" s="1"/>
  <c r="Z290" i="1"/>
  <c r="AB290" i="1" s="1"/>
  <c r="AA61" i="1"/>
  <c r="Z61" i="1"/>
  <c r="AB61" i="1" s="1"/>
  <c r="Z151" i="1"/>
  <c r="AB151" i="1" s="1"/>
  <c r="AA99" i="1"/>
  <c r="AA170" i="1"/>
  <c r="AA171" i="1" s="1"/>
  <c r="AA139" i="1"/>
  <c r="AA141" i="1" s="1"/>
  <c r="AA2613" i="1"/>
  <c r="D2653" i="1"/>
  <c r="AA2652" i="1"/>
  <c r="D2662" i="1"/>
  <c r="W2653" i="1"/>
  <c r="S2662" i="1"/>
  <c r="R2651" i="1"/>
  <c r="R2657" i="1"/>
  <c r="Z2401" i="1"/>
  <c r="E2653" i="1"/>
  <c r="E2662" i="1"/>
  <c r="AA2541" i="1"/>
  <c r="AA2543" i="1" s="1"/>
  <c r="Z2490" i="1"/>
  <c r="AA2490" i="1" s="1"/>
  <c r="Z2330" i="1"/>
  <c r="AA2330" i="1" s="1"/>
  <c r="Z2251" i="1"/>
  <c r="AB2251" i="1" s="1"/>
  <c r="AB2249" i="1"/>
  <c r="Z2393" i="1"/>
  <c r="AB2393" i="1" s="1"/>
  <c r="AB2391" i="1"/>
  <c r="M2273" i="1"/>
  <c r="Z2108" i="1"/>
  <c r="AB2108" i="1" s="1"/>
  <c r="AB2107" i="1"/>
  <c r="AA2107" i="1"/>
  <c r="AA2108" i="1" s="1"/>
  <c r="AA2155" i="1"/>
  <c r="Z2132" i="1"/>
  <c r="AA1986" i="1"/>
  <c r="D2136" i="1"/>
  <c r="D2138" i="1" s="1"/>
  <c r="AA2132" i="1"/>
  <c r="AA1810" i="1"/>
  <c r="AA1814" i="1" s="1"/>
  <c r="AB1800" i="1"/>
  <c r="Z1804" i="1"/>
  <c r="AB1804" i="1" s="1"/>
  <c r="AA1865" i="1"/>
  <c r="AA1866" i="1" s="1"/>
  <c r="Z1776" i="1"/>
  <c r="AB1776" i="1" s="1"/>
  <c r="AB1775" i="1"/>
  <c r="Z1846" i="1"/>
  <c r="AB1846" i="1" s="1"/>
  <c r="AB1845" i="1"/>
  <c r="AB1750" i="1"/>
  <c r="AA1750" i="1"/>
  <c r="AA1754" i="1" s="1"/>
  <c r="Z1754" i="1"/>
  <c r="AB1754" i="1" s="1"/>
  <c r="D1691" i="1"/>
  <c r="N1690" i="1"/>
  <c r="N1704" i="1"/>
  <c r="N1706" i="1" s="1"/>
  <c r="Z1691" i="1"/>
  <c r="N1681" i="1"/>
  <c r="C1706" i="1"/>
  <c r="C1695" i="1"/>
  <c r="AB1730" i="1"/>
  <c r="AA1730" i="1"/>
  <c r="Z1734" i="1"/>
  <c r="AB1734" i="1" s="1"/>
  <c r="E2071" i="1"/>
  <c r="E2081" i="1" s="1"/>
  <c r="E2668" i="1" s="1"/>
  <c r="X1695" i="1"/>
  <c r="X1706" i="1"/>
  <c r="O1565" i="1"/>
  <c r="O1566" i="1" s="1"/>
  <c r="O1576" i="1"/>
  <c r="AB1591" i="1"/>
  <c r="AA1591" i="1"/>
  <c r="AA1544" i="1"/>
  <c r="Z1454" i="1"/>
  <c r="AB1454" i="1" s="1"/>
  <c r="V1576" i="1"/>
  <c r="V1565" i="1"/>
  <c r="V1566" i="1" s="1"/>
  <c r="AA1391" i="1"/>
  <c r="AA1474" i="1"/>
  <c r="AA1623" i="1"/>
  <c r="P1564" i="1"/>
  <c r="P1566" i="1" s="1"/>
  <c r="AA1420" i="1"/>
  <c r="AA1424" i="1" s="1"/>
  <c r="AA1426" i="1" s="1"/>
  <c r="AA1485" i="1"/>
  <c r="AA1486" i="1" s="1"/>
  <c r="E1574" i="1"/>
  <c r="E1576" i="1" s="1"/>
  <c r="E1560" i="1"/>
  <c r="E1564" i="1" s="1"/>
  <c r="Z1364" i="1"/>
  <c r="AB1364" i="1" s="1"/>
  <c r="AB1360" i="1"/>
  <c r="AA1216" i="1"/>
  <c r="L1574" i="1"/>
  <c r="L1576" i="1" s="1"/>
  <c r="Z1154" i="1"/>
  <c r="AB1154" i="1" s="1"/>
  <c r="AB1150" i="1"/>
  <c r="AA1150" i="1"/>
  <c r="AA1154" i="1" s="1"/>
  <c r="AA1156" i="1" s="1"/>
  <c r="AB1231" i="1"/>
  <c r="AA1231" i="1"/>
  <c r="B1286" i="1"/>
  <c r="C1314" i="1"/>
  <c r="C1316" i="1" s="1"/>
  <c r="Z1224" i="1"/>
  <c r="AB1224" i="1" s="1"/>
  <c r="R1355" i="1"/>
  <c r="R1356" i="1" s="1"/>
  <c r="K1685" i="1"/>
  <c r="C1094" i="1"/>
  <c r="C1096" i="1" s="1"/>
  <c r="C1080" i="1"/>
  <c r="AA1020" i="1"/>
  <c r="AA1024" i="1" s="1"/>
  <c r="Z1024" i="1"/>
  <c r="AB1024" i="1" s="1"/>
  <c r="Z984" i="1"/>
  <c r="AB984" i="1" s="1"/>
  <c r="Z773" i="1"/>
  <c r="AB773" i="1" s="1"/>
  <c r="AB772" i="1"/>
  <c r="E1282" i="1"/>
  <c r="E1314" i="1"/>
  <c r="E1316" i="1" s="1"/>
  <c r="AA1015" i="1"/>
  <c r="AA1261" i="1"/>
  <c r="AB887" i="1"/>
  <c r="Z891" i="1"/>
  <c r="AB891" i="1" s="1"/>
  <c r="G723" i="1"/>
  <c r="G709" i="1"/>
  <c r="Z934" i="1"/>
  <c r="AB934" i="1" s="1"/>
  <c r="Z624" i="1"/>
  <c r="AB624" i="1" s="1"/>
  <c r="H906" i="1"/>
  <c r="AB741" i="1"/>
  <c r="Z1006" i="1"/>
  <c r="AB1006" i="1" s="1"/>
  <c r="M904" i="1"/>
  <c r="M906" i="1" s="1"/>
  <c r="Z900" i="1"/>
  <c r="AA888" i="1"/>
  <c r="AB812" i="1"/>
  <c r="Z813" i="1"/>
  <c r="AB813" i="1" s="1"/>
  <c r="AA613" i="1"/>
  <c r="AA559" i="1"/>
  <c r="AA730" i="1"/>
  <c r="AB685" i="1"/>
  <c r="AA685" i="1"/>
  <c r="AA920" i="1"/>
  <c r="AA924" i="1" s="1"/>
  <c r="R707" i="1"/>
  <c r="R697" i="1" s="1"/>
  <c r="R2073" i="1" s="1"/>
  <c r="R2083" i="1" s="1"/>
  <c r="R2670" i="1" s="1"/>
  <c r="AA553" i="1"/>
  <c r="AA554" i="1" s="1"/>
  <c r="Z342" i="1"/>
  <c r="AB342" i="1" s="1"/>
  <c r="AA420" i="1"/>
  <c r="AB519" i="1"/>
  <c r="AA519" i="1"/>
  <c r="X472" i="1"/>
  <c r="X458" i="1"/>
  <c r="X462" i="1" s="1"/>
  <c r="Z420" i="1"/>
  <c r="AB420" i="1" s="1"/>
  <c r="AB416" i="1"/>
  <c r="AA352" i="1"/>
  <c r="AB372" i="1"/>
  <c r="B492" i="1"/>
  <c r="B494" i="1" s="1"/>
  <c r="B468" i="1"/>
  <c r="H492" i="1"/>
  <c r="H468" i="1"/>
  <c r="Z488" i="1"/>
  <c r="K447" i="1"/>
  <c r="K2081" i="1" s="1"/>
  <c r="K2668" i="1" s="1"/>
  <c r="K270" i="1"/>
  <c r="E451" i="1"/>
  <c r="E452" i="1" s="1"/>
  <c r="E272" i="1"/>
  <c r="AA340" i="1"/>
  <c r="T450" i="1"/>
  <c r="T452" i="1" s="1"/>
  <c r="AB256" i="1"/>
  <c r="Z260" i="1"/>
  <c r="AB260" i="1" s="1"/>
  <c r="Z161" i="1"/>
  <c r="AB161" i="1" s="1"/>
  <c r="AA160" i="1"/>
  <c r="AA161" i="1" s="1"/>
  <c r="AB356" i="1"/>
  <c r="AA356" i="1"/>
  <c r="Z360" i="1"/>
  <c r="AB360" i="1" s="1"/>
  <c r="L452" i="1"/>
  <c r="Z191" i="1"/>
  <c r="AB191" i="1" s="1"/>
  <c r="AA190" i="1"/>
  <c r="AA191" i="1" s="1"/>
  <c r="Z39" i="1"/>
  <c r="AA35" i="1"/>
  <c r="AA39" i="1" s="1"/>
  <c r="AA41" i="1" s="1"/>
  <c r="F451" i="1"/>
  <c r="F452" i="1" s="1"/>
  <c r="F272" i="1"/>
  <c r="Z59" i="1"/>
  <c r="AB59" i="1" s="1"/>
  <c r="AB69" i="1"/>
  <c r="AB169" i="1"/>
  <c r="V2662" i="1"/>
  <c r="G2662" i="1"/>
  <c r="F2651" i="1"/>
  <c r="F2657" i="1"/>
  <c r="Z2533" i="1"/>
  <c r="AB2533" i="1" s="1"/>
  <c r="AB2531" i="1"/>
  <c r="AA2553" i="1"/>
  <c r="X2668" i="1"/>
  <c r="M2660" i="1"/>
  <c r="Z2650" i="1"/>
  <c r="AB2650" i="1" s="1"/>
  <c r="AB2239" i="1"/>
  <c r="Z2241" i="1"/>
  <c r="AB2241" i="1" s="1"/>
  <c r="AB2159" i="1"/>
  <c r="Z2161" i="1"/>
  <c r="AB2161" i="1" s="1"/>
  <c r="R2137" i="1"/>
  <c r="R2138" i="1" s="1"/>
  <c r="R2098" i="1"/>
  <c r="W2098" i="1"/>
  <c r="W2137" i="1"/>
  <c r="W2138" i="1" s="1"/>
  <c r="AB2024" i="1"/>
  <c r="Z2026" i="1"/>
  <c r="AB2026" i="1" s="1"/>
  <c r="AA1916" i="1"/>
  <c r="AB1725" i="1"/>
  <c r="AA1725" i="1"/>
  <c r="AB1855" i="1"/>
  <c r="Z1856" i="1"/>
  <c r="AB1856" i="1" s="1"/>
  <c r="AA1853" i="1"/>
  <c r="AA1854" i="1" s="1"/>
  <c r="AA1856" i="1" s="1"/>
  <c r="AA1731" i="1"/>
  <c r="AA1645" i="1"/>
  <c r="W1650" i="1"/>
  <c r="W1654" i="1" s="1"/>
  <c r="W1656" i="1" s="1"/>
  <c r="W1664" i="1"/>
  <c r="W1666" i="1" s="1"/>
  <c r="X1694" i="1"/>
  <c r="X1680" i="1"/>
  <c r="D1574" i="1"/>
  <c r="D1560" i="1"/>
  <c r="Z1436" i="1"/>
  <c r="AB1436" i="1" s="1"/>
  <c r="AA1545" i="1"/>
  <c r="AA1546" i="1" s="1"/>
  <c r="AB1496" i="1"/>
  <c r="AA1653" i="1"/>
  <c r="H1706" i="1"/>
  <c r="H1695" i="1"/>
  <c r="AA1601" i="1"/>
  <c r="AA1454" i="1"/>
  <c r="M1575" i="1"/>
  <c r="Z1376" i="1"/>
  <c r="AB1376" i="1" s="1"/>
  <c r="AA1375" i="1"/>
  <c r="AA1376" i="1" s="1"/>
  <c r="P1386" i="1"/>
  <c r="AA1390" i="1"/>
  <c r="AA1394" i="1" s="1"/>
  <c r="P1574" i="1"/>
  <c r="P1576" i="1" s="1"/>
  <c r="T1386" i="1"/>
  <c r="T1355" i="1"/>
  <c r="T1356" i="1" s="1"/>
  <c r="Y1314" i="1"/>
  <c r="Y1316" i="1" s="1"/>
  <c r="Y1280" i="1"/>
  <c r="Y1284" i="1" s="1"/>
  <c r="Y1286" i="1" s="1"/>
  <c r="K1286" i="1"/>
  <c r="Z1294" i="1"/>
  <c r="AB1294" i="1" s="1"/>
  <c r="AB1290" i="1"/>
  <c r="AA1290" i="1"/>
  <c r="Z1134" i="1"/>
  <c r="AB1134" i="1" s="1"/>
  <c r="AB1130" i="1"/>
  <c r="AA1130" i="1"/>
  <c r="AA1134" i="1" s="1"/>
  <c r="N1096" i="1"/>
  <c r="N1085" i="1"/>
  <c r="Z1244" i="1"/>
  <c r="AB1244" i="1" s="1"/>
  <c r="V1314" i="1"/>
  <c r="V1316" i="1" s="1"/>
  <c r="V1280" i="1"/>
  <c r="H1080" i="1"/>
  <c r="H1084" i="1" s="1"/>
  <c r="H1094" i="1"/>
  <c r="H1096" i="1" s="1"/>
  <c r="S1280" i="1"/>
  <c r="AA1224" i="1"/>
  <c r="AA1101" i="1"/>
  <c r="Z1082" i="1"/>
  <c r="Z1054" i="1"/>
  <c r="AB1054" i="1" s="1"/>
  <c r="AA985" i="1"/>
  <c r="AB1204" i="1"/>
  <c r="Z956" i="1"/>
  <c r="AB956" i="1" s="1"/>
  <c r="AA955" i="1"/>
  <c r="AA956" i="1" s="1"/>
  <c r="AA925" i="1"/>
  <c r="AA926" i="1" s="1"/>
  <c r="AA1011" i="1"/>
  <c r="AA1014" i="1" s="1"/>
  <c r="Z976" i="1"/>
  <c r="AB976" i="1" s="1"/>
  <c r="AA791" i="1"/>
  <c r="R904" i="1"/>
  <c r="AB787" i="1"/>
  <c r="Z791" i="1"/>
  <c r="AB791" i="1" s="1"/>
  <c r="R723" i="1"/>
  <c r="R709" i="1"/>
  <c r="AA901" i="1"/>
  <c r="AA911" i="1"/>
  <c r="AA914" i="1" s="1"/>
  <c r="AA797" i="1"/>
  <c r="AA801" i="1" s="1"/>
  <c r="AA603" i="1"/>
  <c r="AA604" i="1" s="1"/>
  <c r="S904" i="1"/>
  <c r="S906" i="1" s="1"/>
  <c r="Z944" i="1"/>
  <c r="Z974" i="1"/>
  <c r="AB974" i="1" s="1"/>
  <c r="AA887" i="1"/>
  <c r="AB649" i="1"/>
  <c r="AA649" i="1"/>
  <c r="AA558" i="1"/>
  <c r="AA633" i="1"/>
  <c r="Z688" i="1"/>
  <c r="AB688" i="1" s="1"/>
  <c r="AA503" i="1"/>
  <c r="T705" i="1"/>
  <c r="T695" i="1" s="1"/>
  <c r="T2071" i="1" s="1"/>
  <c r="T2081" i="1" s="1"/>
  <c r="T2668" i="1" s="1"/>
  <c r="M705" i="1"/>
  <c r="Z717" i="1"/>
  <c r="AA717" i="1" s="1"/>
  <c r="AA721" i="1" s="1"/>
  <c r="Z322" i="1"/>
  <c r="AB322" i="1" s="1"/>
  <c r="AA501" i="1"/>
  <c r="AA502" i="1" s="1"/>
  <c r="E473" i="1"/>
  <c r="X492" i="1"/>
  <c r="M460" i="1"/>
  <c r="Z460" i="1" s="1"/>
  <c r="Z470" i="1"/>
  <c r="AB470" i="1" s="1"/>
  <c r="AB246" i="1"/>
  <c r="AA246" i="1"/>
  <c r="AA250" i="1" s="1"/>
  <c r="Z250" i="1"/>
  <c r="AB250" i="1" s="1"/>
  <c r="Z252" i="1"/>
  <c r="AB252" i="1" s="1"/>
  <c r="AB251" i="1"/>
  <c r="AA251" i="1"/>
  <c r="D449" i="1"/>
  <c r="AA449" i="1" s="1"/>
  <c r="AA269" i="1"/>
  <c r="AA217" i="1"/>
  <c r="Z380" i="1"/>
  <c r="AB380" i="1" s="1"/>
  <c r="AB237" i="1"/>
  <c r="AA237" i="1"/>
  <c r="AA240" i="1" s="1"/>
  <c r="AA242" i="1" s="1"/>
  <c r="AB25" i="1"/>
  <c r="Z29" i="1"/>
  <c r="AB29" i="1" s="1"/>
  <c r="AA341" i="1"/>
  <c r="AA342" i="1" s="1"/>
  <c r="AA149" i="1"/>
  <c r="AA151" i="1" s="1"/>
  <c r="Z141" i="1"/>
  <c r="AB141" i="1" s="1"/>
  <c r="AA90" i="1"/>
  <c r="AA2601" i="1"/>
  <c r="AA2603" i="1" s="1"/>
  <c r="G2491" i="1"/>
  <c r="G2493" i="1" s="1"/>
  <c r="J2662" i="1"/>
  <c r="V2491" i="1"/>
  <c r="V2493" i="1" s="1"/>
  <c r="H2662" i="1"/>
  <c r="Y2670" i="1"/>
  <c r="B2491" i="1"/>
  <c r="B2493" i="1" s="1"/>
  <c r="N2653" i="1"/>
  <c r="N2662" i="1"/>
  <c r="V2657" i="1"/>
  <c r="T2491" i="1"/>
  <c r="T2493" i="1" s="1"/>
  <c r="E2491" i="1"/>
  <c r="E2493" i="1" s="1"/>
  <c r="Z2443" i="1"/>
  <c r="AB2443" i="1" s="1"/>
  <c r="AA2263" i="1"/>
  <c r="Z2268" i="1"/>
  <c r="AB2278" i="1"/>
  <c r="AB2199" i="1"/>
  <c r="Z2201" i="1"/>
  <c r="AB2201" i="1" s="1"/>
  <c r="AB2451" i="1"/>
  <c r="Z2453" i="1"/>
  <c r="AB2453" i="1" s="1"/>
  <c r="G2138" i="1"/>
  <c r="U2138" i="1"/>
  <c r="AA2191" i="1"/>
  <c r="AB1931" i="1"/>
  <c r="AA1931" i="1"/>
  <c r="AA1934" i="1" s="1"/>
  <c r="AA1936" i="1" s="1"/>
  <c r="Z1934" i="1"/>
  <c r="AA1906" i="1"/>
  <c r="Z1786" i="1"/>
  <c r="AB1786" i="1" s="1"/>
  <c r="AB1785" i="1"/>
  <c r="Z1774" i="1"/>
  <c r="AB1774" i="1" s="1"/>
  <c r="AB1770" i="1"/>
  <c r="AA1721" i="1"/>
  <c r="AA1724" i="1" s="1"/>
  <c r="AB1721" i="1"/>
  <c r="Q1704" i="1"/>
  <c r="Q1706" i="1" s="1"/>
  <c r="Q1690" i="1"/>
  <c r="AA1693" i="1"/>
  <c r="D1683" i="1"/>
  <c r="Y1690" i="1"/>
  <c r="Y1704" i="1"/>
  <c r="Y1706" i="1" s="1"/>
  <c r="Z1716" i="1"/>
  <c r="AB1716" i="1" s="1"/>
  <c r="AB1715" i="1"/>
  <c r="K1650" i="1"/>
  <c r="K1654" i="1" s="1"/>
  <c r="K1656" i="1" s="1"/>
  <c r="K1664" i="1"/>
  <c r="K1666" i="1" s="1"/>
  <c r="L1695" i="1"/>
  <c r="L1706" i="1"/>
  <c r="Z1406" i="1"/>
  <c r="AB1406" i="1" s="1"/>
  <c r="Z1426" i="1"/>
  <c r="AB1426" i="1" s="1"/>
  <c r="Z1651" i="1"/>
  <c r="W1386" i="1"/>
  <c r="W1355" i="1"/>
  <c r="W1356" i="1" s="1"/>
  <c r="AA1430" i="1"/>
  <c r="AA1434" i="1" s="1"/>
  <c r="Q1565" i="1"/>
  <c r="Q1566" i="1" s="1"/>
  <c r="Q1576" i="1"/>
  <c r="AA1460" i="1"/>
  <c r="AA1464" i="1" s="1"/>
  <c r="AA1466" i="1" s="1"/>
  <c r="T1626" i="1"/>
  <c r="T1575" i="1"/>
  <c r="D1563" i="1"/>
  <c r="J1576" i="1"/>
  <c r="J1565" i="1"/>
  <c r="J1566" i="1" s="1"/>
  <c r="AA1631" i="1"/>
  <c r="AA1590" i="1"/>
  <c r="AA1594" i="1" s="1"/>
  <c r="M1314" i="1"/>
  <c r="M1316" i="1" s="1"/>
  <c r="M1280" i="1"/>
  <c r="Z1310" i="1"/>
  <c r="Z1314" i="1" s="1"/>
  <c r="AB1314" i="1" s="1"/>
  <c r="Y1384" i="1"/>
  <c r="Y1386" i="1" s="1"/>
  <c r="Y1350" i="1"/>
  <c r="Y1354" i="1" s="1"/>
  <c r="Z1334" i="1"/>
  <c r="AB1334" i="1" s="1"/>
  <c r="N1284" i="1"/>
  <c r="N1286" i="1" s="1"/>
  <c r="AA1176" i="1"/>
  <c r="Z1276" i="1"/>
  <c r="AB1276" i="1" s="1"/>
  <c r="AA1275" i="1"/>
  <c r="Z1114" i="1"/>
  <c r="AB1114" i="1" s="1"/>
  <c r="AB1110" i="1"/>
  <c r="AA1110" i="1"/>
  <c r="AA1114" i="1" s="1"/>
  <c r="AA1116" i="1" s="1"/>
  <c r="Y1086" i="1"/>
  <c r="Y709" i="1"/>
  <c r="Z1196" i="1"/>
  <c r="AB1196" i="1" s="1"/>
  <c r="AB1180" i="1"/>
  <c r="Z1184" i="1"/>
  <c r="AB1184" i="1" s="1"/>
  <c r="B1096" i="1"/>
  <c r="B1085" i="1"/>
  <c r="T1314" i="1"/>
  <c r="T1316" i="1" s="1"/>
  <c r="Z1285" i="1"/>
  <c r="AA1244" i="1"/>
  <c r="AA1246" i="1" s="1"/>
  <c r="G1280" i="1"/>
  <c r="AB1251" i="1"/>
  <c r="AA1251" i="1"/>
  <c r="AA1100" i="1"/>
  <c r="AA1104" i="1" s="1"/>
  <c r="AA1106" i="1" s="1"/>
  <c r="Z1092" i="1"/>
  <c r="AA1092" i="1" s="1"/>
  <c r="AB857" i="1"/>
  <c r="Z861" i="1"/>
  <c r="AB861" i="1" s="1"/>
  <c r="F723" i="1"/>
  <c r="F709" i="1"/>
  <c r="AB868" i="1"/>
  <c r="AA868" i="1"/>
  <c r="AA871" i="1" s="1"/>
  <c r="AA817" i="1"/>
  <c r="AA821" i="1" s="1"/>
  <c r="Y1084" i="1"/>
  <c r="Z964" i="1"/>
  <c r="AB964" i="1" s="1"/>
  <c r="AA584" i="1"/>
  <c r="R906" i="1"/>
  <c r="Z881" i="1"/>
  <c r="AB881" i="1" s="1"/>
  <c r="R704" i="1"/>
  <c r="AB659" i="1"/>
  <c r="AA659" i="1"/>
  <c r="AA662" i="1" s="1"/>
  <c r="AA664" i="1" s="1"/>
  <c r="Q704" i="1"/>
  <c r="Q721" i="1"/>
  <c r="Q723" i="1" s="1"/>
  <c r="AA653" i="1"/>
  <c r="AA592" i="1"/>
  <c r="AA612" i="1"/>
  <c r="AA573" i="1"/>
  <c r="AA574" i="1" s="1"/>
  <c r="AA442" i="1"/>
  <c r="AB629" i="1"/>
  <c r="AA629" i="1"/>
  <c r="AA632" i="1" s="1"/>
  <c r="X473" i="1"/>
  <c r="X494" i="1"/>
  <c r="U492" i="1"/>
  <c r="U494" i="1" s="1"/>
  <c r="U468" i="1"/>
  <c r="Z302" i="1"/>
  <c r="AB302" i="1" s="1"/>
  <c r="C458" i="1"/>
  <c r="C462" i="1" s="1"/>
  <c r="C464" i="1" s="1"/>
  <c r="C472" i="1"/>
  <c r="C474" i="1" s="1"/>
  <c r="AB417" i="1"/>
  <c r="AA417" i="1"/>
  <c r="Z332" i="1"/>
  <c r="AB332" i="1" s="1"/>
  <c r="Z552" i="1"/>
  <c r="AB552" i="1" s="1"/>
  <c r="AB548" i="1"/>
  <c r="Z181" i="1"/>
  <c r="AB181" i="1" s="1"/>
  <c r="AA380" i="1"/>
  <c r="AA382" i="1" s="1"/>
  <c r="Z240" i="1"/>
  <c r="AB236" i="1"/>
  <c r="H450" i="1"/>
  <c r="M206" i="1"/>
  <c r="S446" i="1"/>
  <c r="S450" i="1" s="1"/>
  <c r="S452" i="1" s="1"/>
  <c r="S270" i="1"/>
  <c r="S272" i="1" s="1"/>
  <c r="AB216" i="1"/>
  <c r="Z220" i="1"/>
  <c r="AB220" i="1" s="1"/>
  <c r="AA216" i="1"/>
  <c r="AA220" i="1" s="1"/>
  <c r="I446" i="1"/>
  <c r="I450" i="1" s="1"/>
  <c r="I270" i="1"/>
  <c r="I272" i="1" s="1"/>
  <c r="Z330" i="1"/>
  <c r="AB330" i="1" s="1"/>
  <c r="Y450" i="1"/>
  <c r="AA280" i="1"/>
  <c r="AA282" i="1" s="1"/>
  <c r="T205" i="1"/>
  <c r="T209" i="1" s="1"/>
  <c r="O210" i="1"/>
  <c r="O211" i="1" s="1"/>
  <c r="O21" i="1"/>
  <c r="AA180" i="1"/>
  <c r="AA181" i="1" s="1"/>
  <c r="AB89" i="1"/>
  <c r="U211" i="1"/>
  <c r="AA2563" i="1"/>
  <c r="D2660" i="1"/>
  <c r="Z2573" i="1"/>
  <c r="AB2573" i="1" s="1"/>
  <c r="AB2571" i="1"/>
  <c r="AA2478" i="1"/>
  <c r="AA2481" i="1" s="1"/>
  <c r="AA2483" i="1" s="1"/>
  <c r="H2648" i="1"/>
  <c r="H2658" i="1" s="1"/>
  <c r="H2668" i="1" s="1"/>
  <c r="H2491" i="1"/>
  <c r="H2493" i="1" s="1"/>
  <c r="Z2553" i="1"/>
  <c r="AB2553" i="1" s="1"/>
  <c r="J2651" i="1"/>
  <c r="J2653" i="1" s="1"/>
  <c r="J2657" i="1"/>
  <c r="U2669" i="1"/>
  <c r="AB2348" i="1"/>
  <c r="AA2348" i="1"/>
  <c r="AA2351" i="1" s="1"/>
  <c r="AA2353" i="1" s="1"/>
  <c r="Z2328" i="1"/>
  <c r="AB2328" i="1" s="1"/>
  <c r="T2651" i="1"/>
  <c r="T2653" i="1" s="1"/>
  <c r="T2657" i="1"/>
  <c r="AA2443" i="1"/>
  <c r="Z2267" i="1"/>
  <c r="AA2277" i="1"/>
  <c r="AA2281" i="1" s="1"/>
  <c r="AA2283" i="1" s="1"/>
  <c r="Z2281" i="1"/>
  <c r="AA2451" i="1"/>
  <c r="AA2453" i="1" s="1"/>
  <c r="Z2189" i="1"/>
  <c r="AB2185" i="1"/>
  <c r="X2136" i="1"/>
  <c r="X2138" i="1" s="1"/>
  <c r="F2137" i="1"/>
  <c r="F2138" i="1" s="1"/>
  <c r="F2098" i="1"/>
  <c r="K2137" i="1"/>
  <c r="K2138" i="1" s="1"/>
  <c r="K2098" i="1"/>
  <c r="AB1984" i="1"/>
  <c r="Z2054" i="1"/>
  <c r="Z2006" i="1"/>
  <c r="AB2006" i="1" s="1"/>
  <c r="Z1946" i="1"/>
  <c r="AB1946" i="1" s="1"/>
  <c r="AB1944" i="1"/>
  <c r="AA1776" i="1"/>
  <c r="AA1774" i="1"/>
  <c r="Z1756" i="1"/>
  <c r="AB1756" i="1" s="1"/>
  <c r="AB1755" i="1"/>
  <c r="Z1736" i="1"/>
  <c r="AB1736" i="1" s="1"/>
  <c r="AB1735" i="1"/>
  <c r="D1685" i="1"/>
  <c r="AA1735" i="1"/>
  <c r="AA1640" i="1"/>
  <c r="AA1644" i="1" s="1"/>
  <c r="Z1644" i="1"/>
  <c r="AB1644" i="1" s="1"/>
  <c r="Y1626" i="1"/>
  <c r="Z1476" i="1"/>
  <c r="AB1476" i="1" s="1"/>
  <c r="AA1475" i="1"/>
  <c r="AA1476" i="1" s="1"/>
  <c r="AA1446" i="1"/>
  <c r="AA1671" i="1"/>
  <c r="AA1674" i="1" s="1"/>
  <c r="Z1661" i="1"/>
  <c r="AA1535" i="1"/>
  <c r="Z1554" i="1"/>
  <c r="AB1554" i="1" s="1"/>
  <c r="D1386" i="1"/>
  <c r="AA1630" i="1"/>
  <c r="AA1634" i="1" s="1"/>
  <c r="AA1636" i="1" s="1"/>
  <c r="AA1455" i="1"/>
  <c r="AA1456" i="1" s="1"/>
  <c r="W1570" i="1"/>
  <c r="H1386" i="1"/>
  <c r="H1355" i="1"/>
  <c r="H1356" i="1" s="1"/>
  <c r="Z1383" i="1"/>
  <c r="AA1383" i="1" s="1"/>
  <c r="M1353" i="1"/>
  <c r="Z1353" i="1" s="1"/>
  <c r="AA1353" i="1" s="1"/>
  <c r="N1355" i="1"/>
  <c r="N1356" i="1" s="1"/>
  <c r="Z1266" i="1"/>
  <c r="AB1266" i="1" s="1"/>
  <c r="Z1274" i="1"/>
  <c r="AB1274" i="1" s="1"/>
  <c r="AA1270" i="1"/>
  <c r="AA1274" i="1" s="1"/>
  <c r="AB1160" i="1"/>
  <c r="AA1160" i="1"/>
  <c r="AA1164" i="1" s="1"/>
  <c r="AA1166" i="1" s="1"/>
  <c r="Z1164" i="1"/>
  <c r="AB1164" i="1" s="1"/>
  <c r="J1314" i="1"/>
  <c r="J1316" i="1" s="1"/>
  <c r="J1280" i="1"/>
  <c r="H1280" i="1"/>
  <c r="H1284" i="1" s="1"/>
  <c r="Z994" i="1"/>
  <c r="AB994" i="1" s="1"/>
  <c r="Z1095" i="1"/>
  <c r="AA936" i="1"/>
  <c r="AB752" i="1"/>
  <c r="Z831" i="1"/>
  <c r="AB831" i="1" s="1"/>
  <c r="AB827" i="1"/>
  <c r="Y1094" i="1"/>
  <c r="Y1096" i="1" s="1"/>
  <c r="B904" i="1"/>
  <c r="B906" i="1" s="1"/>
  <c r="Z903" i="1"/>
  <c r="AA903" i="1" s="1"/>
  <c r="AA563" i="1"/>
  <c r="AA965" i="1"/>
  <c r="AA966" i="1" s="1"/>
  <c r="B704" i="1"/>
  <c r="AB598" i="1"/>
  <c r="AA598" i="1"/>
  <c r="AA602" i="1" s="1"/>
  <c r="Z602" i="1"/>
  <c r="AB602" i="1" s="1"/>
  <c r="AA533" i="1"/>
  <c r="AA422" i="1"/>
  <c r="U452" i="1"/>
  <c r="D460" i="1"/>
  <c r="AA460" i="1" s="1"/>
  <c r="M471" i="1"/>
  <c r="AA396" i="1"/>
  <c r="AA400" i="1" s="1"/>
  <c r="Z410" i="1"/>
  <c r="AB410" i="1" s="1"/>
  <c r="Z542" i="1"/>
  <c r="AB542" i="1" s="1"/>
  <c r="AB257" i="1"/>
  <c r="AA257" i="1"/>
  <c r="AA260" i="1" s="1"/>
  <c r="Z282" i="1"/>
  <c r="AB282" i="1" s="1"/>
  <c r="T210" i="1"/>
  <c r="T211" i="1" s="1"/>
  <c r="T21" i="1"/>
  <c r="AB346" i="1"/>
  <c r="Z350" i="1"/>
  <c r="AB350" i="1" s="1"/>
  <c r="R446" i="1"/>
  <c r="R450" i="1" s="1"/>
  <c r="R270" i="1"/>
  <c r="AA390" i="1"/>
  <c r="AA392" i="1" s="1"/>
  <c r="C210" i="1"/>
  <c r="C211" i="1" s="1"/>
  <c r="C21" i="1"/>
  <c r="W209" i="1"/>
  <c r="F211" i="1"/>
  <c r="O2647" i="1"/>
  <c r="Z2647" i="1" s="1"/>
  <c r="X2647" i="1"/>
  <c r="R2669" i="1"/>
  <c r="C2670" i="1"/>
  <c r="AB2511" i="1"/>
  <c r="Z2513" i="1"/>
  <c r="AB2513" i="1" s="1"/>
  <c r="R2662" i="1"/>
  <c r="R2653" i="1"/>
  <c r="T2669" i="1"/>
  <c r="B2652" i="1"/>
  <c r="AA2523" i="1"/>
  <c r="I2491" i="1"/>
  <c r="I2493" i="1" s="1"/>
  <c r="I2669" i="1"/>
  <c r="AA2581" i="1"/>
  <c r="AA2583" i="1" s="1"/>
  <c r="H2651" i="1"/>
  <c r="H2653" i="1" s="1"/>
  <c r="H2657" i="1"/>
  <c r="AB2338" i="1"/>
  <c r="AA2338" i="1"/>
  <c r="AA2341" i="1" s="1"/>
  <c r="AA2343" i="1" s="1"/>
  <c r="Z2341" i="1"/>
  <c r="AA2378" i="1"/>
  <c r="AA2381" i="1" s="1"/>
  <c r="AA2383" i="1" s="1"/>
  <c r="Z2351" i="1"/>
  <c r="AA2358" i="1"/>
  <c r="AB2280" i="1"/>
  <c r="Z2270" i="1"/>
  <c r="Z2291" i="1"/>
  <c r="AB2288" i="1"/>
  <c r="AA2278" i="1"/>
  <c r="AA2280" i="1"/>
  <c r="Z2133" i="1"/>
  <c r="AB2133" i="1" s="1"/>
  <c r="Z2126" i="1"/>
  <c r="AB2123" i="1"/>
  <c r="AA2051" i="1"/>
  <c r="AA2054" i="1" s="1"/>
  <c r="AA2056" i="1" s="1"/>
  <c r="AB1951" i="1"/>
  <c r="AA1951" i="1"/>
  <c r="AA1954" i="1" s="1"/>
  <c r="AA1956" i="1" s="1"/>
  <c r="Z1954" i="1"/>
  <c r="AA1785" i="1"/>
  <c r="AA1786" i="1" s="1"/>
  <c r="AA1755" i="1"/>
  <c r="AA1756" i="1" s="1"/>
  <c r="Z2046" i="1"/>
  <c r="AB2046" i="1" s="1"/>
  <c r="V1695" i="1"/>
  <c r="V1706" i="1"/>
  <c r="E1704" i="1"/>
  <c r="E1706" i="1" s="1"/>
  <c r="E1690" i="1"/>
  <c r="Z1701" i="1"/>
  <c r="AB1701" i="1" s="1"/>
  <c r="Z1724" i="1"/>
  <c r="AB1724" i="1" s="1"/>
  <c r="L1694" i="1"/>
  <c r="L1680" i="1"/>
  <c r="M1690" i="1"/>
  <c r="M1704" i="1"/>
  <c r="M1706" i="1" s="1"/>
  <c r="Z1700" i="1"/>
  <c r="AA1700" i="1" s="1"/>
  <c r="Y1624" i="1"/>
  <c r="Y1570" i="1"/>
  <c r="Z1636" i="1"/>
  <c r="AB1636" i="1" s="1"/>
  <c r="Z1606" i="1"/>
  <c r="AB1606" i="1" s="1"/>
  <c r="Y1664" i="1"/>
  <c r="Y1666" i="1" s="1"/>
  <c r="Y1650" i="1"/>
  <c r="Y1654" i="1" s="1"/>
  <c r="Y1656" i="1" s="1"/>
  <c r="Z1534" i="1"/>
  <c r="AB1534" i="1" s="1"/>
  <c r="AA1530" i="1"/>
  <c r="AA1534" i="1" s="1"/>
  <c r="K1386" i="1"/>
  <c r="K1355" i="1"/>
  <c r="K1356" i="1" s="1"/>
  <c r="S1386" i="1"/>
  <c r="S1355" i="1"/>
  <c r="S1356" i="1" s="1"/>
  <c r="M1562" i="1"/>
  <c r="Z1562" i="1" s="1"/>
  <c r="Z1572" i="1"/>
  <c r="AA1572" i="1" s="1"/>
  <c r="AA1500" i="1"/>
  <c r="AA1504" i="1" s="1"/>
  <c r="AA1506" i="1" s="1"/>
  <c r="Z1504" i="1"/>
  <c r="AB1504" i="1" s="1"/>
  <c r="H1626" i="1"/>
  <c r="H1575" i="1"/>
  <c r="AA1580" i="1"/>
  <c r="AA1584" i="1" s="1"/>
  <c r="AA1586" i="1" s="1"/>
  <c r="Z1514" i="1"/>
  <c r="AB1514" i="1" s="1"/>
  <c r="AA1435" i="1"/>
  <c r="AA1436" i="1" s="1"/>
  <c r="B1355" i="1"/>
  <c r="B1356" i="1" s="1"/>
  <c r="AA1225" i="1"/>
  <c r="AA1226" i="1" s="1"/>
  <c r="Z1246" i="1"/>
  <c r="AB1246" i="1" s="1"/>
  <c r="M1350" i="1"/>
  <c r="M704" i="1" s="1"/>
  <c r="M1384" i="1"/>
  <c r="M1386" i="1" s="1"/>
  <c r="Z1380" i="1"/>
  <c r="AB1324" i="1"/>
  <c r="P1314" i="1"/>
  <c r="P1316" i="1" s="1"/>
  <c r="P1280" i="1"/>
  <c r="P1284" i="1" s="1"/>
  <c r="P1286" i="1" s="1"/>
  <c r="AA1136" i="1"/>
  <c r="Z1116" i="1"/>
  <c r="AB1116" i="1" s="1"/>
  <c r="T1286" i="1"/>
  <c r="AA1082" i="1"/>
  <c r="U1094" i="1"/>
  <c r="U1096" i="1" s="1"/>
  <c r="U1080" i="1"/>
  <c r="U1084" i="1" s="1"/>
  <c r="U1086" i="1" s="1"/>
  <c r="AB1061" i="1"/>
  <c r="AA1061" i="1"/>
  <c r="AB1074" i="1"/>
  <c r="Z873" i="1"/>
  <c r="AB873" i="1" s="1"/>
  <c r="AB872" i="1"/>
  <c r="AA872" i="1"/>
  <c r="M1094" i="1"/>
  <c r="M1096" i="1" s="1"/>
  <c r="T721" i="1"/>
  <c r="T723" i="1" s="1"/>
  <c r="T704" i="1"/>
  <c r="AB807" i="1"/>
  <c r="Z811" i="1"/>
  <c r="AB811" i="1" s="1"/>
  <c r="AA847" i="1"/>
  <c r="AA851" i="1" s="1"/>
  <c r="AA741" i="1"/>
  <c r="AA881" i="1"/>
  <c r="Z722" i="1"/>
  <c r="Z1014" i="1"/>
  <c r="AB1014" i="1" s="1"/>
  <c r="F906" i="1"/>
  <c r="AA688" i="1"/>
  <c r="AA690" i="1" s="1"/>
  <c r="F704" i="1"/>
  <c r="E704" i="1"/>
  <c r="E721" i="1"/>
  <c r="E723" i="1" s="1"/>
  <c r="AA401" i="1"/>
  <c r="AA402" i="1" s="1"/>
  <c r="L473" i="1"/>
  <c r="L494" i="1"/>
  <c r="I492" i="1"/>
  <c r="I494" i="1" s="1"/>
  <c r="I468" i="1"/>
  <c r="I452" i="1"/>
  <c r="S468" i="1"/>
  <c r="Z382" i="1"/>
  <c r="AB382" i="1" s="1"/>
  <c r="AA528" i="1"/>
  <c r="AA532" i="1" s="1"/>
  <c r="AB529" i="1"/>
  <c r="AA529" i="1"/>
  <c r="AA432" i="1"/>
  <c r="AA410" i="1"/>
  <c r="AA412" i="1" s="1"/>
  <c r="AA542" i="1"/>
  <c r="AA544" i="1" s="1"/>
  <c r="Y473" i="1"/>
  <c r="Y494" i="1"/>
  <c r="Z412" i="1"/>
  <c r="AB412" i="1" s="1"/>
  <c r="AA310" i="1"/>
  <c r="AA312" i="1" s="1"/>
  <c r="H452" i="1"/>
  <c r="N451" i="1"/>
  <c r="N452" i="1" s="1"/>
  <c r="N272" i="1"/>
  <c r="Z101" i="1"/>
  <c r="AB101" i="1" s="1"/>
  <c r="AA100" i="1"/>
  <c r="AA101" i="1" s="1"/>
  <c r="AB226" i="1"/>
  <c r="AA226" i="1"/>
  <c r="AA230" i="1" s="1"/>
  <c r="Z230" i="1"/>
  <c r="AB230" i="1" s="1"/>
  <c r="G446" i="1"/>
  <c r="G450" i="1" s="1"/>
  <c r="G452" i="1" s="1"/>
  <c r="G270" i="1"/>
  <c r="G272" i="1" s="1"/>
  <c r="Z199" i="1"/>
  <c r="X209" i="1"/>
  <c r="X211" i="1" s="1"/>
  <c r="P210" i="1"/>
  <c r="P211" i="1" s="1"/>
  <c r="P21" i="1"/>
  <c r="Z310" i="1"/>
  <c r="AB310" i="1" s="1"/>
  <c r="H205" i="1"/>
  <c r="H209" i="1" s="1"/>
  <c r="AA121" i="1"/>
  <c r="AA89" i="1"/>
  <c r="L211" i="1"/>
  <c r="AA79" i="1"/>
  <c r="AA81" i="1" s="1"/>
  <c r="AB2145" i="1" l="1"/>
  <c r="B2651" i="1"/>
  <c r="B2653" i="1" s="1"/>
  <c r="V2651" i="1"/>
  <c r="V2653" i="1" s="1"/>
  <c r="Z2149" i="1"/>
  <c r="AB2149" i="1" s="1"/>
  <c r="AA2650" i="1"/>
  <c r="F2653" i="1"/>
  <c r="AA2361" i="1"/>
  <c r="AA2363" i="1" s="1"/>
  <c r="U2651" i="1"/>
  <c r="U2653" i="1" s="1"/>
  <c r="M694" i="1"/>
  <c r="AB2647" i="1"/>
  <c r="AA2647" i="1"/>
  <c r="U699" i="1"/>
  <c r="AA873" i="1"/>
  <c r="L2070" i="1"/>
  <c r="L1684" i="1"/>
  <c r="AA534" i="1"/>
  <c r="AB2189" i="1"/>
  <c r="Z2191" i="1"/>
  <c r="AB2191" i="1" s="1"/>
  <c r="B1086" i="1"/>
  <c r="B709" i="1"/>
  <c r="AA504" i="1"/>
  <c r="V1284" i="1"/>
  <c r="V1286" i="1" s="1"/>
  <c r="V704" i="1"/>
  <c r="H1685" i="1"/>
  <c r="H1696" i="1"/>
  <c r="C1084" i="1"/>
  <c r="C1086" i="1" s="1"/>
  <c r="C704" i="1"/>
  <c r="N1694" i="1"/>
  <c r="N1680" i="1"/>
  <c r="Y704" i="1"/>
  <c r="AA222" i="1"/>
  <c r="S1694" i="1"/>
  <c r="S1696" i="1" s="1"/>
  <c r="S1680" i="1"/>
  <c r="AB208" i="1"/>
  <c r="AA208" i="1"/>
  <c r="I2663" i="1"/>
  <c r="AB430" i="1"/>
  <c r="Z432" i="1"/>
  <c r="AB432" i="1" s="1"/>
  <c r="I699" i="1"/>
  <c r="Z1624" i="1"/>
  <c r="AB1624" i="1" s="1"/>
  <c r="AA1620" i="1"/>
  <c r="AA1624" i="1" s="1"/>
  <c r="W1284" i="1"/>
  <c r="W1286" i="1" s="1"/>
  <c r="W704" i="1"/>
  <c r="AB1351" i="1"/>
  <c r="AA1351" i="1"/>
  <c r="Z1626" i="1"/>
  <c r="AB1626" i="1" s="1"/>
  <c r="AA1625" i="1"/>
  <c r="AB1924" i="1"/>
  <c r="Z1926" i="1"/>
  <c r="AB1926" i="1" s="1"/>
  <c r="H1565" i="1"/>
  <c r="AB2351" i="1"/>
  <c r="Z2353" i="1"/>
  <c r="AB2353" i="1" s="1"/>
  <c r="B2662" i="1"/>
  <c r="J2661" i="1"/>
  <c r="R708" i="1"/>
  <c r="R694" i="1"/>
  <c r="R698" i="1" s="1"/>
  <c r="Q1694" i="1"/>
  <c r="Q1680" i="1"/>
  <c r="Z544" i="1"/>
  <c r="AB544" i="1" s="1"/>
  <c r="AA1691" i="1"/>
  <c r="D1681" i="1"/>
  <c r="AB2401" i="1"/>
  <c r="Z2403" i="1"/>
  <c r="AB2403" i="1" s="1"/>
  <c r="Z1866" i="1"/>
  <c r="AB1866" i="1" s="1"/>
  <c r="R452" i="1"/>
  <c r="T458" i="1"/>
  <c r="T462" i="1" s="1"/>
  <c r="T472" i="1"/>
  <c r="AB1655" i="1"/>
  <c r="AA1655" i="1"/>
  <c r="Z2016" i="1"/>
  <c r="AB2016" i="1" s="1"/>
  <c r="AB2014" i="1"/>
  <c r="G2651" i="1"/>
  <c r="G2653" i="1" s="1"/>
  <c r="G2657" i="1"/>
  <c r="Z272" i="1"/>
  <c r="AB272" i="1" s="1"/>
  <c r="AA271" i="1"/>
  <c r="AA272" i="1" s="1"/>
  <c r="R458" i="1"/>
  <c r="R462" i="1" s="1"/>
  <c r="R464" i="1" s="1"/>
  <c r="R472" i="1"/>
  <c r="R474" i="1" s="1"/>
  <c r="AA1046" i="1"/>
  <c r="Z1156" i="1"/>
  <c r="AB1156" i="1" s="1"/>
  <c r="Y452" i="1"/>
  <c r="I704" i="1"/>
  <c r="AA1296" i="1"/>
  <c r="AB459" i="1"/>
  <c r="Z1136" i="1"/>
  <c r="AB1136" i="1" s="1"/>
  <c r="AB1660" i="1"/>
  <c r="Z1664" i="1"/>
  <c r="AB1664" i="1" s="1"/>
  <c r="AA1660" i="1"/>
  <c r="K2661" i="1"/>
  <c r="Q699" i="1"/>
  <c r="T1684" i="1"/>
  <c r="P704" i="1"/>
  <c r="Z823" i="1"/>
  <c r="AB823" i="1" s="1"/>
  <c r="F2662" i="1"/>
  <c r="AA270" i="1"/>
  <c r="K709" i="1"/>
  <c r="S458" i="1"/>
  <c r="S462" i="1" s="1"/>
  <c r="S472" i="1"/>
  <c r="Z753" i="1"/>
  <c r="AB753" i="1" s="1"/>
  <c r="AA1385" i="1"/>
  <c r="AB2281" i="1"/>
  <c r="Z2283" i="1"/>
  <c r="AB2283" i="1" s="1"/>
  <c r="Z352" i="1"/>
  <c r="AB352" i="1" s="1"/>
  <c r="AA1646" i="1"/>
  <c r="AB39" i="1"/>
  <c r="Z41" i="1"/>
  <c r="AB41" i="1" s="1"/>
  <c r="D450" i="1"/>
  <c r="D452" i="1" s="1"/>
  <c r="Z904" i="1"/>
  <c r="X1685" i="1"/>
  <c r="X1696" i="1"/>
  <c r="AA1701" i="1"/>
  <c r="AA1704" i="1" s="1"/>
  <c r="R2661" i="1"/>
  <c r="AA232" i="1"/>
  <c r="AA372" i="1"/>
  <c r="AA1816" i="1"/>
  <c r="Z2303" i="1"/>
  <c r="AB2303" i="1" s="1"/>
  <c r="AB2301" i="1"/>
  <c r="AA594" i="1"/>
  <c r="Z986" i="1"/>
  <c r="AB986" i="1" s="1"/>
  <c r="Z1355" i="1"/>
  <c r="M709" i="1"/>
  <c r="Z1506" i="1"/>
  <c r="AB1506" i="1" s="1"/>
  <c r="I2661" i="1"/>
  <c r="Z1176" i="1"/>
  <c r="AB1176" i="1" s="1"/>
  <c r="C1694" i="1"/>
  <c r="C1680" i="1"/>
  <c r="AB2169" i="1"/>
  <c r="Z2171" i="1"/>
  <c r="AB2171" i="1" s="1"/>
  <c r="H211" i="1"/>
  <c r="K1680" i="1"/>
  <c r="K1694" i="1"/>
  <c r="K1696" i="1" s="1"/>
  <c r="Y2661" i="1"/>
  <c r="C699" i="1"/>
  <c r="Z1616" i="1"/>
  <c r="AB1616" i="1" s="1"/>
  <c r="Z2211" i="1"/>
  <c r="AB2211" i="1" s="1"/>
  <c r="AB2209" i="1"/>
  <c r="P2661" i="1"/>
  <c r="P2663" i="1" s="1"/>
  <c r="AA1264" i="1"/>
  <c r="AA1266" i="1" s="1"/>
  <c r="P463" i="1"/>
  <c r="P464" i="1" s="1"/>
  <c r="P474" i="1"/>
  <c r="AA1064" i="1"/>
  <c r="Q1685" i="1"/>
  <c r="Q1696" i="1"/>
  <c r="AB199" i="1"/>
  <c r="Z201" i="1"/>
  <c r="AB201" i="1" s="1"/>
  <c r="AB722" i="1"/>
  <c r="Z2343" i="1"/>
  <c r="AB2343" i="1" s="1"/>
  <c r="AB2341" i="1"/>
  <c r="AB2054" i="1"/>
  <c r="Z2056" i="1"/>
  <c r="AB2056" i="1" s="1"/>
  <c r="T1565" i="1"/>
  <c r="V2661" i="1"/>
  <c r="V2663" i="1" s="1"/>
  <c r="J2663" i="1"/>
  <c r="AA634" i="1"/>
  <c r="R710" i="1"/>
  <c r="R699" i="1"/>
  <c r="R700" i="1" s="1"/>
  <c r="AA986" i="1"/>
  <c r="N1086" i="1"/>
  <c r="Z1085" i="1"/>
  <c r="N709" i="1"/>
  <c r="Z1646" i="1"/>
  <c r="AB1646" i="1" s="1"/>
  <c r="Z2660" i="1"/>
  <c r="AB2660" i="1" s="1"/>
  <c r="AA1016" i="1"/>
  <c r="G474" i="1"/>
  <c r="G463" i="1"/>
  <c r="G464" i="1" s="1"/>
  <c r="G1694" i="1"/>
  <c r="G1696" i="1" s="1"/>
  <c r="G1680" i="1"/>
  <c r="AB1974" i="1"/>
  <c r="Z1976" i="1"/>
  <c r="AB1976" i="1" s="1"/>
  <c r="AB2501" i="1"/>
  <c r="Z2503" i="1"/>
  <c r="AB2503" i="1" s="1"/>
  <c r="AA823" i="1"/>
  <c r="M452" i="1"/>
  <c r="Z451" i="1"/>
  <c r="H1086" i="1"/>
  <c r="D1694" i="1"/>
  <c r="D1696" i="1" s="1"/>
  <c r="D1680" i="1"/>
  <c r="E2661" i="1"/>
  <c r="AA793" i="1"/>
  <c r="AA883" i="1"/>
  <c r="Z1296" i="1"/>
  <c r="AB1296" i="1" s="1"/>
  <c r="D2661" i="1"/>
  <c r="D2663" i="1" s="1"/>
  <c r="AB522" i="1"/>
  <c r="Z524" i="1"/>
  <c r="AB524" i="1" s="1"/>
  <c r="R1685" i="1"/>
  <c r="G458" i="1"/>
  <c r="G462" i="1" s="1"/>
  <c r="G472" i="1"/>
  <c r="U704" i="1"/>
  <c r="Z2098" i="1"/>
  <c r="AB2098" i="1" s="1"/>
  <c r="AB2097" i="1"/>
  <c r="AA2097" i="1"/>
  <c r="AA2098" i="1" s="1"/>
  <c r="L2657" i="1"/>
  <c r="L2651" i="1"/>
  <c r="L2653" i="1" s="1"/>
  <c r="I472" i="1"/>
  <c r="I474" i="1" s="1"/>
  <c r="I458" i="1"/>
  <c r="I462" i="1" s="1"/>
  <c r="I464" i="1" s="1"/>
  <c r="Z936" i="1"/>
  <c r="AB936" i="1" s="1"/>
  <c r="Z1384" i="1"/>
  <c r="AB1384" i="1" s="1"/>
  <c r="AA1380" i="1"/>
  <c r="AA1384" i="1" s="1"/>
  <c r="E1694" i="1"/>
  <c r="E1680" i="1"/>
  <c r="AB2126" i="1"/>
  <c r="Z2128" i="1"/>
  <c r="AB2128" i="1" s="1"/>
  <c r="Z312" i="1"/>
  <c r="AB312" i="1" s="1"/>
  <c r="B694" i="1"/>
  <c r="B698" i="1" s="1"/>
  <c r="B708" i="1"/>
  <c r="AA1095" i="1"/>
  <c r="AA1536" i="1"/>
  <c r="Z2271" i="1"/>
  <c r="AA2267" i="1"/>
  <c r="Z206" i="1"/>
  <c r="M209" i="1"/>
  <c r="M211" i="1" s="1"/>
  <c r="L1696" i="1"/>
  <c r="L1685" i="1"/>
  <c r="AB460" i="1"/>
  <c r="AA562" i="1"/>
  <c r="AA564" i="1" s="1"/>
  <c r="Z1016" i="1"/>
  <c r="AB1016" i="1" s="1"/>
  <c r="AA652" i="1"/>
  <c r="Z926" i="1"/>
  <c r="AB926" i="1" s="1"/>
  <c r="AA447" i="1"/>
  <c r="E699" i="1"/>
  <c r="O1084" i="1"/>
  <c r="O1086" i="1" s="1"/>
  <c r="O704" i="1"/>
  <c r="Z1080" i="1"/>
  <c r="AB1281" i="1"/>
  <c r="AA1281" i="1"/>
  <c r="J464" i="1"/>
  <c r="L1286" i="1"/>
  <c r="L709" i="1"/>
  <c r="U1356" i="1"/>
  <c r="U1654" i="1"/>
  <c r="U1656" i="1" s="1"/>
  <c r="U2071" i="1"/>
  <c r="U2081" i="1" s="1"/>
  <c r="U2668" i="1" s="1"/>
  <c r="AA522" i="1"/>
  <c r="AA524" i="1" s="1"/>
  <c r="P699" i="1"/>
  <c r="Z1236" i="1"/>
  <c r="AB1236" i="1" s="1"/>
  <c r="AB2361" i="1"/>
  <c r="Z2363" i="1"/>
  <c r="AB2363" i="1" s="1"/>
  <c r="H1286" i="1"/>
  <c r="J1685" i="1"/>
  <c r="O709" i="1"/>
  <c r="H704" i="1"/>
  <c r="AB1744" i="1"/>
  <c r="Z1746" i="1"/>
  <c r="AB1746" i="1" s="1"/>
  <c r="O2138" i="1"/>
  <c r="Z2137" i="1"/>
  <c r="Y2663" i="1"/>
  <c r="Y463" i="1"/>
  <c r="Y464" i="1" s="1"/>
  <c r="Y474" i="1"/>
  <c r="Z1516" i="1"/>
  <c r="AB1516" i="1" s="1"/>
  <c r="R2663" i="1"/>
  <c r="Z1536" i="1"/>
  <c r="AB1536" i="1" s="1"/>
  <c r="Z996" i="1"/>
  <c r="AB996" i="1" s="1"/>
  <c r="Y699" i="1"/>
  <c r="AA1734" i="1"/>
  <c r="AA1736" i="1" s="1"/>
  <c r="Z2136" i="1"/>
  <c r="AB2136" i="1" s="1"/>
  <c r="Q463" i="1"/>
  <c r="Q474" i="1"/>
  <c r="AA803" i="1"/>
  <c r="F1694" i="1"/>
  <c r="F1696" i="1" s="1"/>
  <c r="F1680" i="1"/>
  <c r="AA262" i="1"/>
  <c r="Z292" i="1"/>
  <c r="AB292" i="1" s="1"/>
  <c r="E472" i="1"/>
  <c r="E458" i="1"/>
  <c r="E462" i="1" s="1"/>
  <c r="Z1094" i="1"/>
  <c r="AB1094" i="1" s="1"/>
  <c r="AB1090" i="1"/>
  <c r="AA1090" i="1"/>
  <c r="AA1094" i="1" s="1"/>
  <c r="O1685" i="1"/>
  <c r="O1696" i="1"/>
  <c r="AB109" i="1"/>
  <c r="Z111" i="1"/>
  <c r="AB111" i="1" s="1"/>
  <c r="Z232" i="1"/>
  <c r="AB232" i="1" s="1"/>
  <c r="AA743" i="1"/>
  <c r="Z1083" i="1"/>
  <c r="AA1083" i="1" s="1"/>
  <c r="M1084" i="1"/>
  <c r="M1086" i="1" s="1"/>
  <c r="AB1444" i="1"/>
  <c r="Z1446" i="1"/>
  <c r="AB1446" i="1" s="1"/>
  <c r="R1694" i="1"/>
  <c r="R1696" i="1" s="1"/>
  <c r="R1680" i="1"/>
  <c r="N463" i="1"/>
  <c r="N474" i="1"/>
  <c r="L694" i="1"/>
  <c r="L698" i="1" s="1"/>
  <c r="L708" i="1"/>
  <c r="Z883" i="1"/>
  <c r="AB883" i="1" s="1"/>
  <c r="Z1166" i="1"/>
  <c r="AB1166" i="1" s="1"/>
  <c r="H1684" i="1"/>
  <c r="Z2483" i="1"/>
  <c r="AB2483" i="1" s="1"/>
  <c r="AB2481" i="1"/>
  <c r="Z473" i="1"/>
  <c r="M463" i="1"/>
  <c r="M474" i="1"/>
  <c r="M696" i="1"/>
  <c r="Z696" i="1" s="1"/>
  <c r="Z706" i="1"/>
  <c r="AA706" i="1" s="1"/>
  <c r="D696" i="1"/>
  <c r="AA696" i="1" s="1"/>
  <c r="Z1586" i="1"/>
  <c r="AB1586" i="1" s="1"/>
  <c r="E1696" i="1"/>
  <c r="E1685" i="1"/>
  <c r="Z1826" i="1"/>
  <c r="AB1826" i="1" s="1"/>
  <c r="W450" i="1"/>
  <c r="W452" i="1" s="1"/>
  <c r="AA916" i="1"/>
  <c r="Z1466" i="1"/>
  <c r="AB1466" i="1" s="1"/>
  <c r="Z21" i="1"/>
  <c r="AB21" i="1" s="1"/>
  <c r="AB20" i="1"/>
  <c r="AA1254" i="1"/>
  <c r="Z1350" i="1"/>
  <c r="M1354" i="1"/>
  <c r="M1356" i="1" s="1"/>
  <c r="H2661" i="1"/>
  <c r="M461" i="1"/>
  <c r="Z471" i="1"/>
  <c r="AA471" i="1" s="1"/>
  <c r="M472" i="1"/>
  <c r="AA1661" i="1"/>
  <c r="AB1661" i="1"/>
  <c r="AA91" i="1"/>
  <c r="E463" i="1"/>
  <c r="E464" i="1" s="1"/>
  <c r="E474" i="1"/>
  <c r="Z966" i="1"/>
  <c r="AB966" i="1" s="1"/>
  <c r="K2662" i="1"/>
  <c r="H709" i="1"/>
  <c r="E706" i="1"/>
  <c r="E696" i="1" s="1"/>
  <c r="E2072" i="1" s="1"/>
  <c r="E2082" i="1" s="1"/>
  <c r="E2669" i="1" s="1"/>
  <c r="E1284" i="1"/>
  <c r="E1286" i="1" s="1"/>
  <c r="AA2159" i="1"/>
  <c r="AA2161" i="1" s="1"/>
  <c r="Z210" i="1"/>
  <c r="AA362" i="1"/>
  <c r="Z554" i="1"/>
  <c r="AB554" i="1" s="1"/>
  <c r="Z783" i="1"/>
  <c r="AB783" i="1" s="1"/>
  <c r="N2661" i="1"/>
  <c r="N2663" i="1" s="1"/>
  <c r="N472" i="1"/>
  <c r="N458" i="1"/>
  <c r="Z468" i="1"/>
  <c r="Z584" i="1"/>
  <c r="AB584" i="1" s="1"/>
  <c r="Z2491" i="1"/>
  <c r="AA469" i="1"/>
  <c r="T463" i="1"/>
  <c r="T464" i="1" s="1"/>
  <c r="T474" i="1"/>
  <c r="J1356" i="1"/>
  <c r="J709" i="1"/>
  <c r="V1694" i="1"/>
  <c r="V1696" i="1" s="1"/>
  <c r="V1680" i="1"/>
  <c r="W211" i="1"/>
  <c r="AA843" i="1"/>
  <c r="Z1186" i="1"/>
  <c r="AB1186" i="1" s="1"/>
  <c r="Z1336" i="1"/>
  <c r="AB1336" i="1" s="1"/>
  <c r="O1694" i="1"/>
  <c r="O1680" i="1"/>
  <c r="P1694" i="1"/>
  <c r="P1696" i="1" s="1"/>
  <c r="P1680" i="1"/>
  <c r="B452" i="1"/>
  <c r="D463" i="1"/>
  <c r="D474" i="1"/>
  <c r="AA473" i="1"/>
  <c r="Z594" i="1"/>
  <c r="AB594" i="1" s="1"/>
  <c r="AA1414" i="1"/>
  <c r="AA1416" i="1" s="1"/>
  <c r="AA1676" i="1"/>
  <c r="U1696" i="1"/>
  <c r="U1685" i="1"/>
  <c r="C2657" i="1"/>
  <c r="C2651" i="1"/>
  <c r="C2653" i="1" s="1"/>
  <c r="W709" i="1"/>
  <c r="L474" i="1"/>
  <c r="L463" i="1"/>
  <c r="L464" i="1" s="1"/>
  <c r="Y1574" i="1"/>
  <c r="Y1576" i="1" s="1"/>
  <c r="Y1560" i="1"/>
  <c r="Y1564" i="1" s="1"/>
  <c r="V1685" i="1"/>
  <c r="AA470" i="1"/>
  <c r="M707" i="1"/>
  <c r="J1284" i="1"/>
  <c r="J1286" i="1" s="1"/>
  <c r="J704" i="1"/>
  <c r="T2661" i="1"/>
  <c r="AB240" i="1"/>
  <c r="Z242" i="1"/>
  <c r="AB242" i="1" s="1"/>
  <c r="U472" i="1"/>
  <c r="U474" i="1" s="1"/>
  <c r="U458" i="1"/>
  <c r="U462" i="1" s="1"/>
  <c r="U464" i="1" s="1"/>
  <c r="AA654" i="1"/>
  <c r="Z1280" i="1"/>
  <c r="M1284" i="1"/>
  <c r="M1286" i="1" s="1"/>
  <c r="AA252" i="1"/>
  <c r="AA891" i="1"/>
  <c r="D1564" i="1"/>
  <c r="D1566" i="1" s="1"/>
  <c r="AA360" i="1"/>
  <c r="AB488" i="1"/>
  <c r="AA488" i="1"/>
  <c r="Z492" i="1"/>
  <c r="AB492" i="1" s="1"/>
  <c r="C1696" i="1"/>
  <c r="C1685" i="1"/>
  <c r="T2662" i="1"/>
  <c r="F458" i="1"/>
  <c r="F462" i="1" s="1"/>
  <c r="F464" i="1" s="1"/>
  <c r="F472" i="1"/>
  <c r="F474" i="1" s="1"/>
  <c r="AA722" i="1"/>
  <c r="AA723" i="1" s="1"/>
  <c r="S709" i="1"/>
  <c r="AA1316" i="1"/>
  <c r="T1685" i="1"/>
  <c r="T1696" i="1"/>
  <c r="Z262" i="1"/>
  <c r="AB262" i="1" s="1"/>
  <c r="T709" i="1"/>
  <c r="Z1666" i="1"/>
  <c r="AB1666" i="1" s="1"/>
  <c r="AB1665" i="1"/>
  <c r="AA1665" i="1"/>
  <c r="AA459" i="1"/>
  <c r="D462" i="1"/>
  <c r="AB1311" i="1"/>
  <c r="AA1311" i="1"/>
  <c r="Z2659" i="1"/>
  <c r="AA2659" i="1" s="1"/>
  <c r="D209" i="1"/>
  <c r="D211" i="1" s="1"/>
  <c r="T1086" i="1"/>
  <c r="D1561" i="1"/>
  <c r="AA1571" i="1"/>
  <c r="Z1456" i="1"/>
  <c r="AB1456" i="1" s="1"/>
  <c r="Z1796" i="1"/>
  <c r="AB1796" i="1" s="1"/>
  <c r="AA493" i="1"/>
  <c r="Z916" i="1"/>
  <c r="AB916" i="1" s="1"/>
  <c r="W1694" i="1"/>
  <c r="W1696" i="1" s="1"/>
  <c r="W1680" i="1"/>
  <c r="AB449" i="1"/>
  <c r="W2081" i="1"/>
  <c r="W2668" i="1" s="1"/>
  <c r="AA2328" i="1"/>
  <c r="AA2331" i="1" s="1"/>
  <c r="AA2333" i="1" s="1"/>
  <c r="G1284" i="1"/>
  <c r="G1286" i="1" s="1"/>
  <c r="G704" i="1"/>
  <c r="AA1294" i="1"/>
  <c r="Z1726" i="1"/>
  <c r="AB1726" i="1" s="1"/>
  <c r="AA2133" i="1"/>
  <c r="AA2136" i="1" s="1"/>
  <c r="B2661" i="1"/>
  <c r="Z1056" i="1"/>
  <c r="AB1056" i="1" s="1"/>
  <c r="W2662" i="1"/>
  <c r="Z2662" i="1" s="1"/>
  <c r="Z1316" i="1"/>
  <c r="AB1316" i="1" s="1"/>
  <c r="Z2151" i="1"/>
  <c r="AB2151" i="1" s="1"/>
  <c r="Z205" i="1"/>
  <c r="AA1396" i="1"/>
  <c r="Z446" i="1"/>
  <c r="S474" i="1"/>
  <c r="S463" i="1"/>
  <c r="S464" i="1" s="1"/>
  <c r="Q472" i="1"/>
  <c r="Q458" i="1"/>
  <c r="Q462" i="1" s="1"/>
  <c r="I1654" i="1"/>
  <c r="I1656" i="1" s="1"/>
  <c r="I2071" i="1"/>
  <c r="I2081" i="1" s="1"/>
  <c r="I2668" i="1" s="1"/>
  <c r="Z1806" i="1"/>
  <c r="AB1806" i="1" s="1"/>
  <c r="X1656" i="1"/>
  <c r="D1682" i="1"/>
  <c r="Q2661" i="1"/>
  <c r="Q2663" i="1" s="1"/>
  <c r="V464" i="1"/>
  <c r="AA893" i="1"/>
  <c r="AB489" i="1"/>
  <c r="AA489" i="1"/>
  <c r="AA20" i="1"/>
  <c r="M1563" i="1"/>
  <c r="Z1573" i="1"/>
  <c r="AA1573" i="1" s="1"/>
  <c r="Z1676" i="1"/>
  <c r="AB1676" i="1" s="1"/>
  <c r="AB2261" i="1"/>
  <c r="Z2263" i="1"/>
  <c r="AB2263" i="1" s="1"/>
  <c r="T708" i="1"/>
  <c r="T694" i="1"/>
  <c r="T698" i="1" s="1"/>
  <c r="AB1700" i="1"/>
  <c r="Z1704" i="1"/>
  <c r="AB1704" i="1" s="1"/>
  <c r="AB2291" i="1"/>
  <c r="Z2293" i="1"/>
  <c r="AB2293" i="1" s="1"/>
  <c r="AB717" i="1"/>
  <c r="Z721" i="1"/>
  <c r="AB721" i="1" s="1"/>
  <c r="AB944" i="1"/>
  <c r="Z946" i="1"/>
  <c r="AB946" i="1" s="1"/>
  <c r="S1284" i="1"/>
  <c r="S1286" i="1" s="1"/>
  <c r="S704" i="1"/>
  <c r="Z1575" i="1"/>
  <c r="M1565" i="1"/>
  <c r="AA1726" i="1"/>
  <c r="H458" i="1"/>
  <c r="H462" i="1" s="1"/>
  <c r="H464" i="1" s="1"/>
  <c r="H472" i="1"/>
  <c r="H474" i="1" s="1"/>
  <c r="N2071" i="1"/>
  <c r="N2081" i="1" s="1"/>
  <c r="N2668" i="1" s="1"/>
  <c r="Z1681" i="1"/>
  <c r="AB1681" i="1" s="1"/>
  <c r="D699" i="1"/>
  <c r="D2075" i="1" s="1"/>
  <c r="B1685" i="1"/>
  <c r="Z1692" i="1"/>
  <c r="AA1692" i="1" s="1"/>
  <c r="M1682" i="1"/>
  <c r="Z604" i="1"/>
  <c r="AB604" i="1" s="1"/>
  <c r="Z833" i="1"/>
  <c r="AB833" i="1" s="1"/>
  <c r="J1654" i="1"/>
  <c r="J1656" i="1" s="1"/>
  <c r="J2071" i="1"/>
  <c r="J2081" i="1" s="1"/>
  <c r="J2668" i="1" s="1"/>
  <c r="N1685" i="1"/>
  <c r="N1696" i="1"/>
  <c r="S2651" i="1"/>
  <c r="S2653" i="1" s="1"/>
  <c r="S2657" i="1"/>
  <c r="AB16" i="1"/>
  <c r="AA16" i="1"/>
  <c r="AA19" i="1" s="1"/>
  <c r="Z2323" i="1"/>
  <c r="AB2323" i="1" s="1"/>
  <c r="AB2321" i="1"/>
  <c r="Y1356" i="1"/>
  <c r="V1654" i="1"/>
  <c r="V1656" i="1" s="1"/>
  <c r="V2071" i="1"/>
  <c r="V2081" i="1" s="1"/>
  <c r="V2668" i="1" s="1"/>
  <c r="AB2179" i="1"/>
  <c r="Z2181" i="1"/>
  <c r="AB2181" i="1" s="1"/>
  <c r="Z514" i="1"/>
  <c r="AB514" i="1" s="1"/>
  <c r="K694" i="1"/>
  <c r="K698" i="1" s="1"/>
  <c r="K708" i="1"/>
  <c r="D694" i="1"/>
  <c r="D708" i="1"/>
  <c r="D710" i="1" s="1"/>
  <c r="I1696" i="1"/>
  <c r="I1685" i="1"/>
  <c r="AB2371" i="1"/>
  <c r="Z2373" i="1"/>
  <c r="AB2373" i="1" s="1"/>
  <c r="W2661" i="1"/>
  <c r="AA1310" i="1"/>
  <c r="AA1314" i="1" s="1"/>
  <c r="AB1705" i="1"/>
  <c r="AA1705" i="1"/>
  <c r="Y1566" i="1"/>
  <c r="E708" i="1"/>
  <c r="E710" i="1" s="1"/>
  <c r="E694" i="1"/>
  <c r="E698" i="1" s="1"/>
  <c r="AB2270" i="1"/>
  <c r="AA2270" i="1"/>
  <c r="X2657" i="1"/>
  <c r="X2651" i="1"/>
  <c r="X2653" i="1" s="1"/>
  <c r="W1574" i="1"/>
  <c r="W1576" i="1" s="1"/>
  <c r="W1560" i="1"/>
  <c r="W1564" i="1" s="1"/>
  <c r="W1566" i="1" s="1"/>
  <c r="AA2660" i="1"/>
  <c r="X474" i="1"/>
  <c r="X463" i="1"/>
  <c r="X464" i="1" s="1"/>
  <c r="Q708" i="1"/>
  <c r="Q710" i="1" s="1"/>
  <c r="Q694" i="1"/>
  <c r="Q698" i="1" s="1"/>
  <c r="AB1285" i="1"/>
  <c r="AA1285" i="1"/>
  <c r="AA1286" i="1" s="1"/>
  <c r="AA1276" i="1"/>
  <c r="Y1694" i="1"/>
  <c r="Y1696" i="1" s="1"/>
  <c r="Y1680" i="1"/>
  <c r="AB1934" i="1"/>
  <c r="Z1936" i="1"/>
  <c r="AB1936" i="1" s="1"/>
  <c r="AB2268" i="1"/>
  <c r="AA2268" i="1"/>
  <c r="Z442" i="1"/>
  <c r="AB442" i="1" s="1"/>
  <c r="M695" i="1"/>
  <c r="Z705" i="1"/>
  <c r="X2070" i="1"/>
  <c r="X1684" i="1"/>
  <c r="AA614" i="1"/>
  <c r="G699" i="1"/>
  <c r="G2075" i="1" s="1"/>
  <c r="Z1556" i="1"/>
  <c r="AB1556" i="1" s="1"/>
  <c r="AB1691" i="1"/>
  <c r="Z362" i="1"/>
  <c r="AB362" i="1" s="1"/>
  <c r="Z31" i="1"/>
  <c r="AB31" i="1" s="1"/>
  <c r="AA1256" i="1"/>
  <c r="H1560" i="1"/>
  <c r="H1564" i="1" s="1"/>
  <c r="H1574" i="1"/>
  <c r="H1576" i="1" s="1"/>
  <c r="Z222" i="1"/>
  <c r="AB222" i="1" s="1"/>
  <c r="K452" i="1"/>
  <c r="Z690" i="1"/>
  <c r="AB690" i="1" s="1"/>
  <c r="AA853" i="1"/>
  <c r="AB2488" i="1"/>
  <c r="AA2488" i="1"/>
  <c r="AA2491" i="1" s="1"/>
  <c r="AA2493" i="1" s="1"/>
  <c r="X710" i="1"/>
  <c r="X699" i="1"/>
  <c r="X700" i="1" s="1"/>
  <c r="Z893" i="1"/>
  <c r="AB893" i="1" s="1"/>
  <c r="V1356" i="1"/>
  <c r="V709" i="1"/>
  <c r="Z1570" i="1"/>
  <c r="M1574" i="1"/>
  <c r="M1576" i="1" s="1"/>
  <c r="M1560" i="1"/>
  <c r="J1694" i="1"/>
  <c r="J1696" i="1" s="1"/>
  <c r="J1680" i="1"/>
  <c r="AB2311" i="1"/>
  <c r="Z2313" i="1"/>
  <c r="AB2313" i="1" s="1"/>
  <c r="AB482" i="1"/>
  <c r="Z484" i="1"/>
  <c r="AB484" i="1" s="1"/>
  <c r="Z863" i="1"/>
  <c r="AB863" i="1" s="1"/>
  <c r="AA210" i="1"/>
  <c r="Z534" i="1"/>
  <c r="AB534" i="1" s="1"/>
  <c r="AA1066" i="1"/>
  <c r="AA1280" i="1"/>
  <c r="AA1284" i="1" s="1"/>
  <c r="D1284" i="1"/>
  <c r="D1286" i="1" s="1"/>
  <c r="F708" i="1"/>
  <c r="F710" i="1" s="1"/>
  <c r="F694" i="1"/>
  <c r="F698" i="1" s="1"/>
  <c r="Z1690" i="1"/>
  <c r="M1694" i="1"/>
  <c r="M1680" i="1"/>
  <c r="AB1954" i="1"/>
  <c r="Z1956" i="1"/>
  <c r="AB1956" i="1" s="1"/>
  <c r="O2657" i="1"/>
  <c r="O2651" i="1"/>
  <c r="O2653" i="1" s="1"/>
  <c r="F699" i="1"/>
  <c r="F700" i="1" s="1"/>
  <c r="AB1651" i="1"/>
  <c r="AA1651" i="1"/>
  <c r="D2073" i="1"/>
  <c r="AA1683" i="1"/>
  <c r="H2663" i="1"/>
  <c r="F2661" i="1"/>
  <c r="B472" i="1"/>
  <c r="B474" i="1" s="1"/>
  <c r="B458" i="1"/>
  <c r="B462" i="1" s="1"/>
  <c r="B464" i="1" s="1"/>
  <c r="E2663" i="1"/>
  <c r="AB675" i="1"/>
  <c r="Z677" i="1"/>
  <c r="AB677" i="1" s="1"/>
  <c r="Y2075" i="1"/>
  <c r="AA1026" i="1"/>
  <c r="AA1326" i="1"/>
  <c r="AA1596" i="1"/>
  <c r="AA131" i="1"/>
  <c r="T1560" i="1"/>
  <c r="T1564" i="1" s="1"/>
  <c r="T1574" i="1"/>
  <c r="T1576" i="1" s="1"/>
  <c r="F1685" i="1"/>
  <c r="Z2648" i="1"/>
  <c r="M2658" i="1"/>
  <c r="M2661" i="1" s="1"/>
  <c r="M2663" i="1" s="1"/>
  <c r="U2661" i="1"/>
  <c r="U2663" i="1" s="1"/>
  <c r="AB18" i="1"/>
  <c r="AA18" i="1"/>
  <c r="D697" i="1"/>
  <c r="AA1562" i="1"/>
  <c r="AA1234" i="1"/>
  <c r="AA1236" i="1" s="1"/>
  <c r="M1654" i="1"/>
  <c r="M1656" i="1" s="1"/>
  <c r="Z1650" i="1"/>
  <c r="AB1914" i="1"/>
  <c r="Z1916" i="1"/>
  <c r="AB1916" i="1" s="1"/>
  <c r="B211" i="1"/>
  <c r="B1694" i="1"/>
  <c r="B1696" i="1" s="1"/>
  <c r="B1680" i="1"/>
  <c r="Z1066" i="1"/>
  <c r="AB1066" i="1" s="1"/>
  <c r="AA1604" i="1"/>
  <c r="AA1606" i="1" s="1"/>
  <c r="M1696" i="1"/>
  <c r="M1685" i="1"/>
  <c r="Z1695" i="1"/>
  <c r="Z1816" i="1"/>
  <c r="AB1816" i="1" s="1"/>
  <c r="Z2331" i="1"/>
  <c r="G2085" i="1" l="1"/>
  <c r="D2085" i="1"/>
  <c r="AB2648" i="1"/>
  <c r="AA2648" i="1"/>
  <c r="AA2651" i="1" s="1"/>
  <c r="AA2653" i="1" s="1"/>
  <c r="AB2662" i="1"/>
  <c r="V699" i="1"/>
  <c r="V700" i="1" s="1"/>
  <c r="AB705" i="1"/>
  <c r="AA705" i="1"/>
  <c r="I2075" i="1"/>
  <c r="I1686" i="1"/>
  <c r="F2070" i="1"/>
  <c r="F1684" i="1"/>
  <c r="Z494" i="1"/>
  <c r="AB494" i="1" s="1"/>
  <c r="D2070" i="1"/>
  <c r="D1684" i="1"/>
  <c r="D1686" i="1" s="1"/>
  <c r="C694" i="1"/>
  <c r="C698" i="1" s="1"/>
  <c r="C700" i="1" s="1"/>
  <c r="C708" i="1"/>
  <c r="C710" i="1" s="1"/>
  <c r="Z1654" i="1"/>
  <c r="AB1650" i="1"/>
  <c r="AA1650" i="1"/>
  <c r="AA1654" i="1" s="1"/>
  <c r="F2075" i="1"/>
  <c r="F1686" i="1"/>
  <c r="Z1694" i="1"/>
  <c r="AB1694" i="1" s="1"/>
  <c r="AB1690" i="1"/>
  <c r="Z695" i="1"/>
  <c r="M2071" i="1"/>
  <c r="M2072" i="1"/>
  <c r="Z1682" i="1"/>
  <c r="AA1682" i="1" s="1"/>
  <c r="Z1563" i="1"/>
  <c r="AA1563" i="1" s="1"/>
  <c r="AA1561" i="1"/>
  <c r="AB1561" i="1"/>
  <c r="T710" i="1"/>
  <c r="T699" i="1"/>
  <c r="T700" i="1" s="1"/>
  <c r="V1684" i="1"/>
  <c r="AB1350" i="1"/>
  <c r="Z1354" i="1"/>
  <c r="AB1354" i="1" s="1"/>
  <c r="AA1350" i="1"/>
  <c r="AA1354" i="1" s="1"/>
  <c r="P700" i="1"/>
  <c r="P2075" i="1"/>
  <c r="L2661" i="1"/>
  <c r="L2663" i="1" s="1"/>
  <c r="AA1690" i="1"/>
  <c r="AA1694" i="1" s="1"/>
  <c r="P694" i="1"/>
  <c r="P698" i="1" s="1"/>
  <c r="P708" i="1"/>
  <c r="P710" i="1" s="1"/>
  <c r="B2663" i="1"/>
  <c r="L2074" i="1"/>
  <c r="L2080" i="1"/>
  <c r="L2084" i="1" s="1"/>
  <c r="Y2085" i="1"/>
  <c r="D2083" i="1"/>
  <c r="AA21" i="1"/>
  <c r="AA492" i="1"/>
  <c r="D464" i="1"/>
  <c r="Z1084" i="1"/>
  <c r="AB1084" i="1" s="1"/>
  <c r="AB1080" i="1"/>
  <c r="AA1080" i="1"/>
  <c r="AA1084" i="1" s="1"/>
  <c r="I694" i="1"/>
  <c r="I708" i="1"/>
  <c r="I710" i="1" s="1"/>
  <c r="G2661" i="1"/>
  <c r="G2663" i="1" s="1"/>
  <c r="J699" i="1"/>
  <c r="O694" i="1"/>
  <c r="O698" i="1" s="1"/>
  <c r="O708" i="1"/>
  <c r="L2075" i="1"/>
  <c r="L1686" i="1"/>
  <c r="C1684" i="1"/>
  <c r="X2075" i="1"/>
  <c r="X1686" i="1"/>
  <c r="T2070" i="1"/>
  <c r="D2071" i="1"/>
  <c r="AA1681" i="1"/>
  <c r="W694" i="1"/>
  <c r="W698" i="1" s="1"/>
  <c r="W708" i="1"/>
  <c r="H1686" i="1"/>
  <c r="B2070" i="1"/>
  <c r="B1684" i="1"/>
  <c r="B1686" i="1" s="1"/>
  <c r="AA1706" i="1"/>
  <c r="D698" i="1"/>
  <c r="D700" i="1" s="1"/>
  <c r="W2663" i="1"/>
  <c r="W2070" i="1"/>
  <c r="W1684" i="1"/>
  <c r="W1686" i="1" s="1"/>
  <c r="T2075" i="1"/>
  <c r="T1686" i="1"/>
  <c r="W710" i="1"/>
  <c r="W699" i="1"/>
  <c r="P2070" i="1"/>
  <c r="P1684" i="1"/>
  <c r="P1686" i="1" s="1"/>
  <c r="O2075" i="1"/>
  <c r="O1686" i="1"/>
  <c r="Q464" i="1"/>
  <c r="AB451" i="1"/>
  <c r="AA451" i="1"/>
  <c r="Z723" i="1"/>
  <c r="AB723" i="1" s="1"/>
  <c r="Q700" i="1"/>
  <c r="S1684" i="1"/>
  <c r="S1686" i="1" s="1"/>
  <c r="V694" i="1"/>
  <c r="V698" i="1" s="1"/>
  <c r="V708" i="1"/>
  <c r="V710" i="1" s="1"/>
  <c r="S2661" i="1"/>
  <c r="S2663" i="1" s="1"/>
  <c r="Z463" i="1"/>
  <c r="AA463" i="1" s="1"/>
  <c r="R2070" i="1"/>
  <c r="R1684" i="1"/>
  <c r="H708" i="1"/>
  <c r="H710" i="1" s="1"/>
  <c r="H694" i="1"/>
  <c r="H698" i="1" s="1"/>
  <c r="E700" i="1"/>
  <c r="E2070" i="1"/>
  <c r="E1684" i="1"/>
  <c r="E1686" i="1" s="1"/>
  <c r="U694" i="1"/>
  <c r="U708" i="1"/>
  <c r="U710" i="1" s="1"/>
  <c r="AA1386" i="1"/>
  <c r="Z1706" i="1"/>
  <c r="AB1706" i="1" s="1"/>
  <c r="Z1565" i="1"/>
  <c r="S699" i="1"/>
  <c r="J694" i="1"/>
  <c r="J698" i="1" s="1"/>
  <c r="J708" i="1"/>
  <c r="J710" i="1" s="1"/>
  <c r="C2661" i="1"/>
  <c r="C2663" i="1" s="1"/>
  <c r="O2070" i="1"/>
  <c r="O1684" i="1"/>
  <c r="AB210" i="1"/>
  <c r="O710" i="1"/>
  <c r="O699" i="1"/>
  <c r="O700" i="1" s="1"/>
  <c r="AB206" i="1"/>
  <c r="AA206" i="1"/>
  <c r="AB904" i="1"/>
  <c r="Z906" i="1"/>
  <c r="AB906" i="1" s="1"/>
  <c r="AA1656" i="1"/>
  <c r="Q2070" i="1"/>
  <c r="Q1684" i="1"/>
  <c r="Q1686" i="1" s="1"/>
  <c r="H1566" i="1"/>
  <c r="Z2651" i="1"/>
  <c r="J1684" i="1"/>
  <c r="Y2070" i="1"/>
  <c r="Y1684" i="1"/>
  <c r="Y1686" i="1" s="1"/>
  <c r="AA1575" i="1"/>
  <c r="AB446" i="1"/>
  <c r="Z450" i="1"/>
  <c r="AB450" i="1" s="1"/>
  <c r="AA446" i="1"/>
  <c r="AA450" i="1" s="1"/>
  <c r="AA494" i="1"/>
  <c r="U2075" i="1"/>
  <c r="U1686" i="1"/>
  <c r="J2075" i="1"/>
  <c r="J1686" i="1"/>
  <c r="L710" i="1"/>
  <c r="L699" i="1"/>
  <c r="L700" i="1" s="1"/>
  <c r="AA2271" i="1"/>
  <c r="AA2273" i="1" s="1"/>
  <c r="N710" i="1"/>
  <c r="N699" i="1"/>
  <c r="N700" i="1" s="1"/>
  <c r="T1566" i="1"/>
  <c r="Z1386" i="1"/>
  <c r="AB1386" i="1" s="1"/>
  <c r="B710" i="1"/>
  <c r="B699" i="1"/>
  <c r="B700" i="1" s="1"/>
  <c r="AB2331" i="1"/>
  <c r="Z2333" i="1"/>
  <c r="AB2333" i="1" s="1"/>
  <c r="O2661" i="1"/>
  <c r="O2663" i="1" s="1"/>
  <c r="N1686" i="1"/>
  <c r="M697" i="1"/>
  <c r="Z697" i="1" s="1"/>
  <c r="AB697" i="1" s="1"/>
  <c r="Z707" i="1"/>
  <c r="AB2491" i="1"/>
  <c r="Z2493" i="1"/>
  <c r="AB2493" i="1" s="1"/>
  <c r="Z2273" i="1"/>
  <c r="AB2273" i="1" s="1"/>
  <c r="AB2271" i="1"/>
  <c r="R2075" i="1"/>
  <c r="R1686" i="1"/>
  <c r="Z1086" i="1"/>
  <c r="AB1086" i="1" s="1"/>
  <c r="AA1085" i="1"/>
  <c r="Q2075" i="1"/>
  <c r="AA1664" i="1"/>
  <c r="Y694" i="1"/>
  <c r="Y698" i="1" s="1"/>
  <c r="Y700" i="1" s="1"/>
  <c r="Y708" i="1"/>
  <c r="Y710" i="1" s="1"/>
  <c r="Z1560" i="1"/>
  <c r="M1564" i="1"/>
  <c r="M1566" i="1" s="1"/>
  <c r="S708" i="1"/>
  <c r="S710" i="1" s="1"/>
  <c r="S694" i="1"/>
  <c r="S698" i="1" s="1"/>
  <c r="Z461" i="1"/>
  <c r="AA461" i="1" s="1"/>
  <c r="M462" i="1"/>
  <c r="M464" i="1" s="1"/>
  <c r="E2075" i="1"/>
  <c r="Z2657" i="1"/>
  <c r="K710" i="1"/>
  <c r="K699" i="1"/>
  <c r="M708" i="1"/>
  <c r="Z1696" i="1"/>
  <c r="AB1696" i="1" s="1"/>
  <c r="AB1695" i="1"/>
  <c r="AA1695" i="1"/>
  <c r="AA1696" i="1" s="1"/>
  <c r="X2661" i="1"/>
  <c r="X2663" i="1" s="1"/>
  <c r="X2667" i="1"/>
  <c r="X2671" i="1" s="1"/>
  <c r="AA2662" i="1"/>
  <c r="D2072" i="1"/>
  <c r="AA1666" i="1"/>
  <c r="T2663" i="1"/>
  <c r="AB1280" i="1"/>
  <c r="Z1284" i="1"/>
  <c r="V1686" i="1"/>
  <c r="AB468" i="1"/>
  <c r="Z472" i="1"/>
  <c r="AB472" i="1" s="1"/>
  <c r="AA468" i="1"/>
  <c r="AA472" i="1" s="1"/>
  <c r="AA474" i="1" s="1"/>
  <c r="H699" i="1"/>
  <c r="H2075" i="1" s="1"/>
  <c r="H2070" i="1"/>
  <c r="Z2138" i="1"/>
  <c r="AB2138" i="1" s="1"/>
  <c r="AB2137" i="1"/>
  <c r="AA2137" i="1"/>
  <c r="AA2138" i="1" s="1"/>
  <c r="AA1096" i="1"/>
  <c r="M710" i="1"/>
  <c r="M699" i="1"/>
  <c r="Z709" i="1"/>
  <c r="N2070" i="1"/>
  <c r="N1684" i="1"/>
  <c r="Z704" i="1"/>
  <c r="Z1685" i="1"/>
  <c r="Z2658" i="1"/>
  <c r="M2070" i="1"/>
  <c r="Z1680" i="1"/>
  <c r="M1684" i="1"/>
  <c r="M1686" i="1" s="1"/>
  <c r="AB1570" i="1"/>
  <c r="Z1574" i="1"/>
  <c r="AB1574" i="1" s="1"/>
  <c r="AA1570" i="1"/>
  <c r="AA1574" i="1" s="1"/>
  <c r="X2074" i="1"/>
  <c r="X2080" i="1"/>
  <c r="X2084" i="1" s="1"/>
  <c r="Z209" i="1"/>
  <c r="AB209" i="1" s="1"/>
  <c r="AB205" i="1"/>
  <c r="AA205" i="1"/>
  <c r="G708" i="1"/>
  <c r="G710" i="1" s="1"/>
  <c r="G694" i="1"/>
  <c r="G698" i="1" s="1"/>
  <c r="G700" i="1" s="1"/>
  <c r="C2075" i="1"/>
  <c r="C1686" i="1"/>
  <c r="N462" i="1"/>
  <c r="N464" i="1" s="1"/>
  <c r="Z458" i="1"/>
  <c r="K2663" i="1"/>
  <c r="Z1096" i="1"/>
  <c r="AB1096" i="1" s="1"/>
  <c r="G1684" i="1"/>
  <c r="G1686" i="1" s="1"/>
  <c r="K2070" i="1"/>
  <c r="K1684" i="1"/>
  <c r="K1686" i="1" s="1"/>
  <c r="Z1356" i="1"/>
  <c r="AB1356" i="1" s="1"/>
  <c r="AA1355" i="1"/>
  <c r="AA1356" i="1" s="1"/>
  <c r="F2663" i="1"/>
  <c r="AA1626" i="1"/>
  <c r="M698" i="1"/>
  <c r="H2085" i="1" l="1"/>
  <c r="O2085" i="1"/>
  <c r="AB458" i="1"/>
  <c r="AA458" i="1"/>
  <c r="AA462" i="1" s="1"/>
  <c r="AA464" i="1" s="1"/>
  <c r="Z462" i="1"/>
  <c r="AB462" i="1" s="1"/>
  <c r="N2074" i="1"/>
  <c r="N2080" i="1"/>
  <c r="U698" i="1"/>
  <c r="U700" i="1" s="1"/>
  <c r="U2070" i="1"/>
  <c r="D2081" i="1"/>
  <c r="P2085" i="1"/>
  <c r="E2080" i="1"/>
  <c r="E2074" i="1"/>
  <c r="E2076" i="1" s="1"/>
  <c r="M2082" i="1"/>
  <c r="Z2072" i="1"/>
  <c r="AB2072" i="1" s="1"/>
  <c r="C2085" i="1"/>
  <c r="Z1684" i="1"/>
  <c r="AB1684" i="1" s="1"/>
  <c r="AB1680" i="1"/>
  <c r="V2075" i="1"/>
  <c r="S700" i="1"/>
  <c r="S2075" i="1"/>
  <c r="X2085" i="1"/>
  <c r="X2076" i="1"/>
  <c r="I698" i="1"/>
  <c r="I700" i="1" s="1"/>
  <c r="I2070" i="1"/>
  <c r="M2081" i="1"/>
  <c r="Z2071" i="1"/>
  <c r="AB2071" i="1" s="1"/>
  <c r="AA1680" i="1"/>
  <c r="AA1684" i="1" s="1"/>
  <c r="AB709" i="1"/>
  <c r="AA709" i="1"/>
  <c r="R2085" i="1"/>
  <c r="M2080" i="1"/>
  <c r="AB1284" i="1"/>
  <c r="Z1286" i="1"/>
  <c r="AB1286" i="1" s="1"/>
  <c r="AB1560" i="1"/>
  <c r="Z1564" i="1"/>
  <c r="AB1564" i="1" s="1"/>
  <c r="AA1560" i="1"/>
  <c r="AA1564" i="1" s="1"/>
  <c r="U2085" i="1"/>
  <c r="P2074" i="1"/>
  <c r="P2076" i="1" s="1"/>
  <c r="P2080" i="1"/>
  <c r="AB695" i="1"/>
  <c r="AA695" i="1"/>
  <c r="D2074" i="1"/>
  <c r="D2076" i="1" s="1"/>
  <c r="D2080" i="1"/>
  <c r="K2074" i="1"/>
  <c r="K2080" i="1"/>
  <c r="J2070" i="1"/>
  <c r="AA1565" i="1"/>
  <c r="S2070" i="1"/>
  <c r="W700" i="1"/>
  <c r="W2075" i="1"/>
  <c r="B2074" i="1"/>
  <c r="B2080" i="1"/>
  <c r="C2070" i="1"/>
  <c r="AA209" i="1"/>
  <c r="AA211" i="1" s="1"/>
  <c r="AB2658" i="1"/>
  <c r="AA2658" i="1"/>
  <c r="K700" i="1"/>
  <c r="K2075" i="1"/>
  <c r="AB2651" i="1"/>
  <c r="Z2653" i="1"/>
  <c r="AB2653" i="1" s="1"/>
  <c r="Z474" i="1"/>
  <c r="AB474" i="1" s="1"/>
  <c r="V2070" i="1"/>
  <c r="T2074" i="1"/>
  <c r="T2080" i="1"/>
  <c r="Z699" i="1"/>
  <c r="M700" i="1"/>
  <c r="Y2672" i="1"/>
  <c r="G2070" i="1"/>
  <c r="AB707" i="1"/>
  <c r="AA707" i="1"/>
  <c r="R2074" i="1"/>
  <c r="R2076" i="1" s="1"/>
  <c r="R2080" i="1"/>
  <c r="L2085" i="1"/>
  <c r="L2076" i="1"/>
  <c r="F2074" i="1"/>
  <c r="F2080" i="1"/>
  <c r="AB1685" i="1"/>
  <c r="AA1685" i="1"/>
  <c r="AA1686" i="1" s="1"/>
  <c r="H2080" i="1"/>
  <c r="H2074" i="1"/>
  <c r="H2076" i="1" s="1"/>
  <c r="Z2661" i="1"/>
  <c r="AB2657" i="1"/>
  <c r="AA2657" i="1"/>
  <c r="Z211" i="1"/>
  <c r="AB211" i="1" s="1"/>
  <c r="AA697" i="1"/>
  <c r="Z464" i="1"/>
  <c r="AB464" i="1" s="1"/>
  <c r="AA452" i="1"/>
  <c r="T2085" i="1"/>
  <c r="T2076" i="1"/>
  <c r="F2085" i="1"/>
  <c r="F2076" i="1"/>
  <c r="M2075" i="1"/>
  <c r="H700" i="1"/>
  <c r="AA1576" i="1"/>
  <c r="Q2080" i="1"/>
  <c r="Q2074" i="1"/>
  <c r="Q2076" i="1" s="1"/>
  <c r="D2672" i="1"/>
  <c r="Y2074" i="1"/>
  <c r="Y2076" i="1" s="1"/>
  <c r="Y2080" i="1"/>
  <c r="Z694" i="1"/>
  <c r="AB704" i="1"/>
  <c r="Z708" i="1"/>
  <c r="AB708" i="1" s="1"/>
  <c r="AA704" i="1"/>
  <c r="AA708" i="1" s="1"/>
  <c r="D2082" i="1"/>
  <c r="E2085" i="1"/>
  <c r="Q2085" i="1"/>
  <c r="N2075" i="1"/>
  <c r="Z1576" i="1"/>
  <c r="AB1576" i="1" s="1"/>
  <c r="O2080" i="1"/>
  <c r="O2074" i="1"/>
  <c r="O2076" i="1" s="1"/>
  <c r="Z452" i="1"/>
  <c r="AB452" i="1" s="1"/>
  <c r="W2074" i="1"/>
  <c r="W2080" i="1"/>
  <c r="J700" i="1"/>
  <c r="L2667" i="1"/>
  <c r="L2671" i="1" s="1"/>
  <c r="I2085" i="1"/>
  <c r="J2085" i="1"/>
  <c r="AA1086" i="1"/>
  <c r="B2075" i="1"/>
  <c r="D2670" i="1"/>
  <c r="M2073" i="1"/>
  <c r="M2074" i="1" s="1"/>
  <c r="AB1654" i="1"/>
  <c r="Z1656" i="1"/>
  <c r="AB1656" i="1" s="1"/>
  <c r="G2672" i="1"/>
  <c r="M2085" i="1" l="1"/>
  <c r="M2076" i="1"/>
  <c r="Z2075" i="1"/>
  <c r="K2085" i="1"/>
  <c r="K2076" i="1"/>
  <c r="Z1566" i="1"/>
  <c r="AB1566" i="1" s="1"/>
  <c r="U2672" i="1"/>
  <c r="U2080" i="1"/>
  <c r="U2074" i="1"/>
  <c r="U2076" i="1" s="1"/>
  <c r="B2085" i="1"/>
  <c r="B2076" i="1"/>
  <c r="H2084" i="1"/>
  <c r="H2667" i="1"/>
  <c r="H2671" i="1" s="1"/>
  <c r="G2080" i="1"/>
  <c r="G2074" i="1"/>
  <c r="G2076" i="1" s="1"/>
  <c r="J2074" i="1"/>
  <c r="J2076" i="1" s="1"/>
  <c r="J2080" i="1"/>
  <c r="Z710" i="1"/>
  <c r="AB710" i="1" s="1"/>
  <c r="O2084" i="1"/>
  <c r="O2667" i="1"/>
  <c r="O2671" i="1" s="1"/>
  <c r="AB694" i="1"/>
  <c r="Z698" i="1"/>
  <c r="AB698" i="1" s="1"/>
  <c r="AA694" i="1"/>
  <c r="AA698" i="1" s="1"/>
  <c r="F2672" i="1"/>
  <c r="K2084" i="1"/>
  <c r="K2667" i="1"/>
  <c r="K2671" i="1" s="1"/>
  <c r="N2084" i="1"/>
  <c r="N2667" i="1"/>
  <c r="N2671" i="1" s="1"/>
  <c r="Y2084" i="1"/>
  <c r="Y2086" i="1" s="1"/>
  <c r="Y2667" i="1"/>
  <c r="Y2671" i="1" s="1"/>
  <c r="Y2673" i="1" s="1"/>
  <c r="C2672" i="1"/>
  <c r="N2085" i="1"/>
  <c r="N2076" i="1"/>
  <c r="T2672" i="1"/>
  <c r="Z1686" i="1"/>
  <c r="AB1686" i="1" s="1"/>
  <c r="Z2081" i="1"/>
  <c r="AB2081" i="1" s="1"/>
  <c r="M2668" i="1"/>
  <c r="Z2668" i="1" s="1"/>
  <c r="J2672" i="1"/>
  <c r="F2084" i="1"/>
  <c r="F2086" i="1" s="1"/>
  <c r="F2667" i="1"/>
  <c r="F2671" i="1" s="1"/>
  <c r="AB699" i="1"/>
  <c r="AA699" i="1"/>
  <c r="C2080" i="1"/>
  <c r="C2074" i="1"/>
  <c r="C2076" i="1" s="1"/>
  <c r="D2084" i="1"/>
  <c r="D2086" i="1" s="1"/>
  <c r="D2089" i="1" s="1"/>
  <c r="D2667" i="1"/>
  <c r="I2080" i="1"/>
  <c r="I2074" i="1"/>
  <c r="I2076" i="1" s="1"/>
  <c r="Z2082" i="1"/>
  <c r="AB2082" i="1" s="1"/>
  <c r="M2669" i="1"/>
  <c r="Z2669" i="1" s="1"/>
  <c r="Q2672" i="1"/>
  <c r="T2084" i="1"/>
  <c r="T2086" i="1" s="1"/>
  <c r="T2667" i="1"/>
  <c r="T2671" i="1" s="1"/>
  <c r="B2084" i="1"/>
  <c r="B2667" i="1"/>
  <c r="B2671" i="1" s="1"/>
  <c r="M2084" i="1"/>
  <c r="M2667" i="1"/>
  <c r="I2672" i="1"/>
  <c r="E2084" i="1"/>
  <c r="E2667" i="1"/>
  <c r="E2671" i="1" s="1"/>
  <c r="E2086" i="1"/>
  <c r="E2672" i="1"/>
  <c r="L2086" i="1"/>
  <c r="L2672" i="1"/>
  <c r="L2673" i="1" s="1"/>
  <c r="V2074" i="1"/>
  <c r="V2080" i="1"/>
  <c r="W2085" i="1"/>
  <c r="W2076" i="1"/>
  <c r="Z2070" i="1"/>
  <c r="X2086" i="1"/>
  <c r="X2672" i="1"/>
  <c r="X2673" i="1" s="1"/>
  <c r="P2672" i="1"/>
  <c r="P2673" i="1" s="1"/>
  <c r="O2086" i="1"/>
  <c r="O2672" i="1"/>
  <c r="AA2072" i="1"/>
  <c r="Q2084" i="1"/>
  <c r="Q2086" i="1" s="1"/>
  <c r="Q2667" i="1"/>
  <c r="Q2671" i="1" s="1"/>
  <c r="AA2661" i="1"/>
  <c r="AA2663" i="1" s="1"/>
  <c r="R2084" i="1"/>
  <c r="R2086" i="1" s="1"/>
  <c r="R2667" i="1"/>
  <c r="R2671" i="1" s="1"/>
  <c r="P2084" i="1"/>
  <c r="P2086" i="1" s="1"/>
  <c r="P2667" i="1"/>
  <c r="P2671" i="1" s="1"/>
  <c r="R2672" i="1"/>
  <c r="S2076" i="1"/>
  <c r="S2085" i="1"/>
  <c r="Z2073" i="1"/>
  <c r="M2083" i="1"/>
  <c r="W2084" i="1"/>
  <c r="W2667" i="1"/>
  <c r="W2671" i="1" s="1"/>
  <c r="D2669" i="1"/>
  <c r="S2080" i="1"/>
  <c r="S2074" i="1"/>
  <c r="AA2071" i="1"/>
  <c r="AF2670" i="1"/>
  <c r="AB2661" i="1"/>
  <c r="Z2663" i="1"/>
  <c r="AA1566" i="1"/>
  <c r="AA710" i="1"/>
  <c r="V2085" i="1"/>
  <c r="V2076" i="1"/>
  <c r="AA2081" i="1"/>
  <c r="D2668" i="1"/>
  <c r="H2086" i="1"/>
  <c r="H2672" i="1"/>
  <c r="H2673" i="1" s="1"/>
  <c r="E2673" i="1" l="1"/>
  <c r="Y2735" i="1"/>
  <c r="Y2743" i="1"/>
  <c r="Y2740" i="1"/>
  <c r="Y2675" i="1"/>
  <c r="AA2668" i="1"/>
  <c r="AF2668" i="1"/>
  <c r="AF2671" i="1" s="1"/>
  <c r="S2084" i="1"/>
  <c r="S2086" i="1" s="1"/>
  <c r="S2667" i="1"/>
  <c r="S2671" i="1" s="1"/>
  <c r="I2673" i="1"/>
  <c r="AB2669" i="1"/>
  <c r="N2086" i="1"/>
  <c r="N2672" i="1"/>
  <c r="N2673" i="1" s="1"/>
  <c r="W2086" i="1"/>
  <c r="W2672" i="1"/>
  <c r="W2673" i="1" s="1"/>
  <c r="Z2080" i="1"/>
  <c r="I2084" i="1"/>
  <c r="I2086" i="1" s="1"/>
  <c r="I2667" i="1"/>
  <c r="I2671" i="1" s="1"/>
  <c r="U2084" i="1"/>
  <c r="U2086" i="1" s="1"/>
  <c r="U2667" i="1"/>
  <c r="U2671" i="1" s="1"/>
  <c r="U2673" i="1" s="1"/>
  <c r="B2086" i="1"/>
  <c r="B2088" i="1" s="1"/>
  <c r="B2089" i="1" s="1"/>
  <c r="B2672" i="1"/>
  <c r="B2673" i="1" s="1"/>
  <c r="V2084" i="1"/>
  <c r="V2086" i="1" s="1"/>
  <c r="V2667" i="1"/>
  <c r="V2671" i="1" s="1"/>
  <c r="D2671" i="1"/>
  <c r="D2673" i="1" s="1"/>
  <c r="AF2667" i="1"/>
  <c r="AA2082" i="1"/>
  <c r="V2672" i="1"/>
  <c r="Z2083" i="1"/>
  <c r="M2670" i="1"/>
  <c r="Z2670" i="1" s="1"/>
  <c r="AF2669" i="1"/>
  <c r="AA2669" i="1"/>
  <c r="AB2663" i="1"/>
  <c r="Z2665" i="1"/>
  <c r="AB2073" i="1"/>
  <c r="AA2073" i="1"/>
  <c r="L2735" i="1"/>
  <c r="L2743" i="1"/>
  <c r="L2740" i="1"/>
  <c r="L2675" i="1"/>
  <c r="AB2668" i="1"/>
  <c r="J2084" i="1"/>
  <c r="J2086" i="1" s="1"/>
  <c r="J2667" i="1"/>
  <c r="J2671" i="1" s="1"/>
  <c r="J2673" i="1" s="1"/>
  <c r="S2672" i="1"/>
  <c r="O2673" i="1"/>
  <c r="AB2070" i="1"/>
  <c r="Z2074" i="1"/>
  <c r="AB2074" i="1" s="1"/>
  <c r="AA2070" i="1"/>
  <c r="AA2074" i="1" s="1"/>
  <c r="R2673" i="1"/>
  <c r="P2743" i="1"/>
  <c r="P2740" i="1"/>
  <c r="P2675" i="1"/>
  <c r="P2735" i="1"/>
  <c r="Q2673" i="1"/>
  <c r="AA700" i="1"/>
  <c r="T2673" i="1"/>
  <c r="G2084" i="1"/>
  <c r="G2086" i="1" s="1"/>
  <c r="G2667" i="1"/>
  <c r="G2671" i="1" s="1"/>
  <c r="G2673" i="1" s="1"/>
  <c r="AB2075" i="1"/>
  <c r="Z2076" i="1"/>
  <c r="AB2076" i="1" s="1"/>
  <c r="AA2075" i="1"/>
  <c r="C2084" i="1"/>
  <c r="C2086" i="1" s="1"/>
  <c r="C2089" i="1" s="1"/>
  <c r="C2667" i="1"/>
  <c r="C2671" i="1" s="1"/>
  <c r="C2673" i="1" s="1"/>
  <c r="H2743" i="1"/>
  <c r="H2740" i="1"/>
  <c r="H2735" i="1"/>
  <c r="H2675" i="1"/>
  <c r="F2673" i="1"/>
  <c r="E2743" i="1"/>
  <c r="E2740" i="1"/>
  <c r="E2735" i="1"/>
  <c r="E2675" i="1"/>
  <c r="K2086" i="1"/>
  <c r="K2672" i="1"/>
  <c r="K2673" i="1" s="1"/>
  <c r="X2735" i="1"/>
  <c r="X2743" i="1"/>
  <c r="X2740" i="1"/>
  <c r="X2675" i="1"/>
  <c r="Z700" i="1"/>
  <c r="AB700" i="1" s="1"/>
  <c r="Z2085" i="1"/>
  <c r="M2086" i="1"/>
  <c r="M2672" i="1"/>
  <c r="V2673" i="1" l="1"/>
  <c r="U2740" i="1"/>
  <c r="U2735" i="1"/>
  <c r="U2743" i="1"/>
  <c r="U2675" i="1"/>
  <c r="C2740" i="1"/>
  <c r="C2735" i="1"/>
  <c r="C2675" i="1"/>
  <c r="J2735" i="1"/>
  <c r="J2743" i="1"/>
  <c r="J2740" i="1"/>
  <c r="J2675" i="1"/>
  <c r="Q2743" i="1"/>
  <c r="Q2740" i="1"/>
  <c r="Q2735" i="1"/>
  <c r="Q2675" i="1"/>
  <c r="N2743" i="1"/>
  <c r="N2675" i="1"/>
  <c r="N2735" i="1"/>
  <c r="N2740" i="1"/>
  <c r="AB2670" i="1"/>
  <c r="AA2670" i="1"/>
  <c r="B2675" i="1"/>
  <c r="B2735" i="1"/>
  <c r="B2740" i="1"/>
  <c r="K2735" i="1"/>
  <c r="K2743" i="1"/>
  <c r="K2740" i="1"/>
  <c r="K2675" i="1"/>
  <c r="V2735" i="1"/>
  <c r="V2743" i="1"/>
  <c r="V2740" i="1"/>
  <c r="V2675" i="1"/>
  <c r="I2740" i="1"/>
  <c r="I2735" i="1"/>
  <c r="I2743" i="1"/>
  <c r="I2675" i="1"/>
  <c r="AA2076" i="1"/>
  <c r="R2743" i="1"/>
  <c r="R2740" i="1"/>
  <c r="R2735" i="1"/>
  <c r="R2675" i="1"/>
  <c r="AB2080" i="1"/>
  <c r="Z2084" i="1"/>
  <c r="AB2084" i="1" s="1"/>
  <c r="AA2080" i="1"/>
  <c r="AA2084" i="1" s="1"/>
  <c r="AB2083" i="1"/>
  <c r="AA2083" i="1"/>
  <c r="M2673" i="1"/>
  <c r="Z2672" i="1"/>
  <c r="G2743" i="1"/>
  <c r="G2740" i="1"/>
  <c r="G2735" i="1"/>
  <c r="G2675" i="1"/>
  <c r="W2735" i="1"/>
  <c r="W2743" i="1"/>
  <c r="W2740" i="1"/>
  <c r="W2675" i="1"/>
  <c r="O2743" i="1"/>
  <c r="O2740" i="1"/>
  <c r="O2735" i="1"/>
  <c r="O2675" i="1"/>
  <c r="D2743" i="1"/>
  <c r="D2740" i="1"/>
  <c r="D2675" i="1"/>
  <c r="D2735" i="1"/>
  <c r="F2743" i="1"/>
  <c r="F2740" i="1"/>
  <c r="F2735" i="1"/>
  <c r="F2675" i="1"/>
  <c r="T2743" i="1"/>
  <c r="T2740" i="1"/>
  <c r="T2735" i="1"/>
  <c r="T2675" i="1"/>
  <c r="S2673" i="1"/>
  <c r="M2671" i="1"/>
  <c r="AB2085" i="1"/>
  <c r="AA2085" i="1"/>
  <c r="Z2667" i="1"/>
  <c r="AB2672" i="1" l="1"/>
  <c r="AA2672" i="1"/>
  <c r="AB2667" i="1"/>
  <c r="Z2671" i="1"/>
  <c r="AB2671" i="1" s="1"/>
  <c r="AA2667" i="1"/>
  <c r="AA2671" i="1" s="1"/>
  <c r="AA2086" i="1"/>
  <c r="Z2086" i="1"/>
  <c r="M2735" i="1"/>
  <c r="M2740" i="1"/>
  <c r="M2743" i="1"/>
  <c r="M2675" i="1"/>
  <c r="S2743" i="1"/>
  <c r="S2740" i="1"/>
  <c r="S2735" i="1"/>
  <c r="S2675" i="1"/>
  <c r="AB2086" i="1" l="1"/>
  <c r="Z2088" i="1"/>
  <c r="AA2673" i="1"/>
  <c r="Z2673" i="1"/>
  <c r="AB2673" i="1" l="1"/>
  <c r="Z2745" i="1"/>
  <c r="Z2743" i="1"/>
  <c r="Z2675" i="1"/>
  <c r="Z2735" i="1"/>
  <c r="Z2740" i="1"/>
  <c r="AA2743" i="1"/>
  <c r="AA2740" i="1"/>
  <c r="AA2735" i="1"/>
  <c r="AA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<sst xmlns="http://schemas.openxmlformats.org/spreadsheetml/2006/main" count="2238" uniqueCount="206">
  <si>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</si>
  <si>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</si>
  <si>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</si>
  <si>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</si>
  <si>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</si>
  <si>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March 31, 2022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</si>
  <si>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</si>
  <si>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</si>
  <si>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</si>
  <si>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</si>
  <si>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</si>
  <si>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</si>
  <si>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</si>
  <si>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</si>
  <si>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</si>
  <si>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</si>
  <si>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</si>
  <si>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</si>
  <si>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</si>
  <si>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</si>
  <si>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</si>
  <si>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</si>
  <si>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</si>
  <si>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</si>
  <si>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</si>
  <si>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</si>
  <si>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</si>
  <si>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</si>
  <si>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</si>
  <si>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</si>
  <si>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</si>
  <si>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</si>
  <si>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</si>
  <si>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</si>
  <si>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</si>
  <si>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</si>
  <si>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</si>
  <si>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</si>
  <si>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</si>
  <si>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</si>
  <si>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</si>
  <si>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</si>
  <si>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</si>
  <si>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</si>
  <si>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</si>
  <si>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</si>
  <si>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</si>
  <si>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</si>
  <si>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</si>
  <si>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</si>
  <si>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</si>
  <si>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</si>
  <si>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</si>
  <si>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</si>
  <si>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</si>
  <si>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</si>
  <si>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</si>
  <si>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</si>
  <si>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</si>
  <si>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</si>
  <si>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</si>
  <si>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</si>
  <si>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</si>
  <si>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</si>
  <si>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</si>
  <si>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</si>
  <si>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</si>
  <si>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</si>
  <si>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</si>
  <si>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</si>
  <si>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</si>
  <si>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</si>
  <si>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</si>
  <si>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</si>
  <si>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</si>
  <si>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</si>
  <si>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</si>
  <si>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</si>
  <si>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</si>
  <si>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</si>
  <si>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</si>
  <si>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</si>
  <si>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</si>
  <si>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</si>
  <si>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</si>
  <si>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</si>
  <si>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</si>
  <si>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</si>
  <si>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</si>
  <si>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</si>
  <si>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</si>
  <si>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</si>
  <si>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</si>
  <si>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</si>
  <si>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</si>
  <si>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</si>
  <si>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</si>
  <si>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</si>
  <si>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</si>
  <si>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</si>
  <si>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</si>
  <si>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</si>
  <si>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</si>
  <si>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</si>
  <si>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</si>
  <si>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</si>
  <si>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</si>
  <si>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</si>
  <si>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</si>
  <si>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</si>
  <si>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</si>
  <si>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</si>
  <si>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</si>
  <si>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</si>
  <si>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</si>
  <si>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</si>
  <si>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</si>
  <si>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</si>
  <si>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</si>
  <si>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</si>
  <si>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</si>
  <si>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</si>
  <si>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</si>
  <si>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</si>
  <si>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</si>
  <si>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</si>
  <si>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</si>
  <si>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</si>
  <si>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</si>
  <si>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</si>
  <si>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</si>
  <si>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</si>
  <si>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</si>
  <si>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</si>
  <si>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</si>
  <si>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</si>
  <si>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</si>
  <si>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SARO-BMB-B-21-0003237 dtd. June 11, 2021 - To cover the funding requirements for the Re-Installation of</t>
  </si>
  <si>
    <t xml:space="preserve">       Mechanized Production System at the Visayas Disaster Resource Center in Cebu City per OP approval dtd. 3/9/21</t>
  </si>
  <si>
    <t xml:space="preserve">      SARO NO. BMB-B-21-0004925 dtd. 07/06/2021 - To cover funding requirements for the FY 2021 Quick Response Fund</t>
  </si>
  <si>
    <t xml:space="preserve">    SARO-BMB-B-21-0008470 dtd. Sept. 20, 2021 - For the procurement of Emergency Telecommunications </t>
  </si>
  <si>
    <t xml:space="preserve">     Equipment per OP approval dtd. 07/16/2021</t>
  </si>
  <si>
    <t xml:space="preserve">    SARO-BMB-B-21-0009276 dtd. October 7, 2021 - To cover funding requirements </t>
  </si>
  <si>
    <t xml:space="preserve">      for the FY 2021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</si>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</sst>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9" fillId="0" borderId="21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5" xfId="0" applyFont="1" applyFill="1" applyBorder="1" applyAlignment="1">
      <alignment horizontal="left"/>
    </xf>
    <xf numFmtId="43" fontId="2" fillId="0" borderId="25" xfId="1" applyFont="1" applyBorder="1"/>
    <xf numFmtId="0" fontId="16" fillId="0" borderId="0" xfId="0" applyFont="1"/>
    <xf numFmtId="0" fontId="9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2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03.%20March\saob-current-summary-as%20of%20March%2031,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CF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262278000</v>
          </cell>
          <cell r="F499">
            <v>0</v>
          </cell>
          <cell r="G499">
            <v>262278000</v>
          </cell>
          <cell r="H499">
            <v>74619505.410000011</v>
          </cell>
          <cell r="I499">
            <v>0</v>
          </cell>
          <cell r="J499">
            <v>0</v>
          </cell>
          <cell r="K499">
            <v>0</v>
          </cell>
          <cell r="L499">
            <v>760867.1</v>
          </cell>
          <cell r="M499">
            <v>0</v>
          </cell>
          <cell r="N499">
            <v>0</v>
          </cell>
          <cell r="O499">
            <v>0</v>
          </cell>
          <cell r="P499">
            <v>760867.1</v>
          </cell>
          <cell r="Q499">
            <v>33442520.560000002</v>
          </cell>
          <cell r="R499">
            <v>19585386.289999999</v>
          </cell>
          <cell r="S499">
            <v>20830731.460000005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403301000</v>
          </cell>
          <cell r="F612">
            <v>0</v>
          </cell>
          <cell r="G612">
            <v>403301000</v>
          </cell>
          <cell r="H612">
            <v>181004348.58000001</v>
          </cell>
          <cell r="I612">
            <v>0</v>
          </cell>
          <cell r="J612">
            <v>0</v>
          </cell>
          <cell r="K612">
            <v>0</v>
          </cell>
          <cell r="L612">
            <v>16400</v>
          </cell>
          <cell r="M612">
            <v>0</v>
          </cell>
          <cell r="N612">
            <v>0</v>
          </cell>
          <cell r="O612">
            <v>0</v>
          </cell>
          <cell r="P612">
            <v>16400</v>
          </cell>
          <cell r="Q612">
            <v>69351116.309999987</v>
          </cell>
          <cell r="R612">
            <v>87104459.800000012</v>
          </cell>
          <cell r="S612">
            <v>24532372.470000003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4100000</v>
          </cell>
          <cell r="F647">
            <v>0</v>
          </cell>
          <cell r="G647">
            <v>4100000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22539000</v>
          </cell>
          <cell r="F651">
            <v>0</v>
          </cell>
          <cell r="G651">
            <v>22539000</v>
          </cell>
          <cell r="H651">
            <v>5745734.7999999998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1846326.22</v>
          </cell>
          <cell r="R651">
            <v>1928575.38</v>
          </cell>
          <cell r="S651">
            <v>1970833.2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0</v>
          </cell>
          <cell r="G825">
            <v>58894000</v>
          </cell>
          <cell r="H825">
            <v>41086347.240000002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39131994.350000001</v>
          </cell>
          <cell r="R825">
            <v>7643862.9699999988</v>
          </cell>
          <cell r="S825">
            <v>-5689510.0800000001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1500000</v>
          </cell>
          <cell r="F860">
            <v>0</v>
          </cell>
          <cell r="G860">
            <v>1500000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19881000.001534775</v>
          </cell>
          <cell r="F1038">
            <v>0</v>
          </cell>
          <cell r="G1038">
            <v>19881000.001534775</v>
          </cell>
          <cell r="H1038">
            <v>6541439.6299999999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5105230.9400000004</v>
          </cell>
          <cell r="R1038">
            <v>1795026.46</v>
          </cell>
          <cell r="S1038">
            <v>-358817.77000000008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1500000</v>
          </cell>
          <cell r="F1073">
            <v>0</v>
          </cell>
          <cell r="G1073">
            <v>1500000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3441869.55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1405713.45</v>
          </cell>
          <cell r="R1251">
            <v>871442.51</v>
          </cell>
          <cell r="S1251">
            <v>1164713.5900000001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1500000</v>
          </cell>
          <cell r="F1286">
            <v>0</v>
          </cell>
          <cell r="G1286">
            <v>1500000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3900285.59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463550.38</v>
          </cell>
          <cell r="R1464">
            <v>2857378.79</v>
          </cell>
          <cell r="S1464">
            <v>579356.42000000004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1500000</v>
          </cell>
          <cell r="F1499">
            <v>0</v>
          </cell>
          <cell r="G1499">
            <v>1500000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5926712.1999999993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773733.86</v>
          </cell>
          <cell r="R1677">
            <v>1783612.3699999999</v>
          </cell>
          <cell r="S1677">
            <v>3369365.9699999997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1500000</v>
          </cell>
          <cell r="F1712">
            <v>0</v>
          </cell>
          <cell r="G1712">
            <v>1500000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22453999.999999996</v>
          </cell>
          <cell r="H1890">
            <v>1590120.1600000001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548045.35</v>
          </cell>
          <cell r="R1890">
            <v>824902.2</v>
          </cell>
          <cell r="S1890">
            <v>217172.61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5029314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267151.49</v>
          </cell>
          <cell r="R2103">
            <v>2085870.8699999999</v>
          </cell>
          <cell r="S2103">
            <v>2676291.6399999997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4126155.66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1088385.9300000002</v>
          </cell>
          <cell r="R2316">
            <v>2256213.19</v>
          </cell>
          <cell r="S2316">
            <v>781556.53999999992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1317295.73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358038.69</v>
          </cell>
          <cell r="R2529">
            <v>521555.35</v>
          </cell>
          <cell r="S2529">
            <v>437701.69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1500000</v>
          </cell>
          <cell r="F2564">
            <v>0</v>
          </cell>
          <cell r="G2564">
            <v>1500000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3629417.9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213210.93000000002</v>
          </cell>
          <cell r="R2742">
            <v>1674348.76</v>
          </cell>
          <cell r="S2742">
            <v>1741858.21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1500000</v>
          </cell>
          <cell r="F2777">
            <v>0</v>
          </cell>
          <cell r="G2777">
            <v>1500000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0</v>
          </cell>
          <cell r="G2955">
            <v>29876000</v>
          </cell>
          <cell r="H2955">
            <v>6275995.6499999994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2568476.0999999996</v>
          </cell>
          <cell r="R2955">
            <v>1908295.85</v>
          </cell>
          <cell r="S2955">
            <v>1799223.7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3566934.3300000005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1316899.71</v>
          </cell>
          <cell r="R3168">
            <v>949812.28</v>
          </cell>
          <cell r="S3168">
            <v>1300222.3400000001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1500000</v>
          </cell>
          <cell r="F3203">
            <v>0</v>
          </cell>
          <cell r="G3203">
            <v>1500000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3968897.87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1136357.23</v>
          </cell>
          <cell r="R3381">
            <v>1439735.22</v>
          </cell>
          <cell r="S3381">
            <v>1392805.42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1500000</v>
          </cell>
          <cell r="F3416">
            <v>0</v>
          </cell>
          <cell r="G3416">
            <v>1500000</v>
          </cell>
          <cell r="H3416">
            <v>1364898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1364898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1212978.8500000001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749611.32</v>
          </cell>
          <cell r="R3594">
            <v>12899.75</v>
          </cell>
          <cell r="S3594">
            <v>450467.77999999997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1500000</v>
          </cell>
          <cell r="F3629">
            <v>0</v>
          </cell>
          <cell r="G3629">
            <v>1500000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1693704.7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36579.06</v>
          </cell>
          <cell r="R3807">
            <v>854389.53999999992</v>
          </cell>
          <cell r="S3807">
            <v>802736.09999999986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3754671.44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746997.78</v>
          </cell>
          <cell r="R4020">
            <v>2411264.35</v>
          </cell>
          <cell r="S4020">
            <v>596409.31000000006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1500000</v>
          </cell>
          <cell r="F4055">
            <v>0</v>
          </cell>
          <cell r="G4055">
            <v>1500000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21128000</v>
          </cell>
          <cell r="F4120">
            <v>0</v>
          </cell>
          <cell r="G4120">
            <v>21128000</v>
          </cell>
          <cell r="H4120">
            <v>1328312.1800000002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417202.81</v>
          </cell>
          <cell r="S4120">
            <v>911109.37000000011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12350000</v>
          </cell>
          <cell r="F4548">
            <v>0</v>
          </cell>
          <cell r="G4548">
            <v>12350000</v>
          </cell>
          <cell r="H4548">
            <v>3590456.21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1670399.17</v>
          </cell>
          <cell r="R4548">
            <v>903509.17</v>
          </cell>
          <cell r="S4548">
            <v>1016547.87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1231332000</v>
          </cell>
          <cell r="F4661">
            <v>2.7939677238464355E-8</v>
          </cell>
          <cell r="G4661">
            <v>1231331999.9999998</v>
          </cell>
          <cell r="H4661">
            <v>253052261.32999998</v>
          </cell>
          <cell r="I4661">
            <v>0</v>
          </cell>
          <cell r="J4661">
            <v>0</v>
          </cell>
          <cell r="K4661">
            <v>0</v>
          </cell>
          <cell r="L4661">
            <v>26063897.109999999</v>
          </cell>
          <cell r="M4661">
            <v>0</v>
          </cell>
          <cell r="N4661">
            <v>0</v>
          </cell>
          <cell r="O4661">
            <v>0</v>
          </cell>
          <cell r="P4661">
            <v>26063897.109999999</v>
          </cell>
          <cell r="Q4661">
            <v>142536597</v>
          </cell>
          <cell r="R4661">
            <v>49912686.719999999</v>
          </cell>
          <cell r="S4661">
            <v>34539080.500000015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16710000</v>
          </cell>
          <cell r="F4667">
            <v>16710000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294758000</v>
          </cell>
          <cell r="F4696">
            <v>0</v>
          </cell>
          <cell r="G4696">
            <v>294758000</v>
          </cell>
          <cell r="H4696">
            <v>78484346.760000005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77684346.760000005</v>
          </cell>
          <cell r="S4696">
            <v>800000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1065000</v>
          </cell>
          <cell r="F4700">
            <v>0</v>
          </cell>
          <cell r="G4700">
            <v>1065000</v>
          </cell>
          <cell r="H4700">
            <v>266691.95999999996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86505.12</v>
          </cell>
          <cell r="R4700">
            <v>86505.12</v>
          </cell>
          <cell r="S4700">
            <v>93681.72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13085000</v>
          </cell>
          <cell r="F4761">
            <v>0</v>
          </cell>
          <cell r="G4761">
            <v>13085000</v>
          </cell>
          <cell r="H4761">
            <v>3704428.09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1663120.31</v>
          </cell>
          <cell r="R4761">
            <v>831447.37</v>
          </cell>
          <cell r="S4761">
            <v>1209860.4099999999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6902000</v>
          </cell>
          <cell r="F4874">
            <v>0</v>
          </cell>
          <cell r="G4874">
            <v>6902000</v>
          </cell>
          <cell r="H4874">
            <v>4606152.24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4507045.0199999996</v>
          </cell>
          <cell r="R4874">
            <v>34300.239999999998</v>
          </cell>
          <cell r="S4874">
            <v>64806.98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1192000</v>
          </cell>
          <cell r="F4913">
            <v>0</v>
          </cell>
          <cell r="G4913">
            <v>1192000</v>
          </cell>
          <cell r="H4913">
            <v>275425.56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89449.44</v>
          </cell>
          <cell r="R4913">
            <v>89449.44</v>
          </cell>
          <cell r="S4913">
            <v>96526.68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31493000</v>
          </cell>
          <cell r="F4974">
            <v>0</v>
          </cell>
          <cell r="G4974">
            <v>31493000</v>
          </cell>
          <cell r="H4974">
            <v>8398513.5999999996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3979268.83</v>
          </cell>
          <cell r="R4974">
            <v>2153799.2399999998</v>
          </cell>
          <cell r="S4974">
            <v>2265445.5300000003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43029000</v>
          </cell>
          <cell r="F5087">
            <v>0</v>
          </cell>
          <cell r="G5087">
            <v>43029000.000000007</v>
          </cell>
          <cell r="H5087">
            <v>10925687.169999998</v>
          </cell>
          <cell r="I5087">
            <v>0</v>
          </cell>
          <cell r="J5087">
            <v>0</v>
          </cell>
          <cell r="K5087">
            <v>0</v>
          </cell>
          <cell r="L5087">
            <v>4535576.0000000009</v>
          </cell>
          <cell r="M5087">
            <v>0</v>
          </cell>
          <cell r="N5087">
            <v>0</v>
          </cell>
          <cell r="O5087">
            <v>0</v>
          </cell>
          <cell r="P5087">
            <v>4535576.0000000009</v>
          </cell>
          <cell r="Q5087">
            <v>5995236</v>
          </cell>
          <cell r="R5087">
            <v>40208.479999999996</v>
          </cell>
          <cell r="S5087">
            <v>354666.69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2445000</v>
          </cell>
          <cell r="F5126">
            <v>0</v>
          </cell>
          <cell r="G5126">
            <v>2445000</v>
          </cell>
          <cell r="H5126">
            <v>678480.38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222925.32</v>
          </cell>
          <cell r="R5126">
            <v>220957.94</v>
          </cell>
          <cell r="S5126">
            <v>234597.12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678480.38</v>
          </cell>
        </row>
        <row r="5187">
          <cell r="E5187">
            <v>44856000</v>
          </cell>
          <cell r="F5187">
            <v>0</v>
          </cell>
          <cell r="G5187">
            <v>44856000</v>
          </cell>
          <cell r="H5187">
            <v>12031570.09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5585458.8200000003</v>
          </cell>
          <cell r="R5187">
            <v>3125166.3200000003</v>
          </cell>
          <cell r="S5187">
            <v>3320944.95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184000</v>
          </cell>
          <cell r="F5197">
            <v>366000</v>
          </cell>
        </row>
        <row r="5300">
          <cell r="E5300">
            <v>23272000</v>
          </cell>
          <cell r="F5300">
            <v>0</v>
          </cell>
          <cell r="G5300">
            <v>23272000</v>
          </cell>
          <cell r="H5300">
            <v>9553301.9900000002</v>
          </cell>
          <cell r="I5300">
            <v>0</v>
          </cell>
          <cell r="J5300">
            <v>0</v>
          </cell>
          <cell r="K5300">
            <v>0</v>
          </cell>
          <cell r="L5300">
            <v>0</v>
          </cell>
          <cell r="M5300">
            <v>0</v>
          </cell>
          <cell r="N5300">
            <v>0</v>
          </cell>
          <cell r="O5300">
            <v>0</v>
          </cell>
          <cell r="P5300">
            <v>0</v>
          </cell>
          <cell r="Q5300">
            <v>10716630</v>
          </cell>
          <cell r="R5300">
            <v>59540.09</v>
          </cell>
          <cell r="S5300">
            <v>-1222868.0999999999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3984000</v>
          </cell>
          <cell r="F5339">
            <v>0</v>
          </cell>
          <cell r="G5339">
            <v>3984000</v>
          </cell>
          <cell r="H5339">
            <v>979574.5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318394.28000000003</v>
          </cell>
          <cell r="R5339">
            <v>320965.46000000002</v>
          </cell>
          <cell r="S5339">
            <v>340214.76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23510846.359999999</v>
          </cell>
          <cell r="I5513">
            <v>0</v>
          </cell>
          <cell r="J5513">
            <v>0</v>
          </cell>
          <cell r="K5513">
            <v>0</v>
          </cell>
          <cell r="L5513">
            <v>17431150.359999999</v>
          </cell>
          <cell r="M5513">
            <v>0</v>
          </cell>
          <cell r="N5513">
            <v>0</v>
          </cell>
          <cell r="O5513">
            <v>0</v>
          </cell>
          <cell r="P5513">
            <v>17431150.359999999</v>
          </cell>
          <cell r="Q5513">
            <v>6076056</v>
          </cell>
          <cell r="R5513">
            <v>3640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33280000</v>
          </cell>
          <cell r="F5826">
            <v>0</v>
          </cell>
          <cell r="G5826">
            <v>33280000</v>
          </cell>
          <cell r="H5826">
            <v>7114224.9499999993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3136553.68</v>
          </cell>
          <cell r="R5826">
            <v>1921647.7</v>
          </cell>
          <cell r="S5826">
            <v>2056023.5699999998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31144000</v>
          </cell>
          <cell r="F5939">
            <v>0</v>
          </cell>
          <cell r="G5939">
            <v>31144000</v>
          </cell>
          <cell r="H5939">
            <v>2491532.7000000002</v>
          </cell>
          <cell r="I5939">
            <v>0</v>
          </cell>
          <cell r="J5939">
            <v>0</v>
          </cell>
          <cell r="K5939">
            <v>0</v>
          </cell>
          <cell r="L5939">
            <v>144000</v>
          </cell>
          <cell r="M5939">
            <v>0</v>
          </cell>
          <cell r="N5939">
            <v>0</v>
          </cell>
          <cell r="O5939">
            <v>0</v>
          </cell>
          <cell r="P5939">
            <v>144000</v>
          </cell>
          <cell r="Q5939">
            <v>610536</v>
          </cell>
          <cell r="R5939">
            <v>1688860.85</v>
          </cell>
          <cell r="S5939">
            <v>48135.85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4334000</v>
          </cell>
          <cell r="F6039">
            <v>0</v>
          </cell>
          <cell r="G6039">
            <v>4334000</v>
          </cell>
          <cell r="H6039">
            <v>687379.92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194842</v>
          </cell>
          <cell r="R6039">
            <v>220363.90000000002</v>
          </cell>
          <cell r="S6039">
            <v>272174.02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806000</v>
          </cell>
          <cell r="F6152">
            <v>0</v>
          </cell>
          <cell r="G6152">
            <v>806000</v>
          </cell>
          <cell r="H6152">
            <v>151188.47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118788.47</v>
          </cell>
          <cell r="R6152">
            <v>0</v>
          </cell>
          <cell r="S6152">
            <v>32400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4334000</v>
          </cell>
          <cell r="F6252">
            <v>0</v>
          </cell>
          <cell r="G6252">
            <v>4334000</v>
          </cell>
          <cell r="H6252">
            <v>961060.55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297509.46999999997</v>
          </cell>
          <cell r="R6252">
            <v>306377.3</v>
          </cell>
          <cell r="S6252">
            <v>357173.78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143935.04000000001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142820.04</v>
          </cell>
          <cell r="S6365">
            <v>1115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4334000</v>
          </cell>
          <cell r="F6465">
            <v>0</v>
          </cell>
          <cell r="G6465">
            <v>4334000</v>
          </cell>
          <cell r="H6465">
            <v>853839.48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294030.24</v>
          </cell>
          <cell r="R6465">
            <v>281964.23</v>
          </cell>
          <cell r="S6465">
            <v>277845.01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101708.76999999999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47805.05</v>
          </cell>
          <cell r="R6578">
            <v>16194.939999999999</v>
          </cell>
          <cell r="S6578">
            <v>37708.78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4334000</v>
          </cell>
          <cell r="F6678">
            <v>0</v>
          </cell>
          <cell r="G6678">
            <v>4334000</v>
          </cell>
          <cell r="H6678">
            <v>876709.44000000006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269286.08</v>
          </cell>
          <cell r="R6678">
            <v>259059.33</v>
          </cell>
          <cell r="S6678">
            <v>348364.03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50188.990000000005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1937.33</v>
          </cell>
          <cell r="R6791">
            <v>33529.410000000003</v>
          </cell>
          <cell r="S6791">
            <v>14722.25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4650000</v>
          </cell>
          <cell r="F6891">
            <v>0</v>
          </cell>
          <cell r="G6891">
            <v>4650000</v>
          </cell>
          <cell r="H6891">
            <v>829026.59999999986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254226.24</v>
          </cell>
          <cell r="R6891">
            <v>273649.8</v>
          </cell>
          <cell r="S6891">
            <v>301150.55999999982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68962.16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68962.16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4334000</v>
          </cell>
          <cell r="F7104">
            <v>0</v>
          </cell>
          <cell r="G7104">
            <v>4334000</v>
          </cell>
          <cell r="H7104">
            <v>900758.53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510534.11</v>
          </cell>
          <cell r="S7104">
            <v>390224.42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85650.409999999989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4114.03</v>
          </cell>
          <cell r="S7217">
            <v>81536.37999999999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4334000</v>
          </cell>
          <cell r="F7317">
            <v>0</v>
          </cell>
          <cell r="G7317">
            <v>4334000</v>
          </cell>
          <cell r="H7317">
            <v>947720.16999999993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297577.09999999998</v>
          </cell>
          <cell r="R7317">
            <v>311801.32</v>
          </cell>
          <cell r="S7317">
            <v>338341.75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16322.35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16322.35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4650000</v>
          </cell>
          <cell r="F7530">
            <v>0</v>
          </cell>
          <cell r="G7530">
            <v>4650000</v>
          </cell>
          <cell r="H7530">
            <v>961131.89999999991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297509.46999999997</v>
          </cell>
          <cell r="R7530">
            <v>311694.54999999993</v>
          </cell>
          <cell r="S7530">
            <v>351927.88000000006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91277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25000</v>
          </cell>
          <cell r="R7643">
            <v>18507</v>
          </cell>
          <cell r="S7643">
            <v>47770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4650000</v>
          </cell>
          <cell r="F7743">
            <v>0</v>
          </cell>
          <cell r="G7743">
            <v>4650000</v>
          </cell>
          <cell r="H7743">
            <v>867363.14999999991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273071.40999999997</v>
          </cell>
          <cell r="R7743">
            <v>273071.40999999997</v>
          </cell>
          <cell r="S7743">
            <v>321220.32999999996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92383.1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70941.600000000006</v>
          </cell>
          <cell r="S7856">
            <v>21441.5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4334000</v>
          </cell>
          <cell r="F7956">
            <v>0</v>
          </cell>
          <cell r="G7956">
            <v>4334000</v>
          </cell>
          <cell r="H7956">
            <v>2026115.52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159540.79</v>
          </cell>
          <cell r="R7956">
            <v>290929.29000000004</v>
          </cell>
          <cell r="S7956">
            <v>1575645.44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117489.87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1918</v>
          </cell>
          <cell r="S8069">
            <v>115571.87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4650000</v>
          </cell>
          <cell r="F8169">
            <v>0</v>
          </cell>
          <cell r="G8169">
            <v>4650000</v>
          </cell>
          <cell r="H8169">
            <v>746957.85000000009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232763.78</v>
          </cell>
          <cell r="R8169">
            <v>245208.14</v>
          </cell>
          <cell r="S8169">
            <v>268985.93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144874.28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32000</v>
          </cell>
          <cell r="R8282">
            <v>14197.32</v>
          </cell>
          <cell r="S8282">
            <v>98676.96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6614000</v>
          </cell>
          <cell r="F8382">
            <v>0</v>
          </cell>
          <cell r="G8382">
            <v>6614000</v>
          </cell>
          <cell r="H8382">
            <v>1460038.5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403607</v>
          </cell>
          <cell r="R8382">
            <v>461962.7</v>
          </cell>
          <cell r="S8382">
            <v>594468.80000000005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112412.57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51027</v>
          </cell>
          <cell r="S8495">
            <v>61385.57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4334000</v>
          </cell>
          <cell r="F8595">
            <v>0</v>
          </cell>
          <cell r="G8595">
            <v>4334000</v>
          </cell>
          <cell r="H8595">
            <v>965666.77999999991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262777</v>
          </cell>
          <cell r="R8595">
            <v>339118.30999999994</v>
          </cell>
          <cell r="S8595">
            <v>363771.47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159743.13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3375.6</v>
          </cell>
          <cell r="R8708">
            <v>3476</v>
          </cell>
          <cell r="S8708">
            <v>152891.53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4650000</v>
          </cell>
          <cell r="F8808">
            <v>0</v>
          </cell>
          <cell r="G8808">
            <v>4650000</v>
          </cell>
          <cell r="H8808">
            <v>961060.54999999993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297509.46999999997</v>
          </cell>
          <cell r="R8808">
            <v>282735.57999999996</v>
          </cell>
          <cell r="S8808">
            <v>380815.5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116223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48839.06</v>
          </cell>
          <cell r="R8921">
            <v>43259.64</v>
          </cell>
          <cell r="S8921">
            <v>24124.3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6614000</v>
          </cell>
          <cell r="F9021">
            <v>0</v>
          </cell>
          <cell r="G9021">
            <v>6614000</v>
          </cell>
          <cell r="H9021">
            <v>1262277.47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352796.21</v>
          </cell>
          <cell r="R9021">
            <v>348710.87999999995</v>
          </cell>
          <cell r="S9021">
            <v>560770.38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141578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38139</v>
          </cell>
          <cell r="S9134">
            <v>103439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4650000</v>
          </cell>
          <cell r="F9234">
            <v>0</v>
          </cell>
          <cell r="G9234">
            <v>4650000</v>
          </cell>
          <cell r="H9234">
            <v>975131.89000000013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311509.47000000003</v>
          </cell>
          <cell r="R9234">
            <v>270415.58</v>
          </cell>
          <cell r="S9234">
            <v>393206.84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253889.5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5000</v>
          </cell>
          <cell r="R9347">
            <v>46876</v>
          </cell>
          <cell r="S9347">
            <v>202013.5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6602250000</v>
          </cell>
          <cell r="F9879">
            <v>0</v>
          </cell>
          <cell r="G9879">
            <v>6602250000</v>
          </cell>
          <cell r="H9879">
            <v>1393080219.6599996</v>
          </cell>
          <cell r="I9879">
            <v>0</v>
          </cell>
          <cell r="J9879">
            <v>0</v>
          </cell>
          <cell r="K9879">
            <v>0</v>
          </cell>
          <cell r="L9879">
            <v>1341027312.6599998</v>
          </cell>
          <cell r="M9879">
            <v>0</v>
          </cell>
          <cell r="N9879">
            <v>0</v>
          </cell>
          <cell r="O9879">
            <v>0</v>
          </cell>
          <cell r="P9879">
            <v>1341027312.6599998</v>
          </cell>
          <cell r="Q9879">
            <v>23355851.870000001</v>
          </cell>
          <cell r="R9879">
            <v>13541553.069999998</v>
          </cell>
          <cell r="S9879">
            <v>15155502.060000001</v>
          </cell>
          <cell r="T9879">
            <v>0</v>
          </cell>
          <cell r="U9879">
            <v>0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100695972000</v>
          </cell>
          <cell r="F9992">
            <v>0</v>
          </cell>
          <cell r="G9992">
            <v>100695972000</v>
          </cell>
          <cell r="H9992">
            <v>8393218379.3500013</v>
          </cell>
          <cell r="I9992">
            <v>0</v>
          </cell>
          <cell r="J9992">
            <v>0</v>
          </cell>
          <cell r="K9992">
            <v>0</v>
          </cell>
          <cell r="L9992">
            <v>177615609.26000002</v>
          </cell>
          <cell r="M9992">
            <v>0</v>
          </cell>
          <cell r="N9992">
            <v>0</v>
          </cell>
          <cell r="O9992">
            <v>0</v>
          </cell>
          <cell r="P9992">
            <v>177615609.26000002</v>
          </cell>
          <cell r="Q9992">
            <v>34025045.600000001</v>
          </cell>
          <cell r="R9992">
            <v>16831818.73</v>
          </cell>
          <cell r="S9992">
            <v>8164745905.7599993</v>
          </cell>
          <cell r="T9992">
            <v>0</v>
          </cell>
          <cell r="U9992">
            <v>0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371720000</v>
          </cell>
          <cell r="F9998">
            <v>0</v>
          </cell>
          <cell r="G9998">
            <v>371720000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33327000</v>
          </cell>
          <cell r="F10305">
            <v>0</v>
          </cell>
          <cell r="G10305">
            <v>33327000</v>
          </cell>
          <cell r="H10305">
            <v>4848811.71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1299813.4099999999</v>
          </cell>
          <cell r="R10305">
            <v>1420165.8</v>
          </cell>
          <cell r="S10305">
            <v>2128832.5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801888000</v>
          </cell>
          <cell r="F10418">
            <v>0</v>
          </cell>
          <cell r="G10418">
            <v>801888000</v>
          </cell>
          <cell r="H10418">
            <v>10593045.34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8186010.8899999997</v>
          </cell>
          <cell r="R10418">
            <v>2119131.0099999998</v>
          </cell>
          <cell r="S10418">
            <v>287903.44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13720000</v>
          </cell>
          <cell r="F10518">
            <v>0</v>
          </cell>
          <cell r="G10518">
            <v>13720000</v>
          </cell>
          <cell r="H10518">
            <v>2309930.9300000002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688103.23</v>
          </cell>
          <cell r="R10518">
            <v>782501.1</v>
          </cell>
          <cell r="S10518">
            <v>839326.6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133334000</v>
          </cell>
          <cell r="F10631">
            <v>0</v>
          </cell>
          <cell r="G10631">
            <v>133334000</v>
          </cell>
          <cell r="H10631">
            <v>20363744.77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3310565.06</v>
          </cell>
          <cell r="R10631">
            <v>33884</v>
          </cell>
          <cell r="S10631">
            <v>17019295.710000001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13553000</v>
          </cell>
          <cell r="F10731">
            <v>0</v>
          </cell>
          <cell r="G10731">
            <v>13553000</v>
          </cell>
          <cell r="H10731">
            <v>2746772.45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840537.8</v>
          </cell>
          <cell r="R10731">
            <v>823460.64</v>
          </cell>
          <cell r="S10731">
            <v>1082774.01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230030000</v>
          </cell>
          <cell r="F10844">
            <v>0</v>
          </cell>
          <cell r="G10844">
            <v>230030000</v>
          </cell>
          <cell r="H10844">
            <v>6909510.1399999997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2802536.31</v>
          </cell>
          <cell r="R10844">
            <v>3466597.12</v>
          </cell>
          <cell r="S10844">
            <v>640376.71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15990000</v>
          </cell>
          <cell r="F10944">
            <v>0</v>
          </cell>
          <cell r="G10944">
            <v>15990000</v>
          </cell>
          <cell r="H10944">
            <v>2843756.9000000004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818717.44</v>
          </cell>
          <cell r="R10944">
            <v>770471.17</v>
          </cell>
          <cell r="S10944">
            <v>1254568.2900000003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125943000</v>
          </cell>
          <cell r="F11057">
            <v>0</v>
          </cell>
          <cell r="G11057">
            <v>125943000</v>
          </cell>
          <cell r="H11057">
            <v>11621826.970000001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2796925.05</v>
          </cell>
          <cell r="R11057">
            <v>3181855.9300000006</v>
          </cell>
          <cell r="S11057">
            <v>5643045.9900000002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11350000</v>
          </cell>
          <cell r="F11157">
            <v>0</v>
          </cell>
          <cell r="G11157">
            <v>11350000</v>
          </cell>
          <cell r="H11157">
            <v>2320077.4900000002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708827.84</v>
          </cell>
          <cell r="R11157">
            <v>704418.71000000008</v>
          </cell>
          <cell r="S11157">
            <v>906830.94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245161000</v>
          </cell>
          <cell r="F11270">
            <v>0</v>
          </cell>
          <cell r="G11270">
            <v>245161000</v>
          </cell>
          <cell r="H11270">
            <v>14112920.750000004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13170024.310000001</v>
          </cell>
          <cell r="R11270">
            <v>451880.3</v>
          </cell>
          <cell r="S11270">
            <v>491016.14000000106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11350000</v>
          </cell>
          <cell r="F11370">
            <v>0</v>
          </cell>
          <cell r="G11370">
            <v>11350000</v>
          </cell>
          <cell r="H11370">
            <v>2393085.2999999998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750431.84</v>
          </cell>
          <cell r="R11370">
            <v>745428.34</v>
          </cell>
          <cell r="S11370">
            <v>897225.11999999988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229357000</v>
          </cell>
          <cell r="F11483">
            <v>0</v>
          </cell>
          <cell r="G11483">
            <v>229357000</v>
          </cell>
          <cell r="H11483">
            <v>13999226.51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2053822</v>
          </cell>
          <cell r="R11483">
            <v>5393890.4000000004</v>
          </cell>
          <cell r="S11483">
            <v>6551514.1099999994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11776000</v>
          </cell>
          <cell r="F11583">
            <v>0</v>
          </cell>
          <cell r="G11583">
            <v>11776000</v>
          </cell>
          <cell r="H11583">
            <v>1981237.0499999998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1257970.95</v>
          </cell>
          <cell r="S11583">
            <v>723266.1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187932000</v>
          </cell>
          <cell r="F11696">
            <v>0</v>
          </cell>
          <cell r="G11696">
            <v>187932000</v>
          </cell>
          <cell r="H11696">
            <v>7913574.4299999997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5850574.4299999997</v>
          </cell>
          <cell r="S11696">
            <v>2063000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22773000</v>
          </cell>
          <cell r="F11796">
            <v>0</v>
          </cell>
          <cell r="G11796">
            <v>22773000</v>
          </cell>
          <cell r="H11796">
            <v>4252174.68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1282272.43</v>
          </cell>
          <cell r="R11796">
            <v>1466195.62</v>
          </cell>
          <cell r="S11796">
            <v>1503706.63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181858000</v>
          </cell>
          <cell r="F11909">
            <v>0</v>
          </cell>
          <cell r="G11909">
            <v>181858000</v>
          </cell>
          <cell r="H11909">
            <v>20986352.490000002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1953562.95</v>
          </cell>
          <cell r="R11909">
            <v>2076395.47</v>
          </cell>
          <cell r="S11909">
            <v>16956394.07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22014000</v>
          </cell>
          <cell r="F12009">
            <v>0</v>
          </cell>
          <cell r="G12009">
            <v>22014000</v>
          </cell>
          <cell r="H12009">
            <v>4776789.57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1433707.67</v>
          </cell>
          <cell r="R12009">
            <v>1537060.1400000001</v>
          </cell>
          <cell r="S12009">
            <v>1806021.76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255120000</v>
          </cell>
          <cell r="F12122">
            <v>0</v>
          </cell>
          <cell r="G12122">
            <v>255120000</v>
          </cell>
          <cell r="H12122">
            <v>8394122.5099999998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3094173.4</v>
          </cell>
          <cell r="R12122">
            <v>3337551.2900000005</v>
          </cell>
          <cell r="S12122">
            <v>1962397.8199999998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18462000</v>
          </cell>
          <cell r="F12222">
            <v>0</v>
          </cell>
          <cell r="G12222">
            <v>18462000</v>
          </cell>
          <cell r="H12222">
            <v>3919070.0700000003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1162998.8400000001</v>
          </cell>
          <cell r="R12222">
            <v>1253722.3600000001</v>
          </cell>
          <cell r="S12222">
            <v>1502348.8699999999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332800000</v>
          </cell>
          <cell r="F12335">
            <v>0</v>
          </cell>
          <cell r="G12335">
            <v>332800000</v>
          </cell>
          <cell r="H12335">
            <v>10923672.560000001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1678003.9800000002</v>
          </cell>
          <cell r="R12335">
            <v>4810312.4600000009</v>
          </cell>
          <cell r="S12335">
            <v>4435356.12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15497000</v>
          </cell>
          <cell r="F12435">
            <v>0</v>
          </cell>
          <cell r="G12435">
            <v>15497000</v>
          </cell>
          <cell r="H12435">
            <v>6184044.4799999986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555560.6</v>
          </cell>
          <cell r="R12435">
            <v>1091544.1600000001</v>
          </cell>
          <cell r="S12435">
            <v>4536939.7199999988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338891000</v>
          </cell>
          <cell r="F12548">
            <v>0</v>
          </cell>
          <cell r="G12548">
            <v>338891000</v>
          </cell>
          <cell r="H12548">
            <v>60895942.809999995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2079815.0999999999</v>
          </cell>
          <cell r="R12548">
            <v>6968352.4000000004</v>
          </cell>
          <cell r="S12548">
            <v>51847775.309999995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26593000</v>
          </cell>
          <cell r="F12648">
            <v>0</v>
          </cell>
          <cell r="G12648">
            <v>26593000</v>
          </cell>
          <cell r="H12648">
            <v>5263805.84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1606382.77</v>
          </cell>
          <cell r="R12648">
            <v>1742821.13</v>
          </cell>
          <cell r="S12648">
            <v>1914601.94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244242000</v>
          </cell>
          <cell r="F12761">
            <v>0</v>
          </cell>
          <cell r="G12761">
            <v>244242000</v>
          </cell>
          <cell r="H12761">
            <v>20590567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1260000</v>
          </cell>
          <cell r="R12761">
            <v>5245753.67</v>
          </cell>
          <cell r="S12761">
            <v>14084813.330000002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40391000</v>
          </cell>
          <cell r="F12861">
            <v>0</v>
          </cell>
          <cell r="G12861">
            <v>40391000</v>
          </cell>
          <cell r="H12861">
            <v>8732719.0700000003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2129282</v>
          </cell>
          <cell r="R12861">
            <v>3022564.86</v>
          </cell>
          <cell r="S12861">
            <v>3580872.21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170722000</v>
          </cell>
          <cell r="F12974">
            <v>0</v>
          </cell>
          <cell r="G12974">
            <v>170722000</v>
          </cell>
          <cell r="H12974">
            <v>2972466.8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</v>
          </cell>
          <cell r="R12974">
            <v>1451506.7</v>
          </cell>
          <cell r="S12974">
            <v>1519361.1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27945000</v>
          </cell>
          <cell r="F13074">
            <v>0</v>
          </cell>
          <cell r="G13074">
            <v>27945000</v>
          </cell>
          <cell r="H13074">
            <v>5931147.9299999997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1549976</v>
          </cell>
          <cell r="R13074">
            <v>2090357.0499999998</v>
          </cell>
          <cell r="S13074">
            <v>2290814.88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243441000</v>
          </cell>
          <cell r="F13187">
            <v>0</v>
          </cell>
          <cell r="G13187">
            <v>243441000</v>
          </cell>
          <cell r="H13187">
            <v>8795759.6700000018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5033307.7600000007</v>
          </cell>
          <cell r="S13187">
            <v>3762451.91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25573000</v>
          </cell>
          <cell r="F13287">
            <v>0</v>
          </cell>
          <cell r="G13287">
            <v>25573000</v>
          </cell>
          <cell r="H13287">
            <v>5481091.96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1666673.97</v>
          </cell>
          <cell r="R13287">
            <v>1672888.5</v>
          </cell>
          <cell r="S13287">
            <v>2141529.4900000002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340574000</v>
          </cell>
          <cell r="F13400">
            <v>0</v>
          </cell>
          <cell r="G13400">
            <v>340574000</v>
          </cell>
          <cell r="H13400">
            <v>26911825.619999997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25179237.879999999</v>
          </cell>
          <cell r="R13400">
            <v>1144768.7799999998</v>
          </cell>
          <cell r="S13400">
            <v>587818.96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12271000</v>
          </cell>
          <cell r="F13500">
            <v>0</v>
          </cell>
          <cell r="G13500">
            <v>12271000</v>
          </cell>
          <cell r="H13500">
            <v>2171765.0300000003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644922.07999999996</v>
          </cell>
          <cell r="R13500">
            <v>740856.78000000014</v>
          </cell>
          <cell r="S13500">
            <v>785986.17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194626000</v>
          </cell>
          <cell r="F13613">
            <v>0</v>
          </cell>
          <cell r="G13613">
            <v>194626000</v>
          </cell>
          <cell r="H13613">
            <v>9775964.5300000012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769882.5</v>
          </cell>
          <cell r="R13613">
            <v>4155101.58</v>
          </cell>
          <cell r="S13613">
            <v>4850980.45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36077000</v>
          </cell>
          <cell r="F13713">
            <v>0</v>
          </cell>
          <cell r="G13713">
            <v>36077000</v>
          </cell>
          <cell r="H13713">
            <v>8060268.8200000003</v>
          </cell>
          <cell r="I13713">
            <v>0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2221966.09</v>
          </cell>
          <cell r="R13713">
            <v>2532667.9800000004</v>
          </cell>
          <cell r="S13713">
            <v>3305634.75</v>
          </cell>
          <cell r="T13713">
            <v>0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138507000</v>
          </cell>
          <cell r="F13826">
            <v>0</v>
          </cell>
          <cell r="G13826">
            <v>138507000</v>
          </cell>
          <cell r="H13826">
            <v>11006668.459999999</v>
          </cell>
          <cell r="I13826">
            <v>0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561120.16999999993</v>
          </cell>
          <cell r="R13826">
            <v>9353410.5399999991</v>
          </cell>
          <cell r="S13826">
            <v>1092137.75</v>
          </cell>
          <cell r="T13826">
            <v>0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4705310000</v>
          </cell>
          <cell r="F14258">
            <v>0</v>
          </cell>
          <cell r="G14258">
            <v>4705310000</v>
          </cell>
          <cell r="H14258">
            <v>48831404.740000002</v>
          </cell>
          <cell r="I14258">
            <v>0</v>
          </cell>
          <cell r="J14258">
            <v>0</v>
          </cell>
          <cell r="K14258">
            <v>0</v>
          </cell>
          <cell r="L14258">
            <v>39582084.860000007</v>
          </cell>
          <cell r="M14258">
            <v>0</v>
          </cell>
          <cell r="N14258">
            <v>0</v>
          </cell>
          <cell r="O14258">
            <v>0</v>
          </cell>
          <cell r="P14258">
            <v>39582084.860000007</v>
          </cell>
          <cell r="Q14258">
            <v>7289040</v>
          </cell>
          <cell r="R14258">
            <v>474459.08</v>
          </cell>
          <cell r="S14258">
            <v>1485820.8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11538407900.040003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1.7695128917694092E-8</v>
          </cell>
          <cell r="G14903">
            <v>364544000.00000006</v>
          </cell>
          <cell r="H14903">
            <v>28820449.969999999</v>
          </cell>
          <cell r="I14903">
            <v>0</v>
          </cell>
          <cell r="J14903">
            <v>0</v>
          </cell>
          <cell r="K14903">
            <v>0</v>
          </cell>
          <cell r="L14903">
            <v>19074714.969999999</v>
          </cell>
          <cell r="M14903">
            <v>0</v>
          </cell>
          <cell r="N14903">
            <v>0</v>
          </cell>
          <cell r="O14903">
            <v>0</v>
          </cell>
          <cell r="P14903">
            <v>19074714.969999999</v>
          </cell>
          <cell r="Q14903">
            <v>9685692</v>
          </cell>
          <cell r="R14903">
            <v>6060</v>
          </cell>
          <cell r="S14903">
            <v>53983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100000000</v>
          </cell>
          <cell r="F14938">
            <v>0</v>
          </cell>
          <cell r="G14938">
            <v>100000000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213412000</v>
          </cell>
          <cell r="F15003">
            <v>0</v>
          </cell>
          <cell r="G15003">
            <v>213412000</v>
          </cell>
          <cell r="H15003">
            <v>41645202.870000005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12754904.870000001</v>
          </cell>
          <cell r="R15003">
            <v>13100255.129999999</v>
          </cell>
          <cell r="S15003">
            <v>15790042.869999999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1.862645149230957E-9</v>
          </cell>
          <cell r="G15116">
            <v>355429000</v>
          </cell>
          <cell r="H15116">
            <v>194281458.36000001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161707835.05000001</v>
          </cell>
          <cell r="R15116">
            <v>24989464.010000002</v>
          </cell>
          <cell r="S15116">
            <v>7584159.2999999998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10915000</v>
          </cell>
          <cell r="F15155">
            <v>0</v>
          </cell>
          <cell r="G15155">
            <v>10915000</v>
          </cell>
          <cell r="H15155">
            <v>2378035.3200000003</v>
          </cell>
          <cell r="I15155">
            <v>0</v>
          </cell>
          <cell r="J15155">
            <v>0</v>
          </cell>
          <cell r="K15155">
            <v>0</v>
          </cell>
          <cell r="Q15155">
            <v>784887</v>
          </cell>
          <cell r="R15155">
            <v>783316.68</v>
          </cell>
          <cell r="S15155">
            <v>809831.64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34127000</v>
          </cell>
          <cell r="F15216">
            <v>0</v>
          </cell>
          <cell r="G15216">
            <v>34127000</v>
          </cell>
          <cell r="H15216">
            <v>6055366.04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1817990.67</v>
          </cell>
          <cell r="R15216">
            <v>1897510.5899999999</v>
          </cell>
          <cell r="S15216">
            <v>2339864.7799999998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16874531.189999998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6549396.5300000003</v>
          </cell>
          <cell r="R15329">
            <v>8318495.8599999994</v>
          </cell>
          <cell r="S15329">
            <v>2006638.7999999998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1821000</v>
          </cell>
          <cell r="F15368">
            <v>0</v>
          </cell>
          <cell r="G15368">
            <v>1821000</v>
          </cell>
          <cell r="H15368">
            <v>402862.44</v>
          </cell>
          <cell r="I15368">
            <v>0</v>
          </cell>
          <cell r="J15368">
            <v>0</v>
          </cell>
          <cell r="K15368">
            <v>0</v>
          </cell>
          <cell r="Q15368">
            <v>127699.92</v>
          </cell>
          <cell r="R15368">
            <v>132850.07999999999</v>
          </cell>
          <cell r="S15368">
            <v>142312.44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16916000</v>
          </cell>
          <cell r="F15429">
            <v>0</v>
          </cell>
          <cell r="G15429">
            <v>16916000</v>
          </cell>
          <cell r="H15429">
            <v>3547294.7300000004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1098949.8799999999</v>
          </cell>
          <cell r="R15429">
            <v>1030686.8800000001</v>
          </cell>
          <cell r="S15429">
            <v>1417657.97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5.8207660913467407E-11</v>
          </cell>
          <cell r="G15542">
            <v>25656000</v>
          </cell>
          <cell r="H15542">
            <v>10516307.850000001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4391773.1400000006</v>
          </cell>
          <cell r="R15542">
            <v>3278356.8699999996</v>
          </cell>
          <cell r="S15542">
            <v>2846177.84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717000</v>
          </cell>
          <cell r="F15581">
            <v>0</v>
          </cell>
          <cell r="G15581">
            <v>717000</v>
          </cell>
          <cell r="H15581">
            <v>153810.72</v>
          </cell>
          <cell r="I15581">
            <v>0</v>
          </cell>
          <cell r="J15581">
            <v>0</v>
          </cell>
          <cell r="K15581">
            <v>0</v>
          </cell>
          <cell r="Q15581">
            <v>46452.84</v>
          </cell>
          <cell r="R15581">
            <v>0</v>
          </cell>
          <cell r="S15581">
            <v>107357.88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20577000</v>
          </cell>
          <cell r="F15642">
            <v>0</v>
          </cell>
          <cell r="G15642">
            <v>20577000</v>
          </cell>
          <cell r="H15642">
            <v>3767371.4799999995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1199501.92</v>
          </cell>
          <cell r="R15642">
            <v>1129290.0699999998</v>
          </cell>
          <cell r="S15642">
            <v>1438579.49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10654771.129999999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1566045.51</v>
          </cell>
          <cell r="R15755">
            <v>7177140.8300000001</v>
          </cell>
          <cell r="S15755">
            <v>1911584.7900000003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351000</v>
          </cell>
          <cell r="F15794">
            <v>0</v>
          </cell>
          <cell r="G15794">
            <v>351000</v>
          </cell>
          <cell r="H15794">
            <v>63192.840000000004</v>
          </cell>
          <cell r="I15794">
            <v>0</v>
          </cell>
          <cell r="J15794">
            <v>0</v>
          </cell>
          <cell r="K15794">
            <v>0</v>
          </cell>
          <cell r="Q15794">
            <v>26709.48</v>
          </cell>
          <cell r="R15794">
            <v>18241.68</v>
          </cell>
          <cell r="S15794">
            <v>18241.68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46850000</v>
          </cell>
          <cell r="F15855">
            <v>0</v>
          </cell>
          <cell r="G15855">
            <v>46850000</v>
          </cell>
          <cell r="H15855">
            <v>9305563.4800000004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2748331.7199999997</v>
          </cell>
          <cell r="R15855">
            <v>3061787.2200000007</v>
          </cell>
          <cell r="S15855">
            <v>3495444.540000001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75284000</v>
          </cell>
          <cell r="F15968">
            <v>0</v>
          </cell>
          <cell r="G15968">
            <v>75284000</v>
          </cell>
          <cell r="H15968">
            <v>11068832.83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2181101.8899999997</v>
          </cell>
          <cell r="R15968">
            <v>6874775.3900000006</v>
          </cell>
          <cell r="S15968">
            <v>2012955.5499999998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1291000</v>
          </cell>
          <cell r="F16007">
            <v>0</v>
          </cell>
          <cell r="G16007">
            <v>1291000</v>
          </cell>
          <cell r="H16007">
            <v>344213.6</v>
          </cell>
          <cell r="I16007">
            <v>0</v>
          </cell>
          <cell r="J16007">
            <v>0</v>
          </cell>
          <cell r="K16007">
            <v>0</v>
          </cell>
          <cell r="Q16007">
            <v>97954.68</v>
          </cell>
          <cell r="R16007">
            <v>99771.6</v>
          </cell>
          <cell r="S16007">
            <v>146487.31999999998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57481000</v>
          </cell>
          <cell r="F16068">
            <v>0</v>
          </cell>
          <cell r="G16068">
            <v>57481000</v>
          </cell>
          <cell r="H16068">
            <v>11471518.649999999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2003823.03</v>
          </cell>
          <cell r="R16068">
            <v>5175280.41</v>
          </cell>
          <cell r="S16068">
            <v>4292415.21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-2.3283064365386963E-10</v>
          </cell>
          <cell r="G16181">
            <v>70809000</v>
          </cell>
          <cell r="H16181">
            <v>25181766.810000002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13330648.950000001</v>
          </cell>
          <cell r="R16181">
            <v>10782297.209999999</v>
          </cell>
          <cell r="S16181">
            <v>1068820.6500000004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2940000</v>
          </cell>
          <cell r="F16220">
            <v>0</v>
          </cell>
          <cell r="G16220">
            <v>2940000</v>
          </cell>
          <cell r="H16220">
            <v>816643.04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449365.71</v>
          </cell>
          <cell r="S16220">
            <v>367277.33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996000</v>
          </cell>
          <cell r="F16281">
            <v>0</v>
          </cell>
          <cell r="G16281">
            <v>996000</v>
          </cell>
          <cell r="H16281">
            <v>197904.24000000002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59687.840000000004</v>
          </cell>
          <cell r="R16281">
            <v>64248.32</v>
          </cell>
          <cell r="S16281">
            <v>73968.079999999987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1824139.01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379236.44</v>
          </cell>
          <cell r="R16394">
            <v>447978.76</v>
          </cell>
          <cell r="S16394">
            <v>996923.80999999994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54000</v>
          </cell>
          <cell r="F16433">
            <v>0</v>
          </cell>
          <cell r="G16433">
            <v>54000</v>
          </cell>
          <cell r="H16433">
            <v>13624.199999999999</v>
          </cell>
          <cell r="I16433">
            <v>0</v>
          </cell>
          <cell r="J16433">
            <v>0</v>
          </cell>
          <cell r="K16433">
            <v>0</v>
          </cell>
          <cell r="Q16433">
            <v>4358.76</v>
          </cell>
          <cell r="R16433">
            <v>4724.04</v>
          </cell>
          <cell r="S16433">
            <v>4541.3999999999996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20063000</v>
          </cell>
          <cell r="F16494">
            <v>0</v>
          </cell>
          <cell r="G16494">
            <v>20063000</v>
          </cell>
          <cell r="H16494">
            <v>3981240.31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1200475.5</v>
          </cell>
          <cell r="R16494">
            <v>1266664.8899999999</v>
          </cell>
          <cell r="S16494">
            <v>1514099.92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6861120.0899999999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1940505.41</v>
          </cell>
          <cell r="R16607">
            <v>3689478.7900000005</v>
          </cell>
          <cell r="S16607">
            <v>1231135.8899999999</v>
          </cell>
          <cell r="T16607">
            <v>0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729000</v>
          </cell>
          <cell r="F16646">
            <v>0</v>
          </cell>
          <cell r="G16646">
            <v>729000</v>
          </cell>
          <cell r="H16646">
            <v>169562.3</v>
          </cell>
          <cell r="I16646">
            <v>0</v>
          </cell>
          <cell r="J16646">
            <v>0</v>
          </cell>
          <cell r="K16646">
            <v>0</v>
          </cell>
          <cell r="Q16646">
            <v>45371.07</v>
          </cell>
          <cell r="R16646">
            <v>55477.23</v>
          </cell>
          <cell r="S16646">
            <v>68714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19875000</v>
          </cell>
          <cell r="F16707">
            <v>0</v>
          </cell>
          <cell r="G16707">
            <v>19875000</v>
          </cell>
          <cell r="H16707">
            <v>2801101.7600000002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922464.9</v>
          </cell>
          <cell r="R16707">
            <v>907411.79999999993</v>
          </cell>
          <cell r="S16707">
            <v>971225.05999999994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6630733.6100000003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1410214.5</v>
          </cell>
          <cell r="R16820">
            <v>2915527.7799999993</v>
          </cell>
          <cell r="S16820">
            <v>2304991.3299999996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1033000</v>
          </cell>
          <cell r="F16859">
            <v>0</v>
          </cell>
          <cell r="G16859">
            <v>1033000</v>
          </cell>
          <cell r="H16859">
            <v>131479.46000000002</v>
          </cell>
          <cell r="I16859">
            <v>0</v>
          </cell>
          <cell r="J16859">
            <v>0</v>
          </cell>
          <cell r="K16859">
            <v>0</v>
          </cell>
          <cell r="Q16859">
            <v>41740.800000000003</v>
          </cell>
          <cell r="R16859">
            <v>41740.800000000003</v>
          </cell>
          <cell r="S16859">
            <v>47997.86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36854000</v>
          </cell>
          <cell r="F16920">
            <v>0</v>
          </cell>
          <cell r="G16920">
            <v>36854000</v>
          </cell>
          <cell r="H16920">
            <v>10711579.110000001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2156268.3400000003</v>
          </cell>
          <cell r="R16920">
            <v>2669019.8800000004</v>
          </cell>
          <cell r="S16920">
            <v>5886290.8900000006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20828910.869999997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4045856.96</v>
          </cell>
          <cell r="R17033">
            <v>8085122.419999999</v>
          </cell>
          <cell r="S17033">
            <v>8697931.4900000021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2170000</v>
          </cell>
          <cell r="F17072">
            <v>0</v>
          </cell>
          <cell r="G17072">
            <v>2170000</v>
          </cell>
          <cell r="H17072">
            <v>580878.73</v>
          </cell>
          <cell r="I17072">
            <v>0</v>
          </cell>
          <cell r="J17072">
            <v>0</v>
          </cell>
          <cell r="K17072">
            <v>0</v>
          </cell>
          <cell r="Q17072">
            <v>180444.48</v>
          </cell>
          <cell r="R17072">
            <v>181290.38999999998</v>
          </cell>
          <cell r="S17072">
            <v>219143.86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29874000</v>
          </cell>
          <cell r="F17133">
            <v>0</v>
          </cell>
          <cell r="G17133">
            <v>29874000</v>
          </cell>
          <cell r="H17133">
            <v>6435259.3500000006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1949460.62</v>
          </cell>
          <cell r="R17133">
            <v>2049291.31</v>
          </cell>
          <cell r="S17133">
            <v>2436507.42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0</v>
          </cell>
          <cell r="G17246">
            <v>39278000</v>
          </cell>
          <cell r="H17246">
            <v>15349001.599999998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3372159.1399999997</v>
          </cell>
          <cell r="R17246">
            <v>8922036.5099999998</v>
          </cell>
          <cell r="S17246">
            <v>3054805.95</v>
          </cell>
          <cell r="T17246">
            <v>0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1693000</v>
          </cell>
          <cell r="F17285">
            <v>0</v>
          </cell>
          <cell r="G17285">
            <v>1693000</v>
          </cell>
          <cell r="H17285">
            <v>442221.81</v>
          </cell>
          <cell r="I17285">
            <v>0</v>
          </cell>
          <cell r="J17285">
            <v>0</v>
          </cell>
          <cell r="K17285">
            <v>0</v>
          </cell>
          <cell r="Q17285">
            <v>140344.32000000001</v>
          </cell>
          <cell r="R17285">
            <v>155632.31</v>
          </cell>
          <cell r="S17285">
            <v>146245.18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39004000</v>
          </cell>
          <cell r="F17346">
            <v>0</v>
          </cell>
          <cell r="G17346">
            <v>39004000</v>
          </cell>
          <cell r="H17346">
            <v>10543572.99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1870332.5</v>
          </cell>
          <cell r="R17346">
            <v>3244129.48</v>
          </cell>
          <cell r="S17346">
            <v>5429111.0099999998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-1.7462298274040222E-10</v>
          </cell>
          <cell r="G17459">
            <v>153274000</v>
          </cell>
          <cell r="H17459">
            <v>19314998.539999999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3964473.38</v>
          </cell>
          <cell r="R17459">
            <v>18140890.030000001</v>
          </cell>
          <cell r="S17459">
            <v>-2790364.8699999987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2291000</v>
          </cell>
          <cell r="F17498">
            <v>0</v>
          </cell>
          <cell r="G17498">
            <v>2291000</v>
          </cell>
          <cell r="H17498">
            <v>623057.17999999993</v>
          </cell>
          <cell r="I17498">
            <v>0</v>
          </cell>
          <cell r="J17498">
            <v>0</v>
          </cell>
          <cell r="K17498">
            <v>0</v>
          </cell>
          <cell r="Q17498">
            <v>196131.36</v>
          </cell>
          <cell r="R17498">
            <v>0</v>
          </cell>
          <cell r="S17498">
            <v>426925.82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21384000</v>
          </cell>
          <cell r="F17559">
            <v>0</v>
          </cell>
          <cell r="G17559">
            <v>21384000</v>
          </cell>
          <cell r="H17559">
            <v>4417384.55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1342032.02</v>
          </cell>
          <cell r="R17559">
            <v>1293951.52</v>
          </cell>
          <cell r="S17559">
            <v>1781401.01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10226627.309999999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111938.64</v>
          </cell>
          <cell r="R17672">
            <v>6796318.3900000006</v>
          </cell>
          <cell r="S17672">
            <v>3318370.28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985000</v>
          </cell>
          <cell r="F17711">
            <v>0</v>
          </cell>
          <cell r="G17711">
            <v>985000</v>
          </cell>
          <cell r="H17711">
            <v>228541.2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151926.12</v>
          </cell>
          <cell r="S17711">
            <v>76615.08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44374000</v>
          </cell>
          <cell r="F17772">
            <v>0</v>
          </cell>
          <cell r="G17772">
            <v>44374000</v>
          </cell>
          <cell r="H17772">
            <v>9308377.1799999997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2908441.27</v>
          </cell>
          <cell r="R17772">
            <v>2686809.7899999996</v>
          </cell>
          <cell r="S17772">
            <v>3713126.12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25470085.93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19106191.66</v>
          </cell>
          <cell r="R17885">
            <v>5774195.2799999993</v>
          </cell>
          <cell r="S17885">
            <v>589698.99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1582000</v>
          </cell>
          <cell r="F17924">
            <v>0</v>
          </cell>
          <cell r="G17924">
            <v>1582000</v>
          </cell>
          <cell r="H17924">
            <v>440226.63</v>
          </cell>
          <cell r="I17924">
            <v>0</v>
          </cell>
          <cell r="J17924">
            <v>0</v>
          </cell>
          <cell r="K17924">
            <v>0</v>
          </cell>
          <cell r="Q17924">
            <v>141351.35999999999</v>
          </cell>
          <cell r="R17924">
            <v>0</v>
          </cell>
          <cell r="S17924">
            <v>298875.27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15345000</v>
          </cell>
          <cell r="F17985">
            <v>0</v>
          </cell>
          <cell r="G17985">
            <v>15345000</v>
          </cell>
          <cell r="H17985">
            <v>3500039.5799999996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848806.74</v>
          </cell>
          <cell r="R17985">
            <v>1237212.6399999999</v>
          </cell>
          <cell r="S17985">
            <v>1414020.1999999997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4946850.33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190446.58000000002</v>
          </cell>
          <cell r="R18098">
            <v>2751638.78</v>
          </cell>
          <cell r="S18098">
            <v>2004764.9699999997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548000</v>
          </cell>
          <cell r="F18137">
            <v>0</v>
          </cell>
          <cell r="G18137">
            <v>548000</v>
          </cell>
          <cell r="H18137">
            <v>94917.6</v>
          </cell>
          <cell r="I18137">
            <v>0</v>
          </cell>
          <cell r="J18137">
            <v>0</v>
          </cell>
          <cell r="K18137">
            <v>0</v>
          </cell>
          <cell r="Q18137">
            <v>48370.32</v>
          </cell>
          <cell r="R18137">
            <v>46547.280000000006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9167000</v>
          </cell>
          <cell r="F18198">
            <v>0</v>
          </cell>
          <cell r="G18198">
            <v>9167000</v>
          </cell>
          <cell r="H18198">
            <v>2300717.2699999996</v>
          </cell>
          <cell r="I18198">
            <v>0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575526.31000000006</v>
          </cell>
          <cell r="R18198">
            <v>626504.43999999994</v>
          </cell>
          <cell r="S18198">
            <v>1098686.52</v>
          </cell>
          <cell r="T18198">
            <v>0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14423438.859999999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3395228.62</v>
          </cell>
          <cell r="R18311">
            <v>8326234.4700000007</v>
          </cell>
          <cell r="S18311">
            <v>2701975.77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87000</v>
          </cell>
          <cell r="F18350">
            <v>0</v>
          </cell>
          <cell r="G18350">
            <v>87000</v>
          </cell>
          <cell r="H18350">
            <v>21936.17</v>
          </cell>
          <cell r="I18350">
            <v>0</v>
          </cell>
          <cell r="J18350">
            <v>0</v>
          </cell>
          <cell r="K18350">
            <v>0</v>
          </cell>
          <cell r="Q18350">
            <v>6928.32</v>
          </cell>
          <cell r="R18350">
            <v>7298.4</v>
          </cell>
          <cell r="S18350">
            <v>7709.4499999999989</v>
          </cell>
          <cell r="T18350">
            <v>0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385505000</v>
          </cell>
          <cell r="F18737">
            <v>0</v>
          </cell>
          <cell r="G18737">
            <v>385505000</v>
          </cell>
          <cell r="H18737">
            <v>2561055.5299999998</v>
          </cell>
          <cell r="I18737">
            <v>0</v>
          </cell>
          <cell r="J18737">
            <v>0</v>
          </cell>
          <cell r="K18737">
            <v>0</v>
          </cell>
          <cell r="L18737">
            <v>95740.73</v>
          </cell>
          <cell r="M18737">
            <v>0</v>
          </cell>
          <cell r="N18737">
            <v>0</v>
          </cell>
          <cell r="O18737">
            <v>0</v>
          </cell>
          <cell r="P18737">
            <v>95740.73</v>
          </cell>
          <cell r="Q18737">
            <v>2465314.7999999998</v>
          </cell>
          <cell r="R18737">
            <v>0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207763000</v>
          </cell>
          <cell r="F18950">
            <v>0</v>
          </cell>
          <cell r="G18950">
            <v>207763000</v>
          </cell>
          <cell r="H18950">
            <v>2990072.5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2930812</v>
          </cell>
          <cell r="R18950">
            <v>4260.5</v>
          </cell>
          <cell r="S18950">
            <v>55000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159808000</v>
          </cell>
          <cell r="F19163">
            <v>0</v>
          </cell>
          <cell r="G19163">
            <v>159808000</v>
          </cell>
          <cell r="H19163">
            <v>616849.77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265499.11</v>
          </cell>
          <cell r="R19163">
            <v>105000</v>
          </cell>
          <cell r="S19163">
            <v>246350.66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121961000</v>
          </cell>
          <cell r="F19376">
            <v>0</v>
          </cell>
          <cell r="G19376">
            <v>121961000</v>
          </cell>
          <cell r="H19376">
            <v>40004086.43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39692903.789999999</v>
          </cell>
          <cell r="R19376">
            <v>167338.14000000001</v>
          </cell>
          <cell r="S19376">
            <v>143844.5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175153000</v>
          </cell>
          <cell r="F19589">
            <v>0</v>
          </cell>
          <cell r="G19589">
            <v>175153000</v>
          </cell>
          <cell r="H19589">
            <v>1157146.75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1119874.01</v>
          </cell>
          <cell r="R19589">
            <v>-11102.34</v>
          </cell>
          <cell r="S19589">
            <v>48375.08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228666000</v>
          </cell>
          <cell r="F19802">
            <v>0</v>
          </cell>
          <cell r="G19802">
            <v>228666000</v>
          </cell>
          <cell r="H19802">
            <v>30340218.699999999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26838255.460000001</v>
          </cell>
          <cell r="R19802">
            <v>3220018.1</v>
          </cell>
          <cell r="S19802">
            <v>281945.14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369583000</v>
          </cell>
          <cell r="F20015">
            <v>0</v>
          </cell>
          <cell r="G20015">
            <v>369583000</v>
          </cell>
          <cell r="H20015">
            <v>116828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54877.75</v>
          </cell>
          <cell r="S20015">
            <v>61950.25</v>
          </cell>
          <cell r="T20015">
            <v>0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191412000</v>
          </cell>
          <cell r="F20228">
            <v>0</v>
          </cell>
          <cell r="G20228">
            <v>191412000</v>
          </cell>
          <cell r="H20228">
            <v>2674061.0499999998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250805.67</v>
          </cell>
          <cell r="R20228">
            <v>259338.32</v>
          </cell>
          <cell r="S20228">
            <v>2163917.06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298308000</v>
          </cell>
          <cell r="F20441">
            <v>0</v>
          </cell>
          <cell r="G20441">
            <v>298308000</v>
          </cell>
          <cell r="H20441">
            <v>1751053.8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213548.49</v>
          </cell>
          <cell r="R20441">
            <v>780661.23</v>
          </cell>
          <cell r="S20441">
            <v>756844.08000000007</v>
          </cell>
          <cell r="T20441">
            <v>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371916000</v>
          </cell>
          <cell r="F20654">
            <v>0</v>
          </cell>
          <cell r="G20654">
            <v>371916000</v>
          </cell>
          <cell r="H20654">
            <v>190442295.00999999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147374.31</v>
          </cell>
          <cell r="R20654">
            <v>109305341.55999999</v>
          </cell>
          <cell r="S20654">
            <v>80989579.140000001</v>
          </cell>
          <cell r="T20654">
            <v>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294401000</v>
          </cell>
          <cell r="F20867">
            <v>0</v>
          </cell>
          <cell r="G20867">
            <v>294401000</v>
          </cell>
          <cell r="H20867">
            <v>180946306.86000004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178596053.38000003</v>
          </cell>
          <cell r="R20867">
            <v>249335.64</v>
          </cell>
          <cell r="S20867">
            <v>2100917.84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162516000</v>
          </cell>
          <cell r="F21080">
            <v>0</v>
          </cell>
          <cell r="G21080">
            <v>162516000</v>
          </cell>
          <cell r="H21080">
            <v>67027718.909999996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48123050.909999996</v>
          </cell>
          <cell r="S21080">
            <v>18904668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216268000</v>
          </cell>
          <cell r="F21293">
            <v>0</v>
          </cell>
          <cell r="G21293">
            <v>216268000</v>
          </cell>
          <cell r="H21293">
            <v>12710347.25</v>
          </cell>
          <cell r="I21293">
            <v>0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12710347.25</v>
          </cell>
          <cell r="T21293">
            <v>0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340138000</v>
          </cell>
          <cell r="F21506">
            <v>0</v>
          </cell>
          <cell r="G21506">
            <v>340138000</v>
          </cell>
          <cell r="H21506">
            <v>1605880.9500000002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1048368.2700000001</v>
          </cell>
          <cell r="S21506">
            <v>557512.67999999993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233031000</v>
          </cell>
          <cell r="F21719">
            <v>0</v>
          </cell>
          <cell r="G21719">
            <v>233031000</v>
          </cell>
          <cell r="H21719">
            <v>2041415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1493008</v>
          </cell>
          <cell r="R21719">
            <v>240500</v>
          </cell>
          <cell r="S21719">
            <v>307907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186041000</v>
          </cell>
          <cell r="F21932">
            <v>0</v>
          </cell>
          <cell r="G21932">
            <v>186041000</v>
          </cell>
          <cell r="H21932">
            <v>456741.95999999996</v>
          </cell>
          <cell r="I21932">
            <v>0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298639.58999999997</v>
          </cell>
          <cell r="S21932">
            <v>158102.37</v>
          </cell>
          <cell r="T21932">
            <v>0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219072000</v>
          </cell>
          <cell r="F22145">
            <v>0</v>
          </cell>
          <cell r="G22145">
            <v>219072000</v>
          </cell>
          <cell r="H22145">
            <v>68191983.5</v>
          </cell>
          <cell r="I22145">
            <v>0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107222.59</v>
          </cell>
          <cell r="R22145">
            <v>68005452.909999996</v>
          </cell>
          <cell r="S22145">
            <v>79308</v>
          </cell>
          <cell r="T22145">
            <v>0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5837000</v>
          </cell>
          <cell r="F22671">
            <v>0</v>
          </cell>
          <cell r="G22671">
            <v>5837000</v>
          </cell>
          <cell r="H22671">
            <v>1002608.31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442516.62000000005</v>
          </cell>
          <cell r="R22671">
            <v>253400.62</v>
          </cell>
          <cell r="S22671">
            <v>306691.07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1094648000</v>
          </cell>
          <cell r="F22784">
            <v>0</v>
          </cell>
          <cell r="G22784">
            <v>1094648000</v>
          </cell>
          <cell r="H22784">
            <v>3992307.36</v>
          </cell>
          <cell r="I22784">
            <v>0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3918916</v>
          </cell>
          <cell r="R22784">
            <v>-39800</v>
          </cell>
          <cell r="S22784">
            <v>113191.36</v>
          </cell>
          <cell r="T22784">
            <v>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16710000</v>
          </cell>
          <cell r="F22790">
            <v>0</v>
          </cell>
          <cell r="G22790">
            <v>16710000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1554000</v>
          </cell>
          <cell r="F22884">
            <v>0</v>
          </cell>
          <cell r="G22884">
            <v>1554000</v>
          </cell>
          <cell r="H22884">
            <v>300216.94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92622.92</v>
          </cell>
          <cell r="R22884">
            <v>92622.92</v>
          </cell>
          <cell r="S22884">
            <v>114971.1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1359839000</v>
          </cell>
          <cell r="F22997">
            <v>1.1641532182693481E-10</v>
          </cell>
          <cell r="G22997">
            <v>1359838999.9999998</v>
          </cell>
          <cell r="H22997">
            <v>23153946.460000001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22821465.120000001</v>
          </cell>
          <cell r="R22997">
            <v>13583</v>
          </cell>
          <cell r="S22997">
            <v>318898.33999999997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1554000</v>
          </cell>
          <cell r="F23097">
            <v>0</v>
          </cell>
          <cell r="G23097">
            <v>1554000</v>
          </cell>
          <cell r="H23097">
            <v>308555.84000000003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92522.92</v>
          </cell>
          <cell r="R23097">
            <v>96871.1</v>
          </cell>
          <cell r="S23097">
            <v>119161.82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1259637000</v>
          </cell>
          <cell r="F23210">
            <v>0</v>
          </cell>
          <cell r="G23210">
            <v>1259637000</v>
          </cell>
          <cell r="H23210">
            <v>291753563.5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52267528.170000002</v>
          </cell>
          <cell r="R23210">
            <v>113625187</v>
          </cell>
          <cell r="S23210">
            <v>125860848.33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1554000</v>
          </cell>
          <cell r="F23310">
            <v>0</v>
          </cell>
          <cell r="G23310">
            <v>1554000</v>
          </cell>
          <cell r="H23310">
            <v>278553.86000000004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68746.240000000005</v>
          </cell>
          <cell r="R23310">
            <v>68481.789999999994</v>
          </cell>
          <cell r="S23310">
            <v>141325.83000000005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695968000</v>
          </cell>
          <cell r="F23423">
            <v>0</v>
          </cell>
          <cell r="G23423">
            <v>695968000</v>
          </cell>
          <cell r="H23423">
            <v>316543276.07999998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126114973.95999999</v>
          </cell>
          <cell r="R23423">
            <v>24025911.699999999</v>
          </cell>
          <cell r="S23423">
            <v>166402390.42000002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1554000</v>
          </cell>
          <cell r="F23523">
            <v>0</v>
          </cell>
          <cell r="G23523">
            <v>1554000</v>
          </cell>
          <cell r="H23523">
            <v>297733.83999999997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91087.360000000001</v>
          </cell>
          <cell r="R23523">
            <v>90800.56</v>
          </cell>
          <cell r="S23523">
            <v>115845.92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1492899000</v>
          </cell>
          <cell r="F23636">
            <v>0</v>
          </cell>
          <cell r="G23636">
            <v>1492899000</v>
          </cell>
          <cell r="H23636">
            <v>354875723.58000004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92405038.819999993</v>
          </cell>
          <cell r="R23636">
            <v>171304775.37</v>
          </cell>
          <cell r="S23636">
            <v>91165909.390000001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1554000</v>
          </cell>
          <cell r="F23736">
            <v>0</v>
          </cell>
          <cell r="G23736">
            <v>1554000</v>
          </cell>
          <cell r="H23736">
            <v>308613.3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91387.36</v>
          </cell>
          <cell r="R23736">
            <v>101837.66</v>
          </cell>
          <cell r="S23736">
            <v>115388.27999999997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806159000</v>
          </cell>
          <cell r="F23849">
            <v>0</v>
          </cell>
          <cell r="G23849">
            <v>806159000</v>
          </cell>
          <cell r="H23849">
            <v>177918452.85999998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1015511.89</v>
          </cell>
          <cell r="R23849">
            <v>166810866.25</v>
          </cell>
          <cell r="S23849">
            <v>10092074.720000001</v>
          </cell>
          <cell r="T23849">
            <v>0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1554000</v>
          </cell>
          <cell r="F23949">
            <v>0</v>
          </cell>
          <cell r="G23949">
            <v>1554000</v>
          </cell>
          <cell r="H23949">
            <v>174961.16999999998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107848.09</v>
          </cell>
          <cell r="S23949">
            <v>67113.08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2021772000</v>
          </cell>
          <cell r="F24062">
            <v>0</v>
          </cell>
          <cell r="G24062">
            <v>2021772000</v>
          </cell>
          <cell r="H24062">
            <v>507832819.61000001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73161000</v>
          </cell>
          <cell r="R24062">
            <v>269159699</v>
          </cell>
          <cell r="S24062">
            <v>165512120.61000001</v>
          </cell>
          <cell r="T24062">
            <v>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1554000</v>
          </cell>
          <cell r="F24162">
            <v>0</v>
          </cell>
          <cell r="G24162">
            <v>1554000</v>
          </cell>
          <cell r="H24162">
            <v>176508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52249.919999999998</v>
          </cell>
          <cell r="R24162">
            <v>57422.080000000002</v>
          </cell>
          <cell r="S24162">
            <v>66836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1254418000</v>
          </cell>
          <cell r="F24275">
            <v>0</v>
          </cell>
          <cell r="G24275">
            <v>1254418000</v>
          </cell>
          <cell r="H24275">
            <v>4204180.7299999995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453673.23</v>
          </cell>
          <cell r="R24275">
            <v>612202.26</v>
          </cell>
          <cell r="S24275">
            <v>3138305.2399999998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1554000</v>
          </cell>
          <cell r="F24375">
            <v>0</v>
          </cell>
          <cell r="G24375">
            <v>1554000</v>
          </cell>
          <cell r="H24375">
            <v>271540.02999999997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92522.92</v>
          </cell>
          <cell r="R24375">
            <v>100026.26000000001</v>
          </cell>
          <cell r="S24375">
            <v>78990.849999999991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1741244000</v>
          </cell>
          <cell r="F24488">
            <v>0</v>
          </cell>
          <cell r="G24488">
            <v>1741244000</v>
          </cell>
          <cell r="H24488">
            <v>372745900.83999997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142190228.97000003</v>
          </cell>
          <cell r="R24488">
            <v>125581553.55</v>
          </cell>
          <cell r="S24488">
            <v>104974118.32000001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1554000</v>
          </cell>
          <cell r="F24588">
            <v>0</v>
          </cell>
          <cell r="G24588">
            <v>1554000</v>
          </cell>
          <cell r="H24588">
            <v>302763.32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92522.92</v>
          </cell>
          <cell r="R24588">
            <v>100184.92</v>
          </cell>
          <cell r="S24588">
            <v>110055.48000000001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2337630000</v>
          </cell>
          <cell r="F24701">
            <v>0</v>
          </cell>
          <cell r="G24701">
            <v>2337630000</v>
          </cell>
          <cell r="H24701">
            <v>558932445.5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1981205.52</v>
          </cell>
          <cell r="R24701">
            <v>374303946.83999997</v>
          </cell>
          <cell r="S24701">
            <v>182647293.14000002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1554000</v>
          </cell>
          <cell r="F24801">
            <v>0</v>
          </cell>
          <cell r="G24801">
            <v>1554000</v>
          </cell>
          <cell r="H24801">
            <v>344016.67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38882.03</v>
          </cell>
          <cell r="R24801">
            <v>69608.03</v>
          </cell>
          <cell r="S24801">
            <v>235526.61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1832309000</v>
          </cell>
          <cell r="F24914">
            <v>0</v>
          </cell>
          <cell r="G24914">
            <v>1832309000</v>
          </cell>
          <cell r="H24914">
            <v>458027486.91000003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1503762.57</v>
          </cell>
          <cell r="R24914">
            <v>2219070.7400000002</v>
          </cell>
          <cell r="S24914">
            <v>454304653.59999996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1554000</v>
          </cell>
          <cell r="F25014">
            <v>0</v>
          </cell>
          <cell r="G25014">
            <v>1554000</v>
          </cell>
          <cell r="H25014">
            <v>308613.32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92522.92</v>
          </cell>
          <cell r="R25014">
            <v>101219.3</v>
          </cell>
          <cell r="S25014">
            <v>114871.1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1770562000</v>
          </cell>
          <cell r="F25127">
            <v>0</v>
          </cell>
          <cell r="G25127">
            <v>1770562000</v>
          </cell>
          <cell r="H25127">
            <v>385420084.94000006</v>
          </cell>
          <cell r="I25127">
            <v>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235000</v>
          </cell>
          <cell r="R25127">
            <v>1120107.9099999999</v>
          </cell>
          <cell r="S25127">
            <v>384064977.03000003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1554000</v>
          </cell>
          <cell r="F25227">
            <v>0</v>
          </cell>
          <cell r="G25227">
            <v>1554000</v>
          </cell>
          <cell r="H25227">
            <v>308207.43999999994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81703</v>
          </cell>
          <cell r="R25227">
            <v>93667.54</v>
          </cell>
          <cell r="S25227">
            <v>132836.9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1311351000</v>
          </cell>
          <cell r="F25340">
            <v>0</v>
          </cell>
          <cell r="G25340">
            <v>1311351000</v>
          </cell>
          <cell r="H25340">
            <v>349142841.44</v>
          </cell>
          <cell r="I25340">
            <v>0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349142841.44</v>
          </cell>
          <cell r="T25340">
            <v>0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1554000</v>
          </cell>
          <cell r="F25440">
            <v>0</v>
          </cell>
          <cell r="G25440">
            <v>1554000</v>
          </cell>
          <cell r="H25440">
            <v>321918.62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81703</v>
          </cell>
          <cell r="R25440">
            <v>103042.84</v>
          </cell>
          <cell r="S25440">
            <v>137172.78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1421448000</v>
          </cell>
          <cell r="F25553">
            <v>0</v>
          </cell>
          <cell r="G25553">
            <v>1421448000</v>
          </cell>
          <cell r="H25553">
            <v>330535080.71999997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74906435.310000002</v>
          </cell>
          <cell r="R25553">
            <v>252297331.47999999</v>
          </cell>
          <cell r="S25553">
            <v>3331313.9299999997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1554000</v>
          </cell>
          <cell r="F25653">
            <v>0</v>
          </cell>
          <cell r="G25653">
            <v>1554000</v>
          </cell>
          <cell r="H25653">
            <v>308555.83999999997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92522.92</v>
          </cell>
          <cell r="R25653">
            <v>90858.01999999999</v>
          </cell>
          <cell r="S25653">
            <v>125174.9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1749989000</v>
          </cell>
          <cell r="F25766">
            <v>0</v>
          </cell>
          <cell r="G25766">
            <v>1749989000</v>
          </cell>
          <cell r="H25766">
            <v>432006535.20999998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11571026.5</v>
          </cell>
          <cell r="R25766">
            <v>418727678.70999998</v>
          </cell>
          <cell r="S25766">
            <v>1707830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1554000</v>
          </cell>
          <cell r="F25866">
            <v>0</v>
          </cell>
          <cell r="G25866">
            <v>1554000</v>
          </cell>
          <cell r="H25866">
            <v>308198.38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92522.92</v>
          </cell>
          <cell r="R25866">
            <v>91387.359999999971</v>
          </cell>
          <cell r="S25866">
            <v>124288.10000000003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1689160000</v>
          </cell>
          <cell r="F25979">
            <v>0</v>
          </cell>
          <cell r="G25979">
            <v>1689160000</v>
          </cell>
          <cell r="H25979">
            <v>480472034.38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95493867.189999998</v>
          </cell>
          <cell r="S25979">
            <v>384978167.19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1554000</v>
          </cell>
          <cell r="F26079">
            <v>0</v>
          </cell>
          <cell r="G26079">
            <v>1554000</v>
          </cell>
          <cell r="H26079">
            <v>317913.27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98522.92</v>
          </cell>
          <cell r="R26079">
            <v>98522.92</v>
          </cell>
          <cell r="S26079">
            <v>120867.43000000004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1131571000</v>
          </cell>
          <cell r="F26192">
            <v>0</v>
          </cell>
          <cell r="G26192">
            <v>1131571000</v>
          </cell>
          <cell r="H26192">
            <v>303866987.07999998</v>
          </cell>
          <cell r="I26192">
            <v>0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90067603.5</v>
          </cell>
          <cell r="R26192">
            <v>154032732.59999999</v>
          </cell>
          <cell r="S26192">
            <v>59766650.980000004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177857000</v>
          </cell>
          <cell r="F26405">
            <v>0</v>
          </cell>
          <cell r="G26405">
            <v>177857000</v>
          </cell>
          <cell r="H26405">
            <v>82855401.459999993</v>
          </cell>
          <cell r="I26405">
            <v>0</v>
          </cell>
          <cell r="J26405">
            <v>0</v>
          </cell>
          <cell r="K26405">
            <v>0</v>
          </cell>
          <cell r="L26405">
            <v>82555401.459999993</v>
          </cell>
          <cell r="M26405">
            <v>0</v>
          </cell>
          <cell r="N26405">
            <v>0</v>
          </cell>
          <cell r="O26405">
            <v>0</v>
          </cell>
          <cell r="P26405">
            <v>82555401.459999993</v>
          </cell>
          <cell r="Q26405">
            <v>0</v>
          </cell>
          <cell r="R26405">
            <v>0</v>
          </cell>
          <cell r="S26405">
            <v>300000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55907000</v>
          </cell>
          <cell r="F26718">
            <v>0</v>
          </cell>
          <cell r="G26718">
            <v>55907000</v>
          </cell>
          <cell r="H26718">
            <v>15096205.450000001</v>
          </cell>
          <cell r="I26718">
            <v>0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6902313.4600000009</v>
          </cell>
          <cell r="R26718">
            <v>3932932.64</v>
          </cell>
          <cell r="S26718">
            <v>4260959.3499999996</v>
          </cell>
          <cell r="T26718">
            <v>0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39711163000</v>
          </cell>
          <cell r="F26831">
            <v>-9.4994902610778809E-8</v>
          </cell>
          <cell r="G26831">
            <v>39711163000.000008</v>
          </cell>
          <cell r="H26831">
            <v>4843887890.7399988</v>
          </cell>
          <cell r="I26831">
            <v>0</v>
          </cell>
          <cell r="J26831">
            <v>0</v>
          </cell>
          <cell r="K26831">
            <v>0</v>
          </cell>
          <cell r="L26831">
            <v>4504893785.1900005</v>
          </cell>
          <cell r="M26831">
            <v>0</v>
          </cell>
          <cell r="N26831">
            <v>0</v>
          </cell>
          <cell r="O26831">
            <v>0</v>
          </cell>
          <cell r="P26831">
            <v>4504893785.1900005</v>
          </cell>
          <cell r="Q26831">
            <v>108555464</v>
          </cell>
          <cell r="R26831">
            <v>84008379.430000007</v>
          </cell>
          <cell r="S26831">
            <v>146430262.12</v>
          </cell>
          <cell r="T26831">
            <v>0</v>
          </cell>
          <cell r="U26831">
            <v>0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3355000</v>
          </cell>
          <cell r="F26870">
            <v>0</v>
          </cell>
          <cell r="G26870">
            <v>3355000</v>
          </cell>
          <cell r="H26870">
            <v>953216.01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278269.05</v>
          </cell>
          <cell r="R26870">
            <v>289468.92</v>
          </cell>
          <cell r="S26870">
            <v>385478.04</v>
          </cell>
          <cell r="T26870">
            <v>0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1533632.0899999999</v>
          </cell>
          <cell r="I30665">
            <v>0</v>
          </cell>
          <cell r="J30665">
            <v>0</v>
          </cell>
          <cell r="K30665">
            <v>0</v>
          </cell>
          <cell r="L30665">
            <v>1533632.0899999999</v>
          </cell>
          <cell r="M30665">
            <v>0</v>
          </cell>
          <cell r="N30665">
            <v>0</v>
          </cell>
          <cell r="O30665">
            <v>0</v>
          </cell>
          <cell r="P30665">
            <v>1533632.0899999999</v>
          </cell>
          <cell r="Q30665">
            <v>0</v>
          </cell>
          <cell r="R30665">
            <v>0</v>
          </cell>
          <cell r="S30665">
            <v>0</v>
          </cell>
          <cell r="T30665">
            <v>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0</v>
          </cell>
          <cell r="G30881">
            <v>34924000</v>
          </cell>
          <cell r="H30881">
            <v>4085529.4699999997</v>
          </cell>
          <cell r="I30881">
            <v>0</v>
          </cell>
          <cell r="J30881">
            <v>0</v>
          </cell>
          <cell r="K30881">
            <v>0</v>
          </cell>
          <cell r="L30881">
            <v>3227356.4699999997</v>
          </cell>
          <cell r="M30881">
            <v>0</v>
          </cell>
          <cell r="N30881">
            <v>0</v>
          </cell>
          <cell r="O30881">
            <v>0</v>
          </cell>
          <cell r="P30881">
            <v>3227356.4699999997</v>
          </cell>
          <cell r="Q30881">
            <v>857613</v>
          </cell>
          <cell r="R30881">
            <v>280</v>
          </cell>
          <cell r="S30881">
            <v>280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2.3283064365386963E-10</v>
          </cell>
          <cell r="G31094">
            <v>161296000</v>
          </cell>
          <cell r="H31094">
            <v>28144789.060000002</v>
          </cell>
          <cell r="I31094">
            <v>0</v>
          </cell>
          <cell r="J31094">
            <v>0</v>
          </cell>
          <cell r="K31094">
            <v>0</v>
          </cell>
          <cell r="L31094">
            <v>23142564.09</v>
          </cell>
          <cell r="M31094">
            <v>0</v>
          </cell>
          <cell r="N31094">
            <v>0</v>
          </cell>
          <cell r="O31094">
            <v>0</v>
          </cell>
          <cell r="P31094">
            <v>23142564.09</v>
          </cell>
          <cell r="Q31094">
            <v>4313333.6100000003</v>
          </cell>
          <cell r="R31094">
            <v>553321.06000000006</v>
          </cell>
          <cell r="S31094">
            <v>135570.29999999999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38985307.32</v>
          </cell>
        </row>
        <row r="31620">
          <cell r="E31620">
            <v>24927000</v>
          </cell>
          <cell r="F31620">
            <v>0</v>
          </cell>
          <cell r="G31620">
            <v>24927000</v>
          </cell>
          <cell r="H31620">
            <v>7877144.2300000014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4542371.3000000007</v>
          </cell>
          <cell r="S31620">
            <v>3334772.9300000006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69061000</v>
          </cell>
          <cell r="F31733">
            <v>2.3283064365386963E-10</v>
          </cell>
          <cell r="G31733">
            <v>69061000</v>
          </cell>
          <cell r="H31733">
            <v>26295715.920000006</v>
          </cell>
          <cell r="I31733">
            <v>0</v>
          </cell>
          <cell r="J31733">
            <v>0</v>
          </cell>
          <cell r="K31733">
            <v>0</v>
          </cell>
          <cell r="L31733">
            <v>2130045.7400000002</v>
          </cell>
          <cell r="M31733">
            <v>0</v>
          </cell>
          <cell r="N31733">
            <v>0</v>
          </cell>
          <cell r="O31733">
            <v>0</v>
          </cell>
          <cell r="P31733">
            <v>2130045.7400000002</v>
          </cell>
          <cell r="Q31733">
            <v>21921108.840000004</v>
          </cell>
          <cell r="R31733">
            <v>-1615511.48</v>
          </cell>
          <cell r="S31733">
            <v>3860072.82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0</v>
          </cell>
          <cell r="G31946">
            <v>53291000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0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1725597.45</v>
          </cell>
          <cell r="I32372">
            <v>0</v>
          </cell>
          <cell r="J32372">
            <v>0</v>
          </cell>
          <cell r="K32372">
            <v>0</v>
          </cell>
          <cell r="L32372">
            <v>1250965.95</v>
          </cell>
          <cell r="M32372">
            <v>0</v>
          </cell>
          <cell r="N32372">
            <v>0</v>
          </cell>
          <cell r="O32372">
            <v>0</v>
          </cell>
          <cell r="P32372">
            <v>1250965.95</v>
          </cell>
          <cell r="Q32372">
            <v>0</v>
          </cell>
          <cell r="R32372">
            <v>474631.5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326873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315873</v>
          </cell>
          <cell r="S32585">
            <v>11000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0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157046.91999999998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67548.5</v>
          </cell>
          <cell r="R33011">
            <v>45093.68</v>
          </cell>
          <cell r="S33011">
            <v>44404.74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110662.98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81041.59</v>
          </cell>
          <cell r="R33224">
            <v>-9.9700000000000006</v>
          </cell>
          <cell r="S33224">
            <v>29631.360000000001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166903.28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32434.02</v>
          </cell>
          <cell r="R33437">
            <v>49980.800000000003</v>
          </cell>
          <cell r="S33437">
            <v>84488.46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422106.52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35097</v>
          </cell>
          <cell r="R33863">
            <v>35139.519999999997</v>
          </cell>
          <cell r="S33863">
            <v>351870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57588.2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3640.88</v>
          </cell>
          <cell r="R34076">
            <v>13947.32</v>
          </cell>
          <cell r="S34076">
            <v>40000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267026.86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59357.86</v>
          </cell>
          <cell r="R34289">
            <v>110832.32000000001</v>
          </cell>
          <cell r="S34289">
            <v>96836.68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500678.5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17232.759999999998</v>
          </cell>
          <cell r="R34502">
            <v>120069.59</v>
          </cell>
          <cell r="S34502">
            <v>363376.15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271508.12</v>
          </cell>
          <cell r="I34715">
            <v>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111289.7</v>
          </cell>
          <cell r="S34715">
            <v>160218.41999999998</v>
          </cell>
          <cell r="T34715">
            <v>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37000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5000</v>
          </cell>
          <cell r="S34928">
            <v>32000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106551.88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82956.55</v>
          </cell>
          <cell r="S35141">
            <v>23595.33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172566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172566</v>
          </cell>
          <cell r="R35354">
            <v>0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74630.489999999991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52028.99</v>
          </cell>
          <cell r="S35567">
            <v>22601.499999999993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415706.97</v>
          </cell>
          <cell r="I35780">
            <v>0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28045.18</v>
          </cell>
          <cell r="R35780">
            <v>387053.82</v>
          </cell>
          <cell r="S35780">
            <v>607.97</v>
          </cell>
          <cell r="T35780">
            <v>0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1173393210.9400003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2116741000</v>
          </cell>
          <cell r="F36419">
            <v>7.4505805969238281E-9</v>
          </cell>
          <cell r="G36419">
            <v>2116741000.0000005</v>
          </cell>
          <cell r="H36419">
            <v>181858336.09999999</v>
          </cell>
          <cell r="I36419">
            <v>0</v>
          </cell>
          <cell r="J36419">
            <v>0</v>
          </cell>
          <cell r="K36419">
            <v>0</v>
          </cell>
          <cell r="L36419">
            <v>135675305.22999999</v>
          </cell>
          <cell r="M36419">
            <v>0</v>
          </cell>
          <cell r="N36419">
            <v>0</v>
          </cell>
          <cell r="O36419">
            <v>0</v>
          </cell>
          <cell r="P36419">
            <v>135675305.22999999</v>
          </cell>
          <cell r="Q36419">
            <v>41195497</v>
          </cell>
          <cell r="R36419">
            <v>3159704.59</v>
          </cell>
          <cell r="S36419">
            <v>1827829.28</v>
          </cell>
          <cell r="T36419">
            <v>0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47371999.999999993</v>
          </cell>
          <cell r="H36632">
            <v>28226152.41</v>
          </cell>
          <cell r="I36632">
            <v>0</v>
          </cell>
          <cell r="J36632">
            <v>0</v>
          </cell>
          <cell r="K36632">
            <v>0</v>
          </cell>
          <cell r="L36632">
            <v>9828768.1899999995</v>
          </cell>
          <cell r="M36632">
            <v>0</v>
          </cell>
          <cell r="N36632">
            <v>0</v>
          </cell>
          <cell r="O36632">
            <v>0</v>
          </cell>
          <cell r="P36632">
            <v>9828768.1899999995</v>
          </cell>
          <cell r="Q36632">
            <v>14885460</v>
          </cell>
          <cell r="R36632">
            <v>1854731.74</v>
          </cell>
          <cell r="S36632">
            <v>1657192.48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843693712.1500001</v>
          </cell>
          <cell r="I36845">
            <v>0</v>
          </cell>
          <cell r="J36845">
            <v>0</v>
          </cell>
          <cell r="K36845">
            <v>0</v>
          </cell>
          <cell r="L36845">
            <v>634117408.89999998</v>
          </cell>
          <cell r="M36845">
            <v>0</v>
          </cell>
          <cell r="N36845">
            <v>0</v>
          </cell>
          <cell r="O36845">
            <v>0</v>
          </cell>
          <cell r="P36845">
            <v>634117408.89999998</v>
          </cell>
          <cell r="Q36845">
            <v>142730</v>
          </cell>
          <cell r="R36845">
            <v>185367023.19</v>
          </cell>
          <cell r="S36845">
            <v>24066550.060000002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460917000</v>
          </cell>
          <cell r="F37271">
            <v>0</v>
          </cell>
          <cell r="G37271">
            <v>460917000</v>
          </cell>
          <cell r="H37271">
            <v>119615010.28</v>
          </cell>
          <cell r="I37271">
            <v>0</v>
          </cell>
          <cell r="J37271">
            <v>0</v>
          </cell>
          <cell r="K37271">
            <v>0</v>
          </cell>
          <cell r="L37271">
            <v>118095536.28</v>
          </cell>
          <cell r="M37271">
            <v>0</v>
          </cell>
          <cell r="N37271">
            <v>0</v>
          </cell>
          <cell r="O37271">
            <v>0</v>
          </cell>
          <cell r="P37271">
            <v>118095536.28</v>
          </cell>
          <cell r="Q37271">
            <v>0</v>
          </cell>
          <cell r="R37271">
            <v>0</v>
          </cell>
          <cell r="S37271">
            <v>1519474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418640000</v>
          </cell>
          <cell r="F37484">
            <v>0</v>
          </cell>
          <cell r="G37484">
            <v>418640000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24787000</v>
          </cell>
          <cell r="F37800">
            <v>0</v>
          </cell>
          <cell r="G37800">
            <v>24787000</v>
          </cell>
          <cell r="H37800">
            <v>6709860.8900000006</v>
          </cell>
          <cell r="I37800">
            <v>0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3035693.68</v>
          </cell>
          <cell r="R37800">
            <v>1789813.27</v>
          </cell>
          <cell r="S37800">
            <v>1884353.94</v>
          </cell>
          <cell r="T37800">
            <v>0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41115000</v>
          </cell>
          <cell r="F37913">
            <v>0</v>
          </cell>
          <cell r="G37913">
            <v>41115000</v>
          </cell>
          <cell r="H37913">
            <v>17487426.280000001</v>
          </cell>
          <cell r="I37913">
            <v>0</v>
          </cell>
          <cell r="J37913">
            <v>0</v>
          </cell>
          <cell r="K37913">
            <v>0</v>
          </cell>
          <cell r="L37913">
            <v>2045149.0299999998</v>
          </cell>
          <cell r="M37913">
            <v>0</v>
          </cell>
          <cell r="N37913">
            <v>0</v>
          </cell>
          <cell r="O37913">
            <v>0</v>
          </cell>
          <cell r="P37913">
            <v>2045149.0299999998</v>
          </cell>
          <cell r="Q37913">
            <v>15008948</v>
          </cell>
          <cell r="R37913">
            <v>177492.11</v>
          </cell>
          <cell r="S37913">
            <v>255837.14</v>
          </cell>
          <cell r="T37913">
            <v>0</v>
          </cell>
          <cell r="U37913">
            <v>0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1985000</v>
          </cell>
          <cell r="F37952">
            <v>0</v>
          </cell>
          <cell r="G37952">
            <v>1985000</v>
          </cell>
          <cell r="H37952">
            <v>539149.41999999993</v>
          </cell>
          <cell r="I37952">
            <v>0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166996.20000000001</v>
          </cell>
          <cell r="R37952">
            <v>183134.86</v>
          </cell>
          <cell r="S37952">
            <v>189018.36</v>
          </cell>
          <cell r="T37952">
            <v>0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24736436.590000004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94607000</v>
          </cell>
          <cell r="F38655">
            <v>-1.4551915228366852E-11</v>
          </cell>
          <cell r="G38655">
            <v>94607000.000000015</v>
          </cell>
          <cell r="H38655">
            <v>18524379.489999998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5443907.0199999996</v>
          </cell>
          <cell r="R38655">
            <v>5754794.9400000004</v>
          </cell>
          <cell r="S38655">
            <v>7325677.5300000003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14196000</v>
          </cell>
          <cell r="F38768">
            <v>0</v>
          </cell>
          <cell r="G38768">
            <v>14196000</v>
          </cell>
          <cell r="H38768">
            <v>354803.25</v>
          </cell>
          <cell r="I38768">
            <v>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354803.25</v>
          </cell>
          <cell r="T38768">
            <v>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7854000</v>
          </cell>
          <cell r="F38807">
            <v>0</v>
          </cell>
          <cell r="G38807">
            <v>7854000</v>
          </cell>
          <cell r="H38807">
            <v>1823172.12</v>
          </cell>
          <cell r="I38807">
            <v>0</v>
          </cell>
          <cell r="J38807">
            <v>0</v>
          </cell>
          <cell r="K38807">
            <v>0</v>
          </cell>
          <cell r="Q38807">
            <v>583105.43999999994</v>
          </cell>
          <cell r="R38807">
            <v>606730.07999999996</v>
          </cell>
          <cell r="S38807">
            <v>633336.6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56931000</v>
          </cell>
          <cell r="F38868">
            <v>0</v>
          </cell>
          <cell r="G38868">
            <v>56931000</v>
          </cell>
          <cell r="H38868">
            <v>11885325.26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3453054.07</v>
          </cell>
          <cell r="R38868">
            <v>3587829.49</v>
          </cell>
          <cell r="S38868">
            <v>4844441.7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7835000</v>
          </cell>
          <cell r="F38981">
            <v>0</v>
          </cell>
          <cell r="G38981">
            <v>7835000</v>
          </cell>
          <cell r="H38981">
            <v>1070440.3799999999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251023.65</v>
          </cell>
          <cell r="R38981">
            <v>415993.73</v>
          </cell>
          <cell r="S38981">
            <v>403423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4596000</v>
          </cell>
          <cell r="F39020">
            <v>0</v>
          </cell>
          <cell r="G39020">
            <v>4596000</v>
          </cell>
          <cell r="H39020">
            <v>1167606.43</v>
          </cell>
          <cell r="I39020">
            <v>0</v>
          </cell>
          <cell r="J39020">
            <v>0</v>
          </cell>
          <cell r="K39020">
            <v>0</v>
          </cell>
          <cell r="Q39020">
            <v>367106.76</v>
          </cell>
          <cell r="R39020">
            <v>374979.68</v>
          </cell>
          <cell r="S39020">
            <v>425519.99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51890000</v>
          </cell>
          <cell r="F39081">
            <v>0</v>
          </cell>
          <cell r="G39081">
            <v>51890000</v>
          </cell>
          <cell r="H39081">
            <v>10918718.719999999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3366105.09</v>
          </cell>
          <cell r="R39081">
            <v>3537177.8700000006</v>
          </cell>
          <cell r="S39081">
            <v>4015435.76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7036000</v>
          </cell>
          <cell r="F39194">
            <v>0</v>
          </cell>
          <cell r="G39194">
            <v>7036000</v>
          </cell>
          <cell r="H39194">
            <v>2438871.38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782965.74</v>
          </cell>
          <cell r="R39194">
            <v>676888.35</v>
          </cell>
          <cell r="S39194">
            <v>979017.29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4305000</v>
          </cell>
          <cell r="F39233">
            <v>0</v>
          </cell>
          <cell r="G39233">
            <v>4305000</v>
          </cell>
          <cell r="H39233">
            <v>1137856.1499999999</v>
          </cell>
          <cell r="I39233">
            <v>0</v>
          </cell>
          <cell r="J39233">
            <v>0</v>
          </cell>
          <cell r="K39233">
            <v>0</v>
          </cell>
          <cell r="Q39233">
            <v>367388.63</v>
          </cell>
          <cell r="R39233">
            <v>0</v>
          </cell>
          <cell r="S39233">
            <v>770467.52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55615000</v>
          </cell>
          <cell r="F39294">
            <v>0</v>
          </cell>
          <cell r="G39294">
            <v>55615000</v>
          </cell>
          <cell r="H39294">
            <v>11511475.890000002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3456045.34</v>
          </cell>
          <cell r="R39294">
            <v>3713641.4799999995</v>
          </cell>
          <cell r="S39294">
            <v>4341789.07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10915000</v>
          </cell>
          <cell r="F39407">
            <v>0</v>
          </cell>
          <cell r="G39407">
            <v>10915000</v>
          </cell>
          <cell r="H39407">
            <v>2936331.14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811153.38</v>
          </cell>
          <cell r="R39407">
            <v>2117020.4</v>
          </cell>
          <cell r="S39407">
            <v>8157.3599999999933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4543000</v>
          </cell>
          <cell r="F39446">
            <v>0</v>
          </cell>
          <cell r="G39446">
            <v>4543000</v>
          </cell>
          <cell r="H39446">
            <v>1299765.06</v>
          </cell>
          <cell r="I39446">
            <v>0</v>
          </cell>
          <cell r="J39446">
            <v>0</v>
          </cell>
          <cell r="K39446">
            <v>0</v>
          </cell>
          <cell r="Q39446">
            <v>365548.87</v>
          </cell>
          <cell r="R39446">
            <v>569983.31999999995</v>
          </cell>
          <cell r="S39446">
            <v>364232.87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71263000</v>
          </cell>
          <cell r="F39507">
            <v>0</v>
          </cell>
          <cell r="G39507">
            <v>71263000</v>
          </cell>
          <cell r="H39507">
            <v>13936930.979999999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4178498</v>
          </cell>
          <cell r="R39507">
            <v>4609245.41</v>
          </cell>
          <cell r="S39507">
            <v>5149187.5699999984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13246000</v>
          </cell>
          <cell r="F39620">
            <v>0</v>
          </cell>
          <cell r="G39620">
            <v>13246000</v>
          </cell>
          <cell r="H39620">
            <v>836588.62999999989</v>
          </cell>
          <cell r="I39620">
            <v>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70519.149999999994</v>
          </cell>
          <cell r="R39620">
            <v>204086.16999999998</v>
          </cell>
          <cell r="S39620">
            <v>561983.30999999994</v>
          </cell>
          <cell r="T39620">
            <v>0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5813000</v>
          </cell>
          <cell r="F39659">
            <v>0</v>
          </cell>
          <cell r="G39659">
            <v>5813000</v>
          </cell>
          <cell r="H39659">
            <v>1542538.52</v>
          </cell>
          <cell r="I39659">
            <v>0</v>
          </cell>
          <cell r="J39659">
            <v>0</v>
          </cell>
          <cell r="K39659">
            <v>0</v>
          </cell>
          <cell r="Q39659">
            <v>458176.08</v>
          </cell>
          <cell r="R39659">
            <v>474152.76</v>
          </cell>
          <cell r="S39659">
            <v>610209.67999999993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60512000</v>
          </cell>
          <cell r="F39720">
            <v>0</v>
          </cell>
          <cell r="G39720">
            <v>60512000</v>
          </cell>
          <cell r="H39720">
            <v>12111129.650000002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3528016</v>
          </cell>
          <cell r="R39720">
            <v>4016690.92</v>
          </cell>
          <cell r="S39720">
            <v>4566422.7300000004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8289000</v>
          </cell>
          <cell r="F39833">
            <v>0</v>
          </cell>
          <cell r="G39833">
            <v>8289000</v>
          </cell>
          <cell r="H39833">
            <v>63580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4680</v>
          </cell>
          <cell r="R39833">
            <v>0</v>
          </cell>
          <cell r="S39833">
            <v>58900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4927000</v>
          </cell>
          <cell r="F39872">
            <v>0</v>
          </cell>
          <cell r="G39872">
            <v>4927000</v>
          </cell>
          <cell r="H39872">
            <v>4449344.1899999995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804418.75</v>
          </cell>
          <cell r="S39872">
            <v>3644925.4399999995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55165000</v>
          </cell>
          <cell r="F39933">
            <v>0</v>
          </cell>
          <cell r="G39933">
            <v>55165000</v>
          </cell>
          <cell r="H39933">
            <v>11013919.35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3383189.7099999995</v>
          </cell>
          <cell r="R39933">
            <v>3697264.4299999997</v>
          </cell>
          <cell r="S39933">
            <v>3933465.21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11601000</v>
          </cell>
          <cell r="F40046">
            <v>0</v>
          </cell>
          <cell r="G40046">
            <v>11601000</v>
          </cell>
          <cell r="H40046">
            <v>1860180.55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217443.37</v>
          </cell>
          <cell r="R40046">
            <v>224729.43</v>
          </cell>
          <cell r="S40046">
            <v>1418007.75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4488000</v>
          </cell>
          <cell r="F40085">
            <v>0</v>
          </cell>
          <cell r="G40085">
            <v>4488000</v>
          </cell>
          <cell r="H40085">
            <v>1045537.01</v>
          </cell>
          <cell r="I40085">
            <v>0</v>
          </cell>
          <cell r="J40085">
            <v>0</v>
          </cell>
          <cell r="K40085">
            <v>0</v>
          </cell>
          <cell r="Q40085">
            <v>336815.85</v>
          </cell>
          <cell r="R40085">
            <v>356846.36</v>
          </cell>
          <cell r="S40085">
            <v>351874.8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55543000</v>
          </cell>
          <cell r="F40146">
            <v>0</v>
          </cell>
          <cell r="G40146">
            <v>55543000</v>
          </cell>
          <cell r="H40146">
            <v>12946991.290000001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3891639.16</v>
          </cell>
          <cell r="R40146">
            <v>4169243.5500000003</v>
          </cell>
          <cell r="S40146">
            <v>4886108.58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7132000</v>
          </cell>
          <cell r="F40259">
            <v>0</v>
          </cell>
          <cell r="G40259">
            <v>7132000</v>
          </cell>
          <cell r="H40259">
            <v>941078.61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56337.32</v>
          </cell>
          <cell r="R40259">
            <v>499156.88</v>
          </cell>
          <cell r="S40259">
            <v>385584.41000000003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4684000</v>
          </cell>
          <cell r="F40298">
            <v>0</v>
          </cell>
          <cell r="G40298">
            <v>4684000</v>
          </cell>
          <cell r="H40298">
            <v>1338412.1200000001</v>
          </cell>
          <cell r="I40298">
            <v>0</v>
          </cell>
          <cell r="J40298">
            <v>0</v>
          </cell>
          <cell r="K40298">
            <v>0</v>
          </cell>
          <cell r="Q40298">
            <v>426173.76999999996</v>
          </cell>
          <cell r="R40298">
            <v>419761.71</v>
          </cell>
          <cell r="S40298">
            <v>492476.64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59576000</v>
          </cell>
          <cell r="F40359">
            <v>0</v>
          </cell>
          <cell r="G40359">
            <v>59576000</v>
          </cell>
          <cell r="H40359">
            <v>13575478.510000002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4165404.28</v>
          </cell>
          <cell r="R40359">
            <v>4525847.3600000003</v>
          </cell>
          <cell r="S40359">
            <v>4884226.87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7513000</v>
          </cell>
          <cell r="F40472">
            <v>0</v>
          </cell>
          <cell r="G40472">
            <v>7513000</v>
          </cell>
          <cell r="H40472">
            <v>1298944.32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100439.23</v>
          </cell>
          <cell r="R40472">
            <v>559500.21</v>
          </cell>
          <cell r="S40472">
            <v>639004.88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4999000</v>
          </cell>
          <cell r="F40511">
            <v>0</v>
          </cell>
          <cell r="G40511">
            <v>4999000</v>
          </cell>
          <cell r="H40511">
            <v>1416502.3800000001</v>
          </cell>
          <cell r="I40511">
            <v>0</v>
          </cell>
          <cell r="J40511">
            <v>0</v>
          </cell>
          <cell r="K40511">
            <v>0</v>
          </cell>
          <cell r="Q40511">
            <v>455297.52</v>
          </cell>
          <cell r="R40511">
            <v>455931.51999999996</v>
          </cell>
          <cell r="S40511">
            <v>505273.34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63709000</v>
          </cell>
          <cell r="F40572">
            <v>0</v>
          </cell>
          <cell r="G40572">
            <v>63709000</v>
          </cell>
          <cell r="H40572">
            <v>15445292.039999999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3589813.6799999997</v>
          </cell>
          <cell r="R40572">
            <v>3902239.48</v>
          </cell>
          <cell r="S40572">
            <v>7953238.879999998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6723000</v>
          </cell>
          <cell r="F40685">
            <v>0</v>
          </cell>
          <cell r="G40685">
            <v>6723000</v>
          </cell>
          <cell r="H40685">
            <v>2868486.7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38165.449999999997</v>
          </cell>
          <cell r="R40685">
            <v>115643.98</v>
          </cell>
          <cell r="S40685">
            <v>2714677.27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5117000</v>
          </cell>
          <cell r="F40724">
            <v>0</v>
          </cell>
          <cell r="G40724">
            <v>5117000</v>
          </cell>
          <cell r="H40724">
            <v>1192664.3199999998</v>
          </cell>
          <cell r="I40724">
            <v>0</v>
          </cell>
          <cell r="J40724">
            <v>0</v>
          </cell>
          <cell r="K40724">
            <v>0</v>
          </cell>
          <cell r="Q40724">
            <v>383187.48</v>
          </cell>
          <cell r="R40724">
            <v>379158.48</v>
          </cell>
          <cell r="S40724">
            <v>430318.35999999987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49413000</v>
          </cell>
          <cell r="F40785">
            <v>0</v>
          </cell>
          <cell r="G40785">
            <v>49413000</v>
          </cell>
          <cell r="H40785">
            <v>11851408.57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3119649.9699999997</v>
          </cell>
          <cell r="R40785">
            <v>3298057.91</v>
          </cell>
          <cell r="S40785">
            <v>5433700.6899999995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7840000</v>
          </cell>
          <cell r="F40898">
            <v>0</v>
          </cell>
          <cell r="G40898">
            <v>7840000</v>
          </cell>
          <cell r="H40898">
            <v>2766025.95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7500</v>
          </cell>
          <cell r="R40898">
            <v>1749126</v>
          </cell>
          <cell r="S40898">
            <v>1009399.95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4156000</v>
          </cell>
          <cell r="F40937">
            <v>0</v>
          </cell>
          <cell r="G40937">
            <v>4156000</v>
          </cell>
          <cell r="H40937">
            <v>1051754.3600000001</v>
          </cell>
          <cell r="I40937">
            <v>0</v>
          </cell>
          <cell r="J40937">
            <v>0</v>
          </cell>
          <cell r="K40937">
            <v>0</v>
          </cell>
          <cell r="Q40937">
            <v>336275.28</v>
          </cell>
          <cell r="R40937">
            <v>361173.84</v>
          </cell>
          <cell r="S40937">
            <v>354305.24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65643000</v>
          </cell>
          <cell r="F40998">
            <v>0</v>
          </cell>
          <cell r="G40998">
            <v>65643000</v>
          </cell>
          <cell r="H40998">
            <v>17212662.359999996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3900601.97</v>
          </cell>
          <cell r="R40998">
            <v>4457517.47</v>
          </cell>
          <cell r="S40998">
            <v>8854542.9199999999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10276000</v>
          </cell>
          <cell r="F41111">
            <v>0</v>
          </cell>
          <cell r="G41111">
            <v>10276000</v>
          </cell>
          <cell r="H41111">
            <v>2925439.5700000003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163937.65</v>
          </cell>
          <cell r="R41111">
            <v>2811262.96</v>
          </cell>
          <cell r="S41111">
            <v>-49761.040000000037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5488000</v>
          </cell>
          <cell r="F41150">
            <v>0</v>
          </cell>
          <cell r="G41150">
            <v>5488000</v>
          </cell>
          <cell r="H41150">
            <v>1352582.06</v>
          </cell>
          <cell r="I41150">
            <v>0</v>
          </cell>
          <cell r="J41150">
            <v>0</v>
          </cell>
          <cell r="K41150">
            <v>0</v>
          </cell>
          <cell r="Q41150">
            <v>423081.36</v>
          </cell>
          <cell r="R41150">
            <v>0</v>
          </cell>
          <cell r="S41150">
            <v>929500.7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58392000</v>
          </cell>
          <cell r="F41211">
            <v>0</v>
          </cell>
          <cell r="G41211">
            <v>58392000</v>
          </cell>
          <cell r="H41211">
            <v>12828437.689999999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3583538.26</v>
          </cell>
          <cell r="R41211">
            <v>4182465.7199999997</v>
          </cell>
          <cell r="S41211">
            <v>5062433.71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6948000</v>
          </cell>
          <cell r="F41324">
            <v>0</v>
          </cell>
          <cell r="G41324">
            <v>6948000</v>
          </cell>
          <cell r="H41324">
            <v>1641442.91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1193</v>
          </cell>
          <cell r="R41324">
            <v>418287.26</v>
          </cell>
          <cell r="S41324">
            <v>1221962.6499999999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4870000</v>
          </cell>
          <cell r="F41363">
            <v>0</v>
          </cell>
          <cell r="G41363">
            <v>4870000</v>
          </cell>
          <cell r="H41363">
            <v>1202901.69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801454.32</v>
          </cell>
          <cell r="S41363">
            <v>401447.37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58336000</v>
          </cell>
          <cell r="F41424">
            <v>0</v>
          </cell>
          <cell r="G41424">
            <v>58336000</v>
          </cell>
          <cell r="H41424">
            <v>11775894.440000001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3515924.53</v>
          </cell>
          <cell r="R41424">
            <v>3935706.89</v>
          </cell>
          <cell r="S41424">
            <v>4324263.0200000005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7931000</v>
          </cell>
          <cell r="F41537">
            <v>0</v>
          </cell>
          <cell r="G41537">
            <v>7931000</v>
          </cell>
          <cell r="H41537">
            <v>1436260.63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616639.43999999994</v>
          </cell>
          <cell r="R41537">
            <v>337729</v>
          </cell>
          <cell r="S41537">
            <v>481892.19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4864000</v>
          </cell>
          <cell r="F41576">
            <v>0</v>
          </cell>
          <cell r="G41576">
            <v>4864000</v>
          </cell>
          <cell r="H41576">
            <v>1186828.69</v>
          </cell>
          <cell r="I41576">
            <v>0</v>
          </cell>
          <cell r="J41576">
            <v>0</v>
          </cell>
          <cell r="K41576">
            <v>0</v>
          </cell>
          <cell r="Q41576">
            <v>384066.12</v>
          </cell>
          <cell r="R41576">
            <v>0</v>
          </cell>
          <cell r="S41576">
            <v>802762.57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63542000</v>
          </cell>
          <cell r="F41637">
            <v>0</v>
          </cell>
          <cell r="G41637">
            <v>63542000</v>
          </cell>
          <cell r="H41637">
            <v>11931824.43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3472565.14</v>
          </cell>
          <cell r="R41637">
            <v>3694982.5300000003</v>
          </cell>
          <cell r="S41637">
            <v>4764276.7599999988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9667000</v>
          </cell>
          <cell r="F41750">
            <v>0</v>
          </cell>
          <cell r="G41750">
            <v>9667000</v>
          </cell>
          <cell r="H41750">
            <v>1155872.5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41000</v>
          </cell>
          <cell r="R41750">
            <v>160603</v>
          </cell>
          <cell r="S41750">
            <v>954269.5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5224000</v>
          </cell>
          <cell r="F41789">
            <v>0</v>
          </cell>
          <cell r="G41789">
            <v>5224000</v>
          </cell>
          <cell r="H41789">
            <v>1244372.7</v>
          </cell>
          <cell r="I41789">
            <v>0</v>
          </cell>
          <cell r="J41789">
            <v>0</v>
          </cell>
          <cell r="K41789">
            <v>0</v>
          </cell>
          <cell r="Q41789">
            <v>385086.24</v>
          </cell>
          <cell r="R41789">
            <v>386568.12</v>
          </cell>
          <cell r="S41789">
            <v>472718.33999999997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57315000</v>
          </cell>
          <cell r="F41850">
            <v>0</v>
          </cell>
          <cell r="G41850">
            <v>57315000</v>
          </cell>
          <cell r="H41850">
            <v>12130463.26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3840912.88</v>
          </cell>
          <cell r="R41850">
            <v>3678898.2800000003</v>
          </cell>
          <cell r="S41850">
            <v>4610652.0999999987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6126000</v>
          </cell>
          <cell r="F41963">
            <v>0</v>
          </cell>
          <cell r="G41963">
            <v>6126000</v>
          </cell>
          <cell r="H41963">
            <v>3268250.1799999997</v>
          </cell>
          <cell r="I41963">
            <v>0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631184</v>
          </cell>
          <cell r="R41963">
            <v>612327.12</v>
          </cell>
          <cell r="S41963">
            <v>2024739.06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3958000</v>
          </cell>
          <cell r="F42002">
            <v>0</v>
          </cell>
          <cell r="G42002">
            <v>3958000</v>
          </cell>
          <cell r="H42002">
            <v>959227.96</v>
          </cell>
          <cell r="I42002">
            <v>0</v>
          </cell>
          <cell r="J42002">
            <v>0</v>
          </cell>
          <cell r="K42002">
            <v>0</v>
          </cell>
          <cell r="Q42002">
            <v>311105.53999999998</v>
          </cell>
          <cell r="R42002">
            <v>0</v>
          </cell>
          <cell r="S42002">
            <v>648122.41999999993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12813000</v>
          </cell>
          <cell r="F42063">
            <v>0</v>
          </cell>
          <cell r="G42063">
            <v>12813000</v>
          </cell>
          <cell r="H42063">
            <v>4021535.46</v>
          </cell>
          <cell r="I42063">
            <v>0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1905508.9</v>
          </cell>
          <cell r="R42063">
            <v>1027028.96</v>
          </cell>
          <cell r="S42063">
            <v>1088997.6000000001</v>
          </cell>
          <cell r="T42063">
            <v>0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24698000</v>
          </cell>
          <cell r="F42176">
            <v>0</v>
          </cell>
          <cell r="G42176">
            <v>24698000</v>
          </cell>
          <cell r="H42176">
            <v>6041493.1100000003</v>
          </cell>
          <cell r="I42176">
            <v>0</v>
          </cell>
          <cell r="J42176">
            <v>0</v>
          </cell>
          <cell r="K42176">
            <v>0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0</v>
          </cell>
          <cell r="Q42176">
            <v>4674453.47</v>
          </cell>
          <cell r="R42176">
            <v>193106.89</v>
          </cell>
          <cell r="S42176">
            <v>1173932.75</v>
          </cell>
          <cell r="T42176">
            <v>0</v>
          </cell>
          <cell r="U42176">
            <v>0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1010000</v>
          </cell>
          <cell r="F42215">
            <v>0</v>
          </cell>
          <cell r="G42215">
            <v>1010000</v>
          </cell>
          <cell r="H42215">
            <v>342617</v>
          </cell>
          <cell r="I42215">
            <v>0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84051.96</v>
          </cell>
          <cell r="R42215">
            <v>132771.5</v>
          </cell>
          <cell r="S42215">
            <v>125793.54</v>
          </cell>
          <cell r="T42215">
            <v>0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197281212000.00153</v>
          </cell>
          <cell r="F42643">
            <v>9.3132257461547852E-10</v>
          </cell>
          <cell r="H42643">
            <v>23982849430.220009</v>
          </cell>
          <cell r="I42643">
            <v>0</v>
          </cell>
          <cell r="J42643">
            <v>0</v>
          </cell>
          <cell r="K42643">
            <v>0</v>
          </cell>
          <cell r="L42643">
            <v>7144843271.6700001</v>
          </cell>
          <cell r="M42643">
            <v>0</v>
          </cell>
          <cell r="N42643">
            <v>0</v>
          </cell>
          <cell r="O42643">
            <v>0</v>
          </cell>
          <cell r="P42643">
            <v>7144843271.6700001</v>
          </cell>
          <cell r="Q42643">
            <v>2023945759.6500001</v>
          </cell>
          <cell r="R42643">
            <v>3344809959.2800007</v>
          </cell>
          <cell r="S42643">
            <v>11469250439.620003</v>
          </cell>
          <cell r="T42643">
            <v>0</v>
          </cell>
          <cell r="U42643">
            <v>0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23982849430.220009</v>
          </cell>
          <cell r="AD42643">
            <v>173298362569.78156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3229339</v>
          </cell>
          <cell r="F43456">
            <v>0</v>
          </cell>
          <cell r="G43456">
            <v>3229339</v>
          </cell>
          <cell r="H43456">
            <v>3229339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3229339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0</v>
          </cell>
          <cell r="F44198">
            <v>0</v>
          </cell>
          <cell r="G44198">
            <v>0</v>
          </cell>
          <cell r="H44198">
            <v>0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0</v>
          </cell>
          <cell r="F44731">
            <v>0</v>
          </cell>
          <cell r="G44731">
            <v>0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49802">
          <cell r="E49802">
            <v>0</v>
          </cell>
          <cell r="F49802">
            <v>0</v>
          </cell>
          <cell r="G49802">
            <v>0</v>
          </cell>
          <cell r="H49802">
            <v>0</v>
          </cell>
          <cell r="I49802">
            <v>0</v>
          </cell>
          <cell r="J49802">
            <v>0</v>
          </cell>
          <cell r="K49802">
            <v>0</v>
          </cell>
          <cell r="L49802">
            <v>0</v>
          </cell>
          <cell r="M49802">
            <v>0</v>
          </cell>
          <cell r="N49802">
            <v>0</v>
          </cell>
          <cell r="O49802">
            <v>0</v>
          </cell>
          <cell r="P49802">
            <v>0</v>
          </cell>
          <cell r="Q49802">
            <v>0</v>
          </cell>
          <cell r="R49802">
            <v>0</v>
          </cell>
          <cell r="S49802">
            <v>0</v>
          </cell>
          <cell r="T49802">
            <v>0</v>
          </cell>
          <cell r="W49802">
            <v>0</v>
          </cell>
          <cell r="X49802">
            <v>0</v>
          </cell>
          <cell r="Y49802">
            <v>0</v>
          </cell>
          <cell r="Z49802">
            <v>0</v>
          </cell>
          <cell r="AA49802">
            <v>0</v>
          </cell>
          <cell r="AB49802">
            <v>0</v>
          </cell>
        </row>
        <row r="50228">
          <cell r="E50228">
            <v>0</v>
          </cell>
          <cell r="F50228">
            <v>0</v>
          </cell>
          <cell r="G50228">
            <v>0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103">
          <cell r="AC54103">
            <v>3229339</v>
          </cell>
        </row>
        <row r="54316">
          <cell r="E54316">
            <v>197284441339.00153</v>
          </cell>
          <cell r="F54316">
            <v>9.3132257461547852E-10</v>
          </cell>
          <cell r="G54316">
            <v>197284441339.00159</v>
          </cell>
          <cell r="H54316">
            <v>23986078769.220009</v>
          </cell>
          <cell r="I54316">
            <v>0</v>
          </cell>
          <cell r="J54316">
            <v>0</v>
          </cell>
          <cell r="K54316">
            <v>0</v>
          </cell>
          <cell r="L54316">
            <v>7144843271.6700001</v>
          </cell>
          <cell r="M54316">
            <v>0</v>
          </cell>
          <cell r="N54316">
            <v>0</v>
          </cell>
          <cell r="O54316">
            <v>0</v>
          </cell>
          <cell r="P54316">
            <v>7144843271.6700001</v>
          </cell>
          <cell r="Q54316">
            <v>2023945759.6500001</v>
          </cell>
          <cell r="R54316">
            <v>3348039298.2800007</v>
          </cell>
          <cell r="S54316">
            <v>11469250439.620003</v>
          </cell>
          <cell r="T54316">
            <v>0</v>
          </cell>
          <cell r="U54316">
            <v>0</v>
          </cell>
          <cell r="V54316">
            <v>0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23986078769.220009</v>
          </cell>
          <cell r="AD54316">
            <v>173298362569.78156</v>
          </cell>
        </row>
      </sheetData>
      <sheetData sheetId="11"/>
      <sheetData sheetId="12"/>
      <sheetData sheetId="13"/>
      <sheetData sheetId="14">
        <row r="69">
          <cell r="E69">
            <v>262278000</v>
          </cell>
        </row>
      </sheetData>
      <sheetData sheetId="15">
        <row r="438">
          <cell r="G438">
            <v>0</v>
          </cell>
        </row>
      </sheetData>
      <sheetData sheetId="16">
        <row r="16">
          <cell r="E16">
            <v>257833713</v>
          </cell>
        </row>
      </sheetData>
      <sheetData sheetId="17"/>
      <sheetData sheetId="18">
        <row r="223">
          <cell r="T223">
            <v>98427038.5</v>
          </cell>
        </row>
      </sheetData>
      <sheetData sheetId="19">
        <row r="219">
          <cell r="T219">
            <v>18130064.939999998</v>
          </cell>
        </row>
      </sheetData>
      <sheetData sheetId="20">
        <row r="223">
          <cell r="E223">
            <v>95983380000</v>
          </cell>
        </row>
      </sheetData>
      <sheetData sheetId="21">
        <row r="219">
          <cell r="T219">
            <v>325541883.59000003</v>
          </cell>
        </row>
      </sheetData>
      <sheetData sheetId="22">
        <row r="219">
          <cell r="T219">
            <v>524443067.91000003</v>
          </cell>
        </row>
      </sheetData>
      <sheetData sheetId="23">
        <row r="223">
          <cell r="T223">
            <v>603073006.43999994</v>
          </cell>
        </row>
      </sheetData>
      <sheetData sheetId="24">
        <row r="223">
          <cell r="T223">
            <v>5352068229.6800003</v>
          </cell>
        </row>
      </sheetData>
      <sheetData sheetId="25">
        <row r="223">
          <cell r="T223">
            <v>3086849.72</v>
          </cell>
        </row>
      </sheetData>
      <sheetData sheetId="26"/>
      <sheetData sheetId="27"/>
      <sheetData sheetId="28">
        <row r="219">
          <cell r="T219">
            <v>237462928.63</v>
          </cell>
        </row>
      </sheetData>
      <sheetData sheetId="29">
        <row r="223">
          <cell r="T223">
            <v>0</v>
          </cell>
        </row>
      </sheetData>
      <sheetData sheetId="30"/>
      <sheetData sheetId="31">
        <row r="215">
          <cell r="C215">
            <v>0</v>
          </cell>
        </row>
      </sheetData>
      <sheetData sheetId="32"/>
      <sheetData sheetId="33"/>
      <sheetData sheetId="34"/>
      <sheetData sheetId="35"/>
      <sheetData sheetId="36">
        <row r="25">
          <cell r="P25">
            <v>0</v>
          </cell>
        </row>
      </sheetData>
      <sheetData sheetId="37">
        <row r="185">
          <cell r="K185">
            <v>11947729.560000002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197134544000.00153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cmf-co"/>
      <sheetName val="SUMMARY CURRENT-102"/>
      <sheetName val="dr-OTHER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view="pageBreakPreview" topLeftCell="A2663" zoomScale="92" zoomScaleNormal="92" zoomScaleSheetLayoutView="92" workbookViewId="0">
      <selection activeCell="A2653" sqref="A2139:XFD2653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262278000</v>
      </c>
      <c r="C15" s="31">
        <f t="shared" si="0"/>
        <v>0</v>
      </c>
      <c r="D15" s="31">
        <f>D25+D35+D45+D55+D65+D75+D85+D95+D105+D115+D125+D135+D145+D155+D165+D175+D185</f>
        <v>262278000</v>
      </c>
      <c r="E15" s="31">
        <f t="shared" ref="E15:Y18" si="1">E25+E35+E45+E55+E65+E75+E85+E95+E105+E115+E125+E135+E145+E155+E165+E175+E185</f>
        <v>74619505.410000011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760867.1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760867.1</v>
      </c>
      <c r="N15" s="31">
        <f t="shared" si="1"/>
        <v>33442520.560000002</v>
      </c>
      <c r="O15" s="31">
        <f t="shared" si="1"/>
        <v>19585386.289999999</v>
      </c>
      <c r="P15" s="31">
        <f t="shared" si="1"/>
        <v>20830731.460000005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74619505.410000011</v>
      </c>
      <c r="AA15" s="31">
        <f>D15-Z15</f>
        <v>187658494.58999997</v>
      </c>
      <c r="AB15" s="37">
        <f>Z15/D15</f>
        <v>0.28450539278933046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646396000.0015347</v>
      </c>
      <c r="C16" s="31">
        <f t="shared" si="0"/>
        <v>0</v>
      </c>
      <c r="D16" s="31">
        <f t="shared" si="0"/>
        <v>646396000.0015347</v>
      </c>
      <c r="E16" s="31">
        <f t="shared" si="0"/>
        <v>278066489.08000004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16400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16400</v>
      </c>
      <c r="N16" s="31">
        <f t="shared" si="0"/>
        <v>125261092.87999998</v>
      </c>
      <c r="O16" s="31">
        <f t="shared" si="0"/>
        <v>116995070.26000002</v>
      </c>
      <c r="P16" s="31">
        <f t="shared" si="0"/>
        <v>35793925.940000005</v>
      </c>
      <c r="Q16" s="31">
        <f t="shared" si="0"/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278066489.07999998</v>
      </c>
      <c r="AA16" s="31">
        <f>D16-Z16</f>
        <v>368329510.92153472</v>
      </c>
      <c r="AB16" s="37">
        <f>Z16/D16</f>
        <v>0.43017978000999352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20600000</v>
      </c>
      <c r="C18" s="31">
        <f t="shared" si="0"/>
        <v>0</v>
      </c>
      <c r="D18" s="31">
        <f t="shared" si="0"/>
        <v>20600000</v>
      </c>
      <c r="E18" s="31">
        <f t="shared" si="0"/>
        <v>1364898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1364898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1364898</v>
      </c>
      <c r="AA18" s="31">
        <f>D18-Z18</f>
        <v>19235102</v>
      </c>
      <c r="AB18" s="37">
        <f>Z18/D18</f>
        <v>6.6257184466019414E-2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929274000.0015347</v>
      </c>
      <c r="C19" s="39">
        <f t="shared" si="3"/>
        <v>0</v>
      </c>
      <c r="D19" s="39">
        <f>SUM(D15:D18)</f>
        <v>929274000.0015347</v>
      </c>
      <c r="E19" s="39">
        <f t="shared" ref="E19:AA19" si="4">SUM(E15:E18)</f>
        <v>354050892.49000007</v>
      </c>
      <c r="F19" s="39">
        <f t="shared" si="4"/>
        <v>0</v>
      </c>
      <c r="G19" s="39">
        <f t="shared" si="4"/>
        <v>0</v>
      </c>
      <c r="H19" s="39">
        <f t="shared" si="4"/>
        <v>0</v>
      </c>
      <c r="I19" s="39">
        <f t="shared" si="4"/>
        <v>777267.1</v>
      </c>
      <c r="J19" s="39">
        <f t="shared" si="4"/>
        <v>0</v>
      </c>
      <c r="K19" s="39">
        <f t="shared" si="4"/>
        <v>0</v>
      </c>
      <c r="L19" s="39">
        <f t="shared" si="4"/>
        <v>0</v>
      </c>
      <c r="M19" s="39">
        <f t="shared" si="4"/>
        <v>777267.1</v>
      </c>
      <c r="N19" s="39">
        <f t="shared" si="4"/>
        <v>158703613.44</v>
      </c>
      <c r="O19" s="39">
        <f t="shared" si="4"/>
        <v>136580456.55000001</v>
      </c>
      <c r="P19" s="39">
        <f t="shared" si="4"/>
        <v>57989555.400000006</v>
      </c>
      <c r="Q19" s="39">
        <f t="shared" si="4"/>
        <v>0</v>
      </c>
      <c r="R19" s="39">
        <f t="shared" si="4"/>
        <v>0</v>
      </c>
      <c r="S19" s="39">
        <f t="shared" si="4"/>
        <v>0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354050892.49000001</v>
      </c>
      <c r="AA19" s="39">
        <f t="shared" si="4"/>
        <v>575223107.51153469</v>
      </c>
      <c r="AB19" s="40">
        <f>Z19/D19</f>
        <v>0.38099730810225541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22539000</v>
      </c>
      <c r="C20" s="31">
        <f t="shared" si="5"/>
        <v>0</v>
      </c>
      <c r="D20" s="31">
        <f t="shared" si="5"/>
        <v>22539000</v>
      </c>
      <c r="E20" s="31">
        <f t="shared" si="5"/>
        <v>5745734.7999999998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1846326.22</v>
      </c>
      <c r="O20" s="31">
        <f t="shared" si="5"/>
        <v>1928575.38</v>
      </c>
      <c r="P20" s="31">
        <f t="shared" si="5"/>
        <v>1970833.2</v>
      </c>
      <c r="Q20" s="31">
        <f t="shared" si="5"/>
        <v>0</v>
      </c>
      <c r="R20" s="31">
        <f t="shared" si="5"/>
        <v>0</v>
      </c>
      <c r="S20" s="31">
        <f t="shared" si="5"/>
        <v>0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5745734.7999999998</v>
      </c>
      <c r="AA20" s="31">
        <f>D20-Z20</f>
        <v>16793265.199999999</v>
      </c>
      <c r="AB20" s="37">
        <f>Z20/D20</f>
        <v>0.25492412263188252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951813000.0015347</v>
      </c>
      <c r="C21" s="39">
        <f t="shared" si="7"/>
        <v>0</v>
      </c>
      <c r="D21" s="39">
        <f>D20+D19</f>
        <v>951813000.0015347</v>
      </c>
      <c r="E21" s="39">
        <f t="shared" ref="E21:AA21" si="8">E20+E19</f>
        <v>359796627.29000008</v>
      </c>
      <c r="F21" s="39">
        <f t="shared" si="8"/>
        <v>0</v>
      </c>
      <c r="G21" s="39">
        <f t="shared" si="8"/>
        <v>0</v>
      </c>
      <c r="H21" s="39">
        <f t="shared" si="8"/>
        <v>0</v>
      </c>
      <c r="I21" s="39">
        <f t="shared" si="8"/>
        <v>777267.1</v>
      </c>
      <c r="J21" s="39">
        <f t="shared" si="8"/>
        <v>0</v>
      </c>
      <c r="K21" s="39">
        <f t="shared" si="8"/>
        <v>0</v>
      </c>
      <c r="L21" s="39">
        <f t="shared" si="8"/>
        <v>0</v>
      </c>
      <c r="M21" s="39">
        <f t="shared" si="8"/>
        <v>777267.1</v>
      </c>
      <c r="N21" s="39">
        <f t="shared" si="8"/>
        <v>160549939.66</v>
      </c>
      <c r="O21" s="39">
        <f t="shared" si="8"/>
        <v>138509031.93000001</v>
      </c>
      <c r="P21" s="39">
        <f t="shared" si="8"/>
        <v>59960388.600000009</v>
      </c>
      <c r="Q21" s="39">
        <f t="shared" si="8"/>
        <v>0</v>
      </c>
      <c r="R21" s="39">
        <f t="shared" si="8"/>
        <v>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359796627.29000002</v>
      </c>
      <c r="AA21" s="39">
        <f t="shared" si="8"/>
        <v>592016372.71153474</v>
      </c>
      <c r="AB21" s="40">
        <f>Z21/D21</f>
        <v>0.37801188604213209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262278000</v>
      </c>
      <c r="C25" s="31">
        <f>[1]consoCURRENT!F499</f>
        <v>0</v>
      </c>
      <c r="D25" s="31">
        <f>[1]consoCURRENT!G499</f>
        <v>262278000</v>
      </c>
      <c r="E25" s="31">
        <f>[1]consoCURRENT!H499</f>
        <v>74619505.410000011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760867.1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760867.1</v>
      </c>
      <c r="N25" s="31">
        <f>[1]consoCURRENT!Q499</f>
        <v>33442520.560000002</v>
      </c>
      <c r="O25" s="31">
        <f>[1]consoCURRENT!R499</f>
        <v>19585386.289999999</v>
      </c>
      <c r="P25" s="31">
        <f>[1]consoCURRENT!S499</f>
        <v>20830731.460000005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74619505.410000011</v>
      </c>
      <c r="AA25" s="31">
        <f>D25-Z25</f>
        <v>187658494.58999997</v>
      </c>
      <c r="AB25" s="37">
        <f>Z25/D25</f>
        <v>0.28450539278933046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403301000</v>
      </c>
      <c r="C26" s="31">
        <f>[1]consoCURRENT!F612</f>
        <v>0</v>
      </c>
      <c r="D26" s="31">
        <f>[1]consoCURRENT!G612</f>
        <v>403301000</v>
      </c>
      <c r="E26" s="31">
        <f>[1]consoCURRENT!H612</f>
        <v>181004348.58000001</v>
      </c>
      <c r="F26" s="31">
        <f>[1]consoCURRENT!I612</f>
        <v>0</v>
      </c>
      <c r="G26" s="31">
        <f>[1]consoCURRENT!J612</f>
        <v>0</v>
      </c>
      <c r="H26" s="31">
        <f>[1]consoCURRENT!K612</f>
        <v>0</v>
      </c>
      <c r="I26" s="31">
        <f>[1]consoCURRENT!L612</f>
        <v>16400</v>
      </c>
      <c r="J26" s="31">
        <f>[1]consoCURRENT!M612</f>
        <v>0</v>
      </c>
      <c r="K26" s="31">
        <f>[1]consoCURRENT!N612</f>
        <v>0</v>
      </c>
      <c r="L26" s="31">
        <f>[1]consoCURRENT!O612</f>
        <v>0</v>
      </c>
      <c r="M26" s="31">
        <f>[1]consoCURRENT!P612</f>
        <v>16400</v>
      </c>
      <c r="N26" s="31">
        <f>[1]consoCURRENT!Q612</f>
        <v>69351116.309999987</v>
      </c>
      <c r="O26" s="31">
        <f>[1]consoCURRENT!R612</f>
        <v>87104459.800000012</v>
      </c>
      <c r="P26" s="31">
        <f>[1]consoCURRENT!S612</f>
        <v>24532372.470000003</v>
      </c>
      <c r="Q26" s="31">
        <f>[1]consoCURRENT!T612</f>
        <v>0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181004348.58000001</v>
      </c>
      <c r="AA26" s="31">
        <f>D26-Z26</f>
        <v>222296651.41999999</v>
      </c>
      <c r="AB26" s="37">
        <f>Z26/D26</f>
        <v>0.44880709093208304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4100000</v>
      </c>
      <c r="C28" s="31">
        <f>[1]consoCURRENT!F647</f>
        <v>0</v>
      </c>
      <c r="D28" s="31">
        <f>[1]consoCURRENT!G647</f>
        <v>4100000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4100000</v>
      </c>
      <c r="AB28" s="37">
        <f>Z28/D28</f>
        <v>0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669679000</v>
      </c>
      <c r="C29" s="39">
        <f t="shared" si="10"/>
        <v>0</v>
      </c>
      <c r="D29" s="39">
        <f>SUM(D25:D28)</f>
        <v>669679000</v>
      </c>
      <c r="E29" s="39">
        <f t="shared" ref="E29:AA29" si="11">SUM(E25:E28)</f>
        <v>255623853.99000001</v>
      </c>
      <c r="F29" s="39">
        <f t="shared" si="11"/>
        <v>0</v>
      </c>
      <c r="G29" s="39">
        <f t="shared" si="11"/>
        <v>0</v>
      </c>
      <c r="H29" s="39">
        <f t="shared" si="11"/>
        <v>0</v>
      </c>
      <c r="I29" s="39">
        <f t="shared" si="11"/>
        <v>777267.1</v>
      </c>
      <c r="J29" s="39">
        <f t="shared" si="11"/>
        <v>0</v>
      </c>
      <c r="K29" s="39">
        <f t="shared" si="11"/>
        <v>0</v>
      </c>
      <c r="L29" s="39">
        <f t="shared" si="11"/>
        <v>0</v>
      </c>
      <c r="M29" s="39">
        <f t="shared" si="11"/>
        <v>777267.1</v>
      </c>
      <c r="N29" s="39">
        <f t="shared" si="11"/>
        <v>102793636.86999999</v>
      </c>
      <c r="O29" s="39">
        <f t="shared" si="11"/>
        <v>106689846.09</v>
      </c>
      <c r="P29" s="39">
        <f t="shared" si="11"/>
        <v>45363103.930000007</v>
      </c>
      <c r="Q29" s="39">
        <f t="shared" si="11"/>
        <v>0</v>
      </c>
      <c r="R29" s="39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255623853.99000001</v>
      </c>
      <c r="AA29" s="39">
        <f t="shared" si="11"/>
        <v>414055146.00999999</v>
      </c>
      <c r="AB29" s="40">
        <f>Z29/D29</f>
        <v>0.38171101974229443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22539000</v>
      </c>
      <c r="C30" s="31">
        <f>[1]consoCURRENT!F651</f>
        <v>0</v>
      </c>
      <c r="D30" s="31">
        <f>[1]consoCURRENT!G651</f>
        <v>22539000</v>
      </c>
      <c r="E30" s="31">
        <f>[1]consoCURRENT!H651</f>
        <v>5745734.7999999998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1846326.22</v>
      </c>
      <c r="O30" s="31">
        <f>[1]consoCURRENT!R651</f>
        <v>1928575.38</v>
      </c>
      <c r="P30" s="31">
        <f>[1]consoCURRENT!S651</f>
        <v>1970833.2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5745734.7999999998</v>
      </c>
      <c r="AA30" s="31">
        <f>D30-Z30</f>
        <v>16793265.199999999</v>
      </c>
      <c r="AB30" s="37">
        <f>Z30/D30</f>
        <v>0.25492412263188252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692218000</v>
      </c>
      <c r="C31" s="39">
        <f t="shared" si="13"/>
        <v>0</v>
      </c>
      <c r="D31" s="39">
        <f>D30+D29</f>
        <v>692218000</v>
      </c>
      <c r="E31" s="39">
        <f t="shared" ref="E31:AA31" si="14">E30+E29</f>
        <v>261369588.79000002</v>
      </c>
      <c r="F31" s="39">
        <f t="shared" si="14"/>
        <v>0</v>
      </c>
      <c r="G31" s="39">
        <f t="shared" si="14"/>
        <v>0</v>
      </c>
      <c r="H31" s="39">
        <f t="shared" si="14"/>
        <v>0</v>
      </c>
      <c r="I31" s="39">
        <f t="shared" si="14"/>
        <v>777267.1</v>
      </c>
      <c r="J31" s="39">
        <f t="shared" si="14"/>
        <v>0</v>
      </c>
      <c r="K31" s="39">
        <f t="shared" si="14"/>
        <v>0</v>
      </c>
      <c r="L31" s="39">
        <f t="shared" si="14"/>
        <v>0</v>
      </c>
      <c r="M31" s="39">
        <f t="shared" si="14"/>
        <v>777267.1</v>
      </c>
      <c r="N31" s="39">
        <f t="shared" si="14"/>
        <v>104639963.08999999</v>
      </c>
      <c r="O31" s="39">
        <f t="shared" si="14"/>
        <v>108618421.47</v>
      </c>
      <c r="P31" s="39">
        <f t="shared" si="14"/>
        <v>47333937.13000001</v>
      </c>
      <c r="Q31" s="39">
        <f t="shared" si="14"/>
        <v>0</v>
      </c>
      <c r="R31" s="39">
        <f t="shared" si="14"/>
        <v>0</v>
      </c>
      <c r="S31" s="39">
        <f t="shared" si="14"/>
        <v>0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261369588.79000002</v>
      </c>
      <c r="AA31" s="39">
        <f t="shared" si="14"/>
        <v>430848411.20999998</v>
      </c>
      <c r="AB31" s="40">
        <f>Z31/D31</f>
        <v>0.37758276841977528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0</v>
      </c>
      <c r="D36" s="31">
        <f>[1]consoCURRENT!G825</f>
        <v>58894000</v>
      </c>
      <c r="E36" s="31">
        <f>[1]consoCURRENT!H825</f>
        <v>41086347.240000002</v>
      </c>
      <c r="F36" s="31">
        <f>[1]consoCURRENT!I825</f>
        <v>0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39131994.350000001</v>
      </c>
      <c r="O36" s="31">
        <f>[1]consoCURRENT!R825</f>
        <v>7643862.9699999988</v>
      </c>
      <c r="P36" s="31">
        <f>[1]consoCURRENT!S825</f>
        <v>-5689510.0800000001</v>
      </c>
      <c r="Q36" s="31">
        <f>[1]consoCURRENT!T825</f>
        <v>0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41086347.240000002</v>
      </c>
      <c r="AA36" s="31">
        <f>D36-Z36</f>
        <v>17807652.759999998</v>
      </c>
      <c r="AB36" s="37">
        <f>Z36/D36</f>
        <v>0.6976321397765477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1500000</v>
      </c>
      <c r="C38" s="31">
        <f>[1]consoCURRENT!F860</f>
        <v>0</v>
      </c>
      <c r="D38" s="31">
        <f>[1]consoCURRENT!G860</f>
        <v>1500000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1500000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60394000</v>
      </c>
      <c r="C39" s="39">
        <f t="shared" si="16"/>
        <v>0</v>
      </c>
      <c r="D39" s="39">
        <f>SUM(D35:D38)</f>
        <v>60394000</v>
      </c>
      <c r="E39" s="39">
        <f t="shared" ref="E39:AA39" si="17">SUM(E35:E38)</f>
        <v>41086347.240000002</v>
      </c>
      <c r="F39" s="39">
        <f t="shared" si="17"/>
        <v>0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39131994.350000001</v>
      </c>
      <c r="O39" s="39">
        <f t="shared" si="17"/>
        <v>7643862.9699999988</v>
      </c>
      <c r="P39" s="39">
        <f t="shared" si="17"/>
        <v>-5689510.0800000001</v>
      </c>
      <c r="Q39" s="39">
        <f t="shared" si="17"/>
        <v>0</v>
      </c>
      <c r="R39" s="39">
        <f t="shared" si="17"/>
        <v>0</v>
      </c>
      <c r="S39" s="39">
        <f t="shared" si="17"/>
        <v>0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41086347.240000002</v>
      </c>
      <c r="AA39" s="39">
        <f t="shared" si="17"/>
        <v>19307652.759999998</v>
      </c>
      <c r="AB39" s="40">
        <f>Z39/D39</f>
        <v>0.68030511706460906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60394000</v>
      </c>
      <c r="C41" s="39">
        <f t="shared" si="19"/>
        <v>0</v>
      </c>
      <c r="D41" s="39">
        <f>D40+D39</f>
        <v>60394000</v>
      </c>
      <c r="E41" s="39">
        <f t="shared" ref="E41:AA41" si="20">E40+E39</f>
        <v>41086347.240000002</v>
      </c>
      <c r="F41" s="39">
        <f t="shared" si="20"/>
        <v>0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39131994.350000001</v>
      </c>
      <c r="O41" s="39">
        <f t="shared" si="20"/>
        <v>7643862.9699999988</v>
      </c>
      <c r="P41" s="39">
        <f t="shared" si="20"/>
        <v>-5689510.0800000001</v>
      </c>
      <c r="Q41" s="39">
        <f t="shared" si="20"/>
        <v>0</v>
      </c>
      <c r="R41" s="39">
        <f t="shared" si="20"/>
        <v>0</v>
      </c>
      <c r="S41" s="39">
        <f t="shared" si="20"/>
        <v>0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41086347.240000002</v>
      </c>
      <c r="AA41" s="39">
        <f t="shared" si="20"/>
        <v>19307652.759999998</v>
      </c>
      <c r="AB41" s="40">
        <f>Z41/D41</f>
        <v>0.68030511706460906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19881000.001534775</v>
      </c>
      <c r="C46" s="31">
        <f>[1]consoCURRENT!F1038</f>
        <v>0</v>
      </c>
      <c r="D46" s="31">
        <f>[1]consoCURRENT!G1038</f>
        <v>19881000.001534775</v>
      </c>
      <c r="E46" s="31">
        <f>[1]consoCURRENT!H1038</f>
        <v>6541439.6299999999</v>
      </c>
      <c r="F46" s="31">
        <f>[1]consoCURRENT!I1038</f>
        <v>0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5105230.9400000004</v>
      </c>
      <c r="O46" s="31">
        <f>[1]consoCURRENT!R1038</f>
        <v>1795026.46</v>
      </c>
      <c r="P46" s="31">
        <f>[1]consoCURRENT!S1038</f>
        <v>-358817.77000000008</v>
      </c>
      <c r="Q46" s="31">
        <f>[1]consoCURRENT!T1038</f>
        <v>0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6541439.6299999999</v>
      </c>
      <c r="AA46" s="31">
        <f>D46-Z46</f>
        <v>13339560.371534776</v>
      </c>
      <c r="AB46" s="37">
        <f>Z46/D46</f>
        <v>0.32902970823877137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1500000</v>
      </c>
      <c r="C48" s="31">
        <f>[1]consoCURRENT!F1073</f>
        <v>0</v>
      </c>
      <c r="D48" s="31">
        <f>[1]consoCURRENT!G1073</f>
        <v>1500000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1500000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21381000.001534775</v>
      </c>
      <c r="C49" s="39">
        <f t="shared" si="22"/>
        <v>0</v>
      </c>
      <c r="D49" s="39">
        <f>SUM(D45:D48)</f>
        <v>21381000.001534775</v>
      </c>
      <c r="E49" s="39">
        <f t="shared" ref="E49:AA49" si="23">SUM(E45:E48)</f>
        <v>6541439.6299999999</v>
      </c>
      <c r="F49" s="39">
        <f t="shared" si="23"/>
        <v>0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5105230.9400000004</v>
      </c>
      <c r="O49" s="39">
        <f t="shared" si="23"/>
        <v>1795026.46</v>
      </c>
      <c r="P49" s="39">
        <f t="shared" si="23"/>
        <v>-358817.77000000008</v>
      </c>
      <c r="Q49" s="39">
        <f t="shared" si="23"/>
        <v>0</v>
      </c>
      <c r="R49" s="39">
        <f t="shared" si="23"/>
        <v>0</v>
      </c>
      <c r="S49" s="39">
        <f t="shared" si="23"/>
        <v>0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6541439.6299999999</v>
      </c>
      <c r="AA49" s="39">
        <f t="shared" si="23"/>
        <v>14839560.371534776</v>
      </c>
      <c r="AB49" s="40">
        <f>Z49/D49</f>
        <v>0.30594638368319726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21381000.001534775</v>
      </c>
      <c r="C51" s="39">
        <f t="shared" si="25"/>
        <v>0</v>
      </c>
      <c r="D51" s="39">
        <f>D50+D49</f>
        <v>21381000.001534775</v>
      </c>
      <c r="E51" s="39">
        <f t="shared" ref="E51:AA51" si="26">E50+E49</f>
        <v>6541439.6299999999</v>
      </c>
      <c r="F51" s="39">
        <f t="shared" si="26"/>
        <v>0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5105230.9400000004</v>
      </c>
      <c r="O51" s="39">
        <f t="shared" si="26"/>
        <v>1795026.46</v>
      </c>
      <c r="P51" s="39">
        <f t="shared" si="26"/>
        <v>-358817.77000000008</v>
      </c>
      <c r="Q51" s="39">
        <f t="shared" si="26"/>
        <v>0</v>
      </c>
      <c r="R51" s="39">
        <f t="shared" si="26"/>
        <v>0</v>
      </c>
      <c r="S51" s="39">
        <f t="shared" si="26"/>
        <v>0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6541439.6299999999</v>
      </c>
      <c r="AA51" s="39">
        <f t="shared" si="26"/>
        <v>14839560.371534776</v>
      </c>
      <c r="AB51" s="40">
        <f>Z51/D51</f>
        <v>0.30594638368319726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</v>
      </c>
      <c r="E56" s="31">
        <f>[1]consoCURRENT!H1251</f>
        <v>3441869.55</v>
      </c>
      <c r="F56" s="31">
        <f>[1]consoCURRENT!I1251</f>
        <v>0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1405713.45</v>
      </c>
      <c r="O56" s="31">
        <f>[1]consoCURRENT!R1251</f>
        <v>871442.51</v>
      </c>
      <c r="P56" s="31">
        <f>[1]consoCURRENT!S1251</f>
        <v>1164713.5900000001</v>
      </c>
      <c r="Q56" s="31">
        <f>[1]consoCURRENT!T1251</f>
        <v>0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3441869.55</v>
      </c>
      <c r="AA56" s="31">
        <f>D56-Z56</f>
        <v>6032130.4500000002</v>
      </c>
      <c r="AB56" s="37">
        <f>Z56/D56</f>
        <v>0.36329634262191257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1500000</v>
      </c>
      <c r="C58" s="31">
        <f>[1]consoCURRENT!F1286</f>
        <v>0</v>
      </c>
      <c r="D58" s="31">
        <f>[1]consoCURRENT!G1286</f>
        <v>1500000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1500000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10974000</v>
      </c>
      <c r="C59" s="39">
        <f t="shared" si="28"/>
        <v>0</v>
      </c>
      <c r="D59" s="39">
        <f>SUM(D55:D58)</f>
        <v>10974000</v>
      </c>
      <c r="E59" s="39">
        <f t="shared" ref="E59:AA59" si="29">SUM(E55:E58)</f>
        <v>3441869.55</v>
      </c>
      <c r="F59" s="39">
        <f t="shared" si="29"/>
        <v>0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1405713.45</v>
      </c>
      <c r="O59" s="39">
        <f t="shared" si="29"/>
        <v>871442.51</v>
      </c>
      <c r="P59" s="39">
        <f t="shared" si="29"/>
        <v>1164713.5900000001</v>
      </c>
      <c r="Q59" s="39">
        <f t="shared" si="29"/>
        <v>0</v>
      </c>
      <c r="R59" s="39">
        <f t="shared" si="29"/>
        <v>0</v>
      </c>
      <c r="S59" s="39">
        <f t="shared" si="29"/>
        <v>0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3441869.55</v>
      </c>
      <c r="AA59" s="39">
        <f t="shared" si="29"/>
        <v>7532130.4500000002</v>
      </c>
      <c r="AB59" s="40">
        <f>Z59/D59</f>
        <v>0.31363855932203388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10974000</v>
      </c>
      <c r="C61" s="39">
        <f t="shared" si="31"/>
        <v>0</v>
      </c>
      <c r="D61" s="39">
        <f>D60+D59</f>
        <v>10974000</v>
      </c>
      <c r="E61" s="39">
        <f t="shared" ref="E61:AA61" si="32">E60+E59</f>
        <v>3441869.55</v>
      </c>
      <c r="F61" s="39">
        <f t="shared" si="32"/>
        <v>0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1405713.45</v>
      </c>
      <c r="O61" s="39">
        <f t="shared" si="32"/>
        <v>871442.51</v>
      </c>
      <c r="P61" s="39">
        <f t="shared" si="32"/>
        <v>1164713.5900000001</v>
      </c>
      <c r="Q61" s="39">
        <f t="shared" si="32"/>
        <v>0</v>
      </c>
      <c r="R61" s="39">
        <f t="shared" si="32"/>
        <v>0</v>
      </c>
      <c r="S61" s="39">
        <f t="shared" si="32"/>
        <v>0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3441869.55</v>
      </c>
      <c r="AA61" s="39">
        <f t="shared" si="32"/>
        <v>7532130.4500000002</v>
      </c>
      <c r="AB61" s="40">
        <f>Z61/D61</f>
        <v>0.31363855932203388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0</v>
      </c>
      <c r="D66" s="49">
        <f>[1]consoCURRENT!G1464</f>
        <v>6580000</v>
      </c>
      <c r="E66" s="49">
        <f>[1]consoCURRENT!H1464</f>
        <v>3900285.59</v>
      </c>
      <c r="F66" s="49">
        <f>[1]consoCURRENT!I1464</f>
        <v>0</v>
      </c>
      <c r="G66" s="49">
        <f>[1]consoCURRENT!J1464</f>
        <v>0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463550.38</v>
      </c>
      <c r="O66" s="49">
        <f>[1]consoCURRENT!R1464</f>
        <v>2857378.79</v>
      </c>
      <c r="P66" s="49">
        <f>[1]consoCURRENT!S1464</f>
        <v>579356.42000000004</v>
      </c>
      <c r="Q66" s="49">
        <f>[1]consoCURRENT!T1464</f>
        <v>0</v>
      </c>
      <c r="R66" s="49">
        <f>[1]consoCURRENT!U1464</f>
        <v>0</v>
      </c>
      <c r="S66" s="49">
        <f>[1]consoCURRENT!V1464</f>
        <v>0</v>
      </c>
      <c r="T66" s="49">
        <f>[1]consoCURRENT!W1464</f>
        <v>0</v>
      </c>
      <c r="U66" s="49">
        <f>[1]consoCURRENT!X1464</f>
        <v>0</v>
      </c>
      <c r="V66" s="49">
        <f>[1]consoCURRENT!Y1464</f>
        <v>0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3900285.59</v>
      </c>
      <c r="AA66" s="49">
        <f>D66-Z66</f>
        <v>2679714.41</v>
      </c>
      <c r="AB66" s="50">
        <f>Z66/D66</f>
        <v>0.59274856990881453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1500000</v>
      </c>
      <c r="C68" s="31">
        <f>[1]consoCURRENT!F1499</f>
        <v>0</v>
      </c>
      <c r="D68" s="31">
        <f>[1]consoCURRENT!G1499</f>
        <v>1500000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1500000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8080000</v>
      </c>
      <c r="C69" s="39">
        <f t="shared" si="34"/>
        <v>0</v>
      </c>
      <c r="D69" s="39">
        <f>SUM(D65:D68)</f>
        <v>8080000</v>
      </c>
      <c r="E69" s="39">
        <f t="shared" ref="E69:AA69" si="35">SUM(E65:E68)</f>
        <v>3900285.59</v>
      </c>
      <c r="F69" s="39">
        <f t="shared" si="35"/>
        <v>0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463550.38</v>
      </c>
      <c r="O69" s="39">
        <f t="shared" si="35"/>
        <v>2857378.79</v>
      </c>
      <c r="P69" s="39">
        <f t="shared" si="35"/>
        <v>579356.42000000004</v>
      </c>
      <c r="Q69" s="39">
        <f t="shared" si="35"/>
        <v>0</v>
      </c>
      <c r="R69" s="39">
        <f t="shared" si="35"/>
        <v>0</v>
      </c>
      <c r="S69" s="39">
        <f t="shared" si="35"/>
        <v>0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3900285.59</v>
      </c>
      <c r="AA69" s="39">
        <f t="shared" si="35"/>
        <v>4179714.41</v>
      </c>
      <c r="AB69" s="40">
        <f>Z69/D69</f>
        <v>0.48270861262376236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8080000</v>
      </c>
      <c r="C71" s="39">
        <f t="shared" si="37"/>
        <v>0</v>
      </c>
      <c r="D71" s="39">
        <f>D70+D69</f>
        <v>8080000</v>
      </c>
      <c r="E71" s="39">
        <f t="shared" ref="E71:AA71" si="38">E70+E69</f>
        <v>3900285.59</v>
      </c>
      <c r="F71" s="39">
        <f t="shared" si="38"/>
        <v>0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463550.38</v>
      </c>
      <c r="O71" s="39">
        <f t="shared" si="38"/>
        <v>2857378.79</v>
      </c>
      <c r="P71" s="39">
        <f t="shared" si="38"/>
        <v>579356.42000000004</v>
      </c>
      <c r="Q71" s="39">
        <f t="shared" si="38"/>
        <v>0</v>
      </c>
      <c r="R71" s="39">
        <f t="shared" si="38"/>
        <v>0</v>
      </c>
      <c r="S71" s="39">
        <f t="shared" si="38"/>
        <v>0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3900285.59</v>
      </c>
      <c r="AA71" s="39">
        <f t="shared" si="38"/>
        <v>4179714.41</v>
      </c>
      <c r="AB71" s="40">
        <f>Z71/D71</f>
        <v>0.48270861262376236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18875000</v>
      </c>
      <c r="E76" s="31">
        <f>[1]consoCURRENT!H1677</f>
        <v>5926712.1999999993</v>
      </c>
      <c r="F76" s="31">
        <f>[1]consoCURRENT!I1677</f>
        <v>0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773733.86</v>
      </c>
      <c r="O76" s="31">
        <f>[1]consoCURRENT!R1677</f>
        <v>1783612.3699999999</v>
      </c>
      <c r="P76" s="31">
        <f>[1]consoCURRENT!S1677</f>
        <v>3369365.9699999997</v>
      </c>
      <c r="Q76" s="31">
        <f>[1]consoCURRENT!T1677</f>
        <v>0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5926712.1999999993</v>
      </c>
      <c r="AA76" s="31">
        <f>D76-Z76</f>
        <v>12948287.800000001</v>
      </c>
      <c r="AB76" s="37">
        <f>Z76/D76</f>
        <v>0.31399799735099332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1500000</v>
      </c>
      <c r="C78" s="31">
        <f>[1]consoCURRENT!F1712</f>
        <v>0</v>
      </c>
      <c r="D78" s="31">
        <f>[1]consoCURRENT!G1712</f>
        <v>1500000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1500000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20375000</v>
      </c>
      <c r="C79" s="39">
        <f t="shared" si="40"/>
        <v>0</v>
      </c>
      <c r="D79" s="39">
        <f>SUM(D75:D78)</f>
        <v>20375000</v>
      </c>
      <c r="E79" s="39">
        <f t="shared" ref="E79:AA79" si="41">SUM(E75:E78)</f>
        <v>5926712.1999999993</v>
      </c>
      <c r="F79" s="39">
        <f t="shared" si="41"/>
        <v>0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773733.86</v>
      </c>
      <c r="O79" s="39">
        <f t="shared" si="41"/>
        <v>1783612.3699999999</v>
      </c>
      <c r="P79" s="39">
        <f t="shared" si="41"/>
        <v>3369365.9699999997</v>
      </c>
      <c r="Q79" s="39">
        <f t="shared" si="41"/>
        <v>0</v>
      </c>
      <c r="R79" s="39">
        <f t="shared" si="41"/>
        <v>0</v>
      </c>
      <c r="S79" s="39">
        <f t="shared" si="41"/>
        <v>0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5926712.1999999993</v>
      </c>
      <c r="AA79" s="39">
        <f t="shared" si="41"/>
        <v>14448287.800000001</v>
      </c>
      <c r="AB79" s="40">
        <f>Z79/D79</f>
        <v>0.29088158036809814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20375000</v>
      </c>
      <c r="C81" s="39">
        <f t="shared" si="43"/>
        <v>0</v>
      </c>
      <c r="D81" s="39">
        <f>D80+D79</f>
        <v>20375000</v>
      </c>
      <c r="E81" s="39">
        <f t="shared" ref="E81:AA81" si="44">E80+E79</f>
        <v>5926712.1999999993</v>
      </c>
      <c r="F81" s="39">
        <f t="shared" si="44"/>
        <v>0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773733.86</v>
      </c>
      <c r="O81" s="39">
        <f t="shared" si="44"/>
        <v>1783612.3699999999</v>
      </c>
      <c r="P81" s="39">
        <f t="shared" si="44"/>
        <v>3369365.9699999997</v>
      </c>
      <c r="Q81" s="39">
        <f t="shared" si="44"/>
        <v>0</v>
      </c>
      <c r="R81" s="39">
        <f t="shared" si="44"/>
        <v>0</v>
      </c>
      <c r="S81" s="39">
        <f t="shared" si="44"/>
        <v>0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5926712.1999999993</v>
      </c>
      <c r="AA81" s="39">
        <f t="shared" si="44"/>
        <v>14448287.800000001</v>
      </c>
      <c r="AB81" s="40">
        <f>Z81/D81</f>
        <v>0.29088158036809814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22453999.999999996</v>
      </c>
      <c r="E86" s="31">
        <f>[1]consoCURRENT!H1890</f>
        <v>1590120.1600000001</v>
      </c>
      <c r="F86" s="31">
        <f>[1]consoCURRENT!I1890</f>
        <v>0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548045.35</v>
      </c>
      <c r="O86" s="31">
        <f>[1]consoCURRENT!R1890</f>
        <v>824902.2</v>
      </c>
      <c r="P86" s="31">
        <f>[1]consoCURRENT!S1890</f>
        <v>217172.61</v>
      </c>
      <c r="Q86" s="31">
        <f>[1]consoCURRENT!T1890</f>
        <v>0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1590120.1599999997</v>
      </c>
      <c r="AA86" s="31">
        <f>D86-Z86</f>
        <v>20863879.839999996</v>
      </c>
      <c r="AB86" s="37">
        <f>Z86/D86</f>
        <v>7.0816788100115796E-2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0</v>
      </c>
      <c r="D89" s="39">
        <f>SUM(D85:D88)</f>
        <v>22453999.999999996</v>
      </c>
      <c r="E89" s="39">
        <f t="shared" ref="E89:AA89" si="47">SUM(E85:E88)</f>
        <v>1590120.1600000001</v>
      </c>
      <c r="F89" s="39">
        <f t="shared" si="47"/>
        <v>0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548045.35</v>
      </c>
      <c r="O89" s="39">
        <f t="shared" si="47"/>
        <v>824902.2</v>
      </c>
      <c r="P89" s="39">
        <f t="shared" si="47"/>
        <v>217172.61</v>
      </c>
      <c r="Q89" s="39">
        <f t="shared" si="47"/>
        <v>0</v>
      </c>
      <c r="R89" s="39">
        <f t="shared" si="47"/>
        <v>0</v>
      </c>
      <c r="S89" s="39">
        <f t="shared" si="47"/>
        <v>0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1590120.1599999997</v>
      </c>
      <c r="AA89" s="39">
        <f t="shared" si="47"/>
        <v>20863879.839999996</v>
      </c>
      <c r="AB89" s="40">
        <f>Z89/D89</f>
        <v>7.0816788100115796E-2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0</v>
      </c>
      <c r="D91" s="39">
        <f>D90+D89</f>
        <v>22453999.999999996</v>
      </c>
      <c r="E91" s="39">
        <f t="shared" ref="E91:AA91" si="50">E90+E89</f>
        <v>1590120.1600000001</v>
      </c>
      <c r="F91" s="39">
        <f t="shared" si="50"/>
        <v>0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548045.35</v>
      </c>
      <c r="O91" s="39">
        <f t="shared" si="50"/>
        <v>824902.2</v>
      </c>
      <c r="P91" s="39">
        <f t="shared" si="50"/>
        <v>217172.61</v>
      </c>
      <c r="Q91" s="39">
        <f t="shared" si="50"/>
        <v>0</v>
      </c>
      <c r="R91" s="39">
        <f t="shared" si="50"/>
        <v>0</v>
      </c>
      <c r="S91" s="39">
        <f t="shared" si="50"/>
        <v>0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1590120.1599999997</v>
      </c>
      <c r="AA91" s="39">
        <f t="shared" si="50"/>
        <v>20863879.839999996</v>
      </c>
      <c r="AB91" s="40">
        <f>Z91/D91</f>
        <v>7.0816788100115796E-2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</v>
      </c>
      <c r="E96" s="31">
        <f>[1]consoCURRENT!H2103</f>
        <v>5029314</v>
      </c>
      <c r="F96" s="31">
        <f>[1]consoCURRENT!I2103</f>
        <v>0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267151.49</v>
      </c>
      <c r="O96" s="31">
        <f>[1]consoCURRENT!R2103</f>
        <v>2085870.8699999999</v>
      </c>
      <c r="P96" s="31">
        <f>[1]consoCURRENT!S2103</f>
        <v>2676291.6399999997</v>
      </c>
      <c r="Q96" s="31">
        <f>[1]consoCURRENT!T2103</f>
        <v>0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5029314</v>
      </c>
      <c r="AA96" s="31">
        <f>D96-Z96</f>
        <v>10643686</v>
      </c>
      <c r="AB96" s="37">
        <f>Z96/D96</f>
        <v>0.32089032093409048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0</v>
      </c>
      <c r="D99" s="39">
        <f>SUM(D95:D98)</f>
        <v>15673000</v>
      </c>
      <c r="E99" s="39">
        <f t="shared" ref="E99:AA99" si="53">SUM(E95:E98)</f>
        <v>5029314</v>
      </c>
      <c r="F99" s="39">
        <f t="shared" si="53"/>
        <v>0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267151.49</v>
      </c>
      <c r="O99" s="39">
        <f t="shared" si="53"/>
        <v>2085870.8699999999</v>
      </c>
      <c r="P99" s="39">
        <f t="shared" si="53"/>
        <v>2676291.6399999997</v>
      </c>
      <c r="Q99" s="39">
        <f t="shared" si="53"/>
        <v>0</v>
      </c>
      <c r="R99" s="39">
        <f t="shared" si="53"/>
        <v>0</v>
      </c>
      <c r="S99" s="39">
        <f t="shared" si="53"/>
        <v>0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5029314</v>
      </c>
      <c r="AA99" s="39">
        <f t="shared" si="53"/>
        <v>10643686</v>
      </c>
      <c r="AB99" s="40">
        <f>Z99/D99</f>
        <v>0.32089032093409048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0</v>
      </c>
      <c r="D101" s="39">
        <f>D100+D99</f>
        <v>15673000</v>
      </c>
      <c r="E101" s="39">
        <f t="shared" ref="E101:AA101" si="56">E100+E99</f>
        <v>5029314</v>
      </c>
      <c r="F101" s="39">
        <f t="shared" si="56"/>
        <v>0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267151.49</v>
      </c>
      <c r="O101" s="39">
        <f t="shared" si="56"/>
        <v>2085870.8699999999</v>
      </c>
      <c r="P101" s="39">
        <f t="shared" si="56"/>
        <v>2676291.6399999997</v>
      </c>
      <c r="Q101" s="39">
        <f t="shared" si="56"/>
        <v>0</v>
      </c>
      <c r="R101" s="39">
        <f t="shared" si="56"/>
        <v>0</v>
      </c>
      <c r="S101" s="39">
        <f t="shared" si="56"/>
        <v>0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5029314</v>
      </c>
      <c r="AA101" s="39">
        <f t="shared" si="56"/>
        <v>10643686</v>
      </c>
      <c r="AB101" s="40">
        <f>Z101/D101</f>
        <v>0.32089032093409048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0</v>
      </c>
      <c r="D106" s="31">
        <f>[1]consoCURRENT!G2316</f>
        <v>9521000</v>
      </c>
      <c r="E106" s="31">
        <f>[1]consoCURRENT!H2316</f>
        <v>4126155.66</v>
      </c>
      <c r="F106" s="31">
        <f>[1]consoCURRENT!I2316</f>
        <v>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1088385.9300000002</v>
      </c>
      <c r="O106" s="31">
        <f>[1]consoCURRENT!R2316</f>
        <v>2256213.19</v>
      </c>
      <c r="P106" s="31">
        <f>[1]consoCURRENT!S2316</f>
        <v>781556.53999999992</v>
      </c>
      <c r="Q106" s="31">
        <f>[1]consoCURRENT!T2316</f>
        <v>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4126155.66</v>
      </c>
      <c r="AA106" s="31">
        <f>D106-Z106</f>
        <v>5394844.3399999999</v>
      </c>
      <c r="AB106" s="37">
        <f>Z106/D106</f>
        <v>0.43337418968595737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0</v>
      </c>
      <c r="D109" s="39">
        <f>SUM(D105:D108)</f>
        <v>9521000</v>
      </c>
      <c r="E109" s="39">
        <f t="shared" ref="E109:AA109" si="59">SUM(E105:E108)</f>
        <v>4126155.66</v>
      </c>
      <c r="F109" s="39">
        <f t="shared" si="59"/>
        <v>0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1088385.9300000002</v>
      </c>
      <c r="O109" s="39">
        <f t="shared" si="59"/>
        <v>2256213.19</v>
      </c>
      <c r="P109" s="39">
        <f t="shared" si="59"/>
        <v>781556.53999999992</v>
      </c>
      <c r="Q109" s="39">
        <f t="shared" si="59"/>
        <v>0</v>
      </c>
      <c r="R109" s="39">
        <f t="shared" si="59"/>
        <v>0</v>
      </c>
      <c r="S109" s="39">
        <f t="shared" si="59"/>
        <v>0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4126155.66</v>
      </c>
      <c r="AA109" s="39">
        <f t="shared" si="59"/>
        <v>5394844.3399999999</v>
      </c>
      <c r="AB109" s="40">
        <f>Z109/D109</f>
        <v>0.43337418968595737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0</v>
      </c>
      <c r="D111" s="39">
        <f>D110+D109</f>
        <v>9521000</v>
      </c>
      <c r="E111" s="39">
        <f t="shared" ref="E111:AA111" si="62">E110+E109</f>
        <v>4126155.66</v>
      </c>
      <c r="F111" s="39">
        <f t="shared" si="62"/>
        <v>0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1088385.9300000002</v>
      </c>
      <c r="O111" s="39">
        <f t="shared" si="62"/>
        <v>2256213.19</v>
      </c>
      <c r="P111" s="39">
        <f t="shared" si="62"/>
        <v>781556.53999999992</v>
      </c>
      <c r="Q111" s="39">
        <f t="shared" si="62"/>
        <v>0</v>
      </c>
      <c r="R111" s="39">
        <f t="shared" si="62"/>
        <v>0</v>
      </c>
      <c r="S111" s="39">
        <f t="shared" si="62"/>
        <v>0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4126155.66</v>
      </c>
      <c r="AA111" s="39">
        <f t="shared" si="62"/>
        <v>5394844.3399999999</v>
      </c>
      <c r="AB111" s="40">
        <f>Z111/D111</f>
        <v>0.43337418968595737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1317295.73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358038.69</v>
      </c>
      <c r="O116" s="31">
        <f>[1]consoCURRENT!R2529</f>
        <v>521555.35</v>
      </c>
      <c r="P116" s="31">
        <f>[1]consoCURRENT!S2529</f>
        <v>437701.69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1317295.73</v>
      </c>
      <c r="AA116" s="31">
        <f>D116-Z116</f>
        <v>3287704.27</v>
      </c>
      <c r="AB116" s="37">
        <f>Z116/D116</f>
        <v>0.28605770466883823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1500000</v>
      </c>
      <c r="C118" s="31">
        <f>[1]consoCURRENT!F2564</f>
        <v>0</v>
      </c>
      <c r="D118" s="31">
        <f>[1]consoCURRENT!G2564</f>
        <v>1500000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1500000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6105000</v>
      </c>
      <c r="C119" s="39">
        <f t="shared" si="64"/>
        <v>0</v>
      </c>
      <c r="D119" s="39">
        <f t="shared" si="64"/>
        <v>6105000</v>
      </c>
      <c r="E119" s="39">
        <f t="shared" si="64"/>
        <v>1317295.73</v>
      </c>
      <c r="F119" s="39">
        <f t="shared" si="64"/>
        <v>0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358038.69</v>
      </c>
      <c r="O119" s="39">
        <f t="shared" si="64"/>
        <v>521555.35</v>
      </c>
      <c r="P119" s="39">
        <f t="shared" si="64"/>
        <v>437701.69</v>
      </c>
      <c r="Q119" s="39">
        <f t="shared" si="64"/>
        <v>0</v>
      </c>
      <c r="R119" s="39">
        <f t="shared" si="64"/>
        <v>0</v>
      </c>
      <c r="S119" s="39">
        <f t="shared" si="64"/>
        <v>0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1317295.73</v>
      </c>
      <c r="AA119" s="39">
        <f t="shared" si="64"/>
        <v>4787704.2699999996</v>
      </c>
      <c r="AB119" s="40">
        <f>Z119/D119</f>
        <v>0.21577325634725633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6105000</v>
      </c>
      <c r="C121" s="39">
        <f t="shared" si="66"/>
        <v>0</v>
      </c>
      <c r="D121" s="39">
        <f t="shared" si="66"/>
        <v>6105000</v>
      </c>
      <c r="E121" s="39">
        <f t="shared" si="66"/>
        <v>1317295.73</v>
      </c>
      <c r="F121" s="39">
        <f t="shared" si="66"/>
        <v>0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358038.69</v>
      </c>
      <c r="O121" s="39">
        <f t="shared" si="66"/>
        <v>521555.35</v>
      </c>
      <c r="P121" s="39">
        <f t="shared" si="66"/>
        <v>437701.69</v>
      </c>
      <c r="Q121" s="39">
        <f t="shared" si="66"/>
        <v>0</v>
      </c>
      <c r="R121" s="39">
        <f t="shared" si="66"/>
        <v>0</v>
      </c>
      <c r="S121" s="39">
        <f t="shared" si="66"/>
        <v>0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1317295.73</v>
      </c>
      <c r="AA121" s="39">
        <f t="shared" si="66"/>
        <v>4787704.2699999996</v>
      </c>
      <c r="AB121" s="40">
        <f>Z121/D121</f>
        <v>0.21577325634725633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3629417.9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213210.93000000002</v>
      </c>
      <c r="O126" s="31">
        <f>[1]consoCURRENT!R2742</f>
        <v>1674348.76</v>
      </c>
      <c r="P126" s="31">
        <f>[1]consoCURRENT!S2742</f>
        <v>1741858.21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3629417.9</v>
      </c>
      <c r="AA126" s="31">
        <f>D126-Z126</f>
        <v>2129582.1</v>
      </c>
      <c r="AB126" s="37">
        <f>Z126/D126</f>
        <v>0.63021668692481336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1500000</v>
      </c>
      <c r="C128" s="31">
        <f>[1]consoCURRENT!F2777</f>
        <v>0</v>
      </c>
      <c r="D128" s="31">
        <f>[1]consoCURRENT!G2777</f>
        <v>1500000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1500000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7259000</v>
      </c>
      <c r="C129" s="39">
        <f t="shared" si="68"/>
        <v>0</v>
      </c>
      <c r="D129" s="39">
        <f>SUM(D125:D128)</f>
        <v>7259000</v>
      </c>
      <c r="E129" s="39">
        <f t="shared" ref="E129:AA129" si="69">SUM(E125:E128)</f>
        <v>3629417.9</v>
      </c>
      <c r="F129" s="39">
        <f t="shared" si="69"/>
        <v>0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213210.93000000002</v>
      </c>
      <c r="O129" s="39">
        <f t="shared" si="69"/>
        <v>1674348.76</v>
      </c>
      <c r="P129" s="39">
        <f t="shared" si="69"/>
        <v>1741858.21</v>
      </c>
      <c r="Q129" s="39">
        <f t="shared" si="69"/>
        <v>0</v>
      </c>
      <c r="R129" s="39">
        <f t="shared" si="69"/>
        <v>0</v>
      </c>
      <c r="S129" s="39">
        <f t="shared" si="69"/>
        <v>0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3629417.9</v>
      </c>
      <c r="AA129" s="39">
        <f t="shared" si="69"/>
        <v>3629582.1</v>
      </c>
      <c r="AB129" s="40">
        <f>Z129/D129</f>
        <v>0.49998868990219036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7259000</v>
      </c>
      <c r="C131" s="39">
        <f t="shared" si="71"/>
        <v>0</v>
      </c>
      <c r="D131" s="39">
        <f>D130+D129</f>
        <v>7259000</v>
      </c>
      <c r="E131" s="39">
        <f t="shared" ref="E131:AA131" si="72">E130+E129</f>
        <v>3629417.9</v>
      </c>
      <c r="F131" s="39">
        <f t="shared" si="72"/>
        <v>0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213210.93000000002</v>
      </c>
      <c r="O131" s="39">
        <f t="shared" si="72"/>
        <v>1674348.76</v>
      </c>
      <c r="P131" s="39">
        <f t="shared" si="72"/>
        <v>1741858.21</v>
      </c>
      <c r="Q131" s="39">
        <f t="shared" si="72"/>
        <v>0</v>
      </c>
      <c r="R131" s="39">
        <f t="shared" si="72"/>
        <v>0</v>
      </c>
      <c r="S131" s="39">
        <f t="shared" si="72"/>
        <v>0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3629417.9</v>
      </c>
      <c r="AA131" s="39">
        <f t="shared" si="72"/>
        <v>3629582.1</v>
      </c>
      <c r="AB131" s="40">
        <f>Z131/D131</f>
        <v>0.49998868990219036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29876000</v>
      </c>
      <c r="C136" s="31">
        <f>[1]consoCURRENT!F2955</f>
        <v>0</v>
      </c>
      <c r="D136" s="31">
        <f>[1]consoCURRENT!G2955</f>
        <v>29876000</v>
      </c>
      <c r="E136" s="31">
        <f>[1]consoCURRENT!H2955</f>
        <v>6275995.6499999994</v>
      </c>
      <c r="F136" s="31">
        <f>[1]consoCURRENT!I2955</f>
        <v>0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2568476.0999999996</v>
      </c>
      <c r="O136" s="31">
        <f>[1]consoCURRENT!R2955</f>
        <v>1908295.85</v>
      </c>
      <c r="P136" s="31">
        <f>[1]consoCURRENT!S2955</f>
        <v>1799223.7</v>
      </c>
      <c r="Q136" s="31">
        <f>[1]consoCURRENT!T2955</f>
        <v>0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6275995.6499999994</v>
      </c>
      <c r="AA136" s="31">
        <f>D136-Z136</f>
        <v>23600004.350000001</v>
      </c>
      <c r="AB136" s="37">
        <f>Z136/D136</f>
        <v>0.2100681366314098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29876000</v>
      </c>
      <c r="C139" s="49">
        <f t="shared" si="74"/>
        <v>0</v>
      </c>
      <c r="D139" s="49">
        <f>SUM(D135:D138)</f>
        <v>29876000</v>
      </c>
      <c r="E139" s="49">
        <f t="shared" ref="E139:AA139" si="75">SUM(E135:E138)</f>
        <v>6275995.6499999994</v>
      </c>
      <c r="F139" s="49">
        <f t="shared" si="75"/>
        <v>0</v>
      </c>
      <c r="G139" s="49">
        <f t="shared" si="75"/>
        <v>0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2568476.0999999996</v>
      </c>
      <c r="O139" s="49">
        <f t="shared" si="75"/>
        <v>1908295.85</v>
      </c>
      <c r="P139" s="49">
        <f t="shared" si="75"/>
        <v>1799223.7</v>
      </c>
      <c r="Q139" s="49">
        <f t="shared" si="75"/>
        <v>0</v>
      </c>
      <c r="R139" s="49">
        <f t="shared" si="75"/>
        <v>0</v>
      </c>
      <c r="S139" s="49">
        <f t="shared" si="75"/>
        <v>0</v>
      </c>
      <c r="T139" s="49">
        <f t="shared" si="75"/>
        <v>0</v>
      </c>
      <c r="U139" s="49">
        <f t="shared" si="75"/>
        <v>0</v>
      </c>
      <c r="V139" s="49">
        <f t="shared" si="75"/>
        <v>0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6275995.6499999994</v>
      </c>
      <c r="AA139" s="49">
        <f t="shared" si="75"/>
        <v>23600004.350000001</v>
      </c>
      <c r="AB139" s="50">
        <f>Z139/D139</f>
        <v>0.2100681366314098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29876000</v>
      </c>
      <c r="C141" s="39">
        <f t="shared" si="77"/>
        <v>0</v>
      </c>
      <c r="D141" s="39">
        <f>D140+D139</f>
        <v>29876000</v>
      </c>
      <c r="E141" s="39">
        <f t="shared" ref="E141:AA141" si="78">E140+E139</f>
        <v>6275995.6499999994</v>
      </c>
      <c r="F141" s="39">
        <f t="shared" si="78"/>
        <v>0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2568476.0999999996</v>
      </c>
      <c r="O141" s="39">
        <f t="shared" si="78"/>
        <v>1908295.85</v>
      </c>
      <c r="P141" s="39">
        <f t="shared" si="78"/>
        <v>1799223.7</v>
      </c>
      <c r="Q141" s="39">
        <f t="shared" si="78"/>
        <v>0</v>
      </c>
      <c r="R141" s="39">
        <f t="shared" si="78"/>
        <v>0</v>
      </c>
      <c r="S141" s="39">
        <f t="shared" si="78"/>
        <v>0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6275995.6499999994</v>
      </c>
      <c r="AA141" s="39">
        <f t="shared" si="78"/>
        <v>23600004.350000001</v>
      </c>
      <c r="AB141" s="40">
        <f>Z141/D141</f>
        <v>0.2100681366314098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</v>
      </c>
      <c r="E146" s="31">
        <f>[1]consoCURRENT!H3168</f>
        <v>3566934.3300000005</v>
      </c>
      <c r="F146" s="31">
        <f>[1]consoCURRENT!I3168</f>
        <v>0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1316899.71</v>
      </c>
      <c r="O146" s="31">
        <f>[1]consoCURRENT!R3168</f>
        <v>949812.28</v>
      </c>
      <c r="P146" s="31">
        <f>[1]consoCURRENT!S3168</f>
        <v>1300222.3400000001</v>
      </c>
      <c r="Q146" s="31">
        <f>[1]consoCURRENT!T3168</f>
        <v>0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3566934.33</v>
      </c>
      <c r="AA146" s="31">
        <f>D146-Z146</f>
        <v>6610065.6699999999</v>
      </c>
      <c r="AB146" s="37">
        <f>Z146/D146</f>
        <v>0.35048976417411809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1500000</v>
      </c>
      <c r="C148" s="31">
        <f>[1]consoCURRENT!F3203</f>
        <v>0</v>
      </c>
      <c r="D148" s="31">
        <f>[1]consoCURRENT!G3203</f>
        <v>1500000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1500000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11677000</v>
      </c>
      <c r="C149" s="39">
        <f t="shared" si="80"/>
        <v>0</v>
      </c>
      <c r="D149" s="39">
        <f>SUM(D145:D148)</f>
        <v>11677000</v>
      </c>
      <c r="E149" s="39">
        <f t="shared" ref="E149:AA149" si="81">SUM(E145:E148)</f>
        <v>3566934.3300000005</v>
      </c>
      <c r="F149" s="39">
        <f t="shared" si="81"/>
        <v>0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1316899.71</v>
      </c>
      <c r="O149" s="39">
        <f t="shared" si="81"/>
        <v>949812.28</v>
      </c>
      <c r="P149" s="39">
        <f t="shared" si="81"/>
        <v>1300222.3400000001</v>
      </c>
      <c r="Q149" s="39">
        <f t="shared" si="81"/>
        <v>0</v>
      </c>
      <c r="R149" s="39">
        <f t="shared" si="81"/>
        <v>0</v>
      </c>
      <c r="S149" s="39">
        <f t="shared" si="81"/>
        <v>0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3566934.33</v>
      </c>
      <c r="AA149" s="39">
        <f t="shared" si="81"/>
        <v>8110065.6699999999</v>
      </c>
      <c r="AB149" s="40">
        <f>Z149/D149</f>
        <v>0.30546667209043421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11677000</v>
      </c>
      <c r="C151" s="39">
        <f t="shared" si="83"/>
        <v>0</v>
      </c>
      <c r="D151" s="39">
        <f>D150+D149</f>
        <v>11677000</v>
      </c>
      <c r="E151" s="39">
        <f t="shared" ref="E151:AA151" si="84">E150+E149</f>
        <v>3566934.3300000005</v>
      </c>
      <c r="F151" s="39">
        <f t="shared" si="84"/>
        <v>0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1316899.71</v>
      </c>
      <c r="O151" s="39">
        <f t="shared" si="84"/>
        <v>949812.28</v>
      </c>
      <c r="P151" s="39">
        <f t="shared" si="84"/>
        <v>1300222.3400000001</v>
      </c>
      <c r="Q151" s="39">
        <f t="shared" si="84"/>
        <v>0</v>
      </c>
      <c r="R151" s="39">
        <f t="shared" si="84"/>
        <v>0</v>
      </c>
      <c r="S151" s="39">
        <f t="shared" si="84"/>
        <v>0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3566934.33</v>
      </c>
      <c r="AA151" s="39">
        <f t="shared" si="84"/>
        <v>8110065.6699999999</v>
      </c>
      <c r="AB151" s="40">
        <f>Z151/D151</f>
        <v>0.30546667209043421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0</v>
      </c>
      <c r="D156" s="31">
        <f>[1]consoCURRENT!G3381</f>
        <v>12692000</v>
      </c>
      <c r="E156" s="31">
        <f>[1]consoCURRENT!H3381</f>
        <v>3968897.87</v>
      </c>
      <c r="F156" s="31">
        <f>[1]consoCURRENT!I3381</f>
        <v>0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1136357.23</v>
      </c>
      <c r="O156" s="31">
        <f>[1]consoCURRENT!R3381</f>
        <v>1439735.22</v>
      </c>
      <c r="P156" s="31">
        <f>[1]consoCURRENT!S3381</f>
        <v>1392805.42</v>
      </c>
      <c r="Q156" s="31">
        <f>[1]consoCURRENT!T3381</f>
        <v>0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3968897.87</v>
      </c>
      <c r="AA156" s="31">
        <f>D156-Z156</f>
        <v>8723102.129999999</v>
      </c>
      <c r="AB156" s="37">
        <f>Z156/D156</f>
        <v>0.3127086251181847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1500000</v>
      </c>
      <c r="C158" s="31">
        <f>[1]consoCURRENT!F3416</f>
        <v>0</v>
      </c>
      <c r="D158" s="31">
        <f>[1]consoCURRENT!G3416</f>
        <v>1500000</v>
      </c>
      <c r="E158" s="31">
        <f>[1]consoCURRENT!H3416</f>
        <v>1364898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1364898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1364898</v>
      </c>
      <c r="AA158" s="31">
        <f>D158-Z158</f>
        <v>135102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14192000</v>
      </c>
      <c r="C159" s="39">
        <f t="shared" si="86"/>
        <v>0</v>
      </c>
      <c r="D159" s="39">
        <f>SUM(D155:D158)</f>
        <v>14192000</v>
      </c>
      <c r="E159" s="39">
        <f t="shared" ref="E159:AA159" si="87">SUM(E155:E158)</f>
        <v>5333795.87</v>
      </c>
      <c r="F159" s="39">
        <f t="shared" si="87"/>
        <v>0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1136357.23</v>
      </c>
      <c r="O159" s="39">
        <f t="shared" si="87"/>
        <v>1439735.22</v>
      </c>
      <c r="P159" s="39">
        <f t="shared" si="87"/>
        <v>2757703.42</v>
      </c>
      <c r="Q159" s="39">
        <f t="shared" si="87"/>
        <v>0</v>
      </c>
      <c r="R159" s="39">
        <f t="shared" si="87"/>
        <v>0</v>
      </c>
      <c r="S159" s="39">
        <f t="shared" si="87"/>
        <v>0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5333795.87</v>
      </c>
      <c r="AA159" s="39">
        <f t="shared" si="87"/>
        <v>8858204.129999999</v>
      </c>
      <c r="AB159" s="40">
        <f>Z159/D159</f>
        <v>0.37583116333145433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14192000</v>
      </c>
      <c r="C161" s="39">
        <f t="shared" si="89"/>
        <v>0</v>
      </c>
      <c r="D161" s="39">
        <f>D160+D159</f>
        <v>14192000</v>
      </c>
      <c r="E161" s="39">
        <f t="shared" ref="E161:AA161" si="90">E160+E159</f>
        <v>5333795.87</v>
      </c>
      <c r="F161" s="39">
        <f t="shared" si="90"/>
        <v>0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1136357.23</v>
      </c>
      <c r="O161" s="39">
        <f t="shared" si="90"/>
        <v>1439735.22</v>
      </c>
      <c r="P161" s="39">
        <f t="shared" si="90"/>
        <v>2757703.42</v>
      </c>
      <c r="Q161" s="39">
        <f t="shared" si="90"/>
        <v>0</v>
      </c>
      <c r="R161" s="39">
        <f t="shared" si="90"/>
        <v>0</v>
      </c>
      <c r="S161" s="39">
        <f t="shared" si="90"/>
        <v>0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5333795.87</v>
      </c>
      <c r="AA161" s="39">
        <f t="shared" si="90"/>
        <v>8858204.129999999</v>
      </c>
      <c r="AB161" s="40">
        <f>Z161/D161</f>
        <v>0.37583116333145433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1212978.8500000001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749611.32</v>
      </c>
      <c r="O166" s="31">
        <f>[1]consoCURRENT!R3594</f>
        <v>12899.75</v>
      </c>
      <c r="P166" s="31">
        <f>[1]consoCURRENT!S3594</f>
        <v>450467.77999999997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1212978.8499999999</v>
      </c>
      <c r="AA166" s="31">
        <f>D166-Z166</f>
        <v>3730021.1500000004</v>
      </c>
      <c r="AB166" s="37">
        <f>Z166/D166</f>
        <v>0.24539325308517093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1500000</v>
      </c>
      <c r="C168" s="31">
        <f>[1]consoCURRENT!F3629</f>
        <v>0</v>
      </c>
      <c r="D168" s="31">
        <f>[1]consoCURRENT!G3629</f>
        <v>1500000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1500000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6443000</v>
      </c>
      <c r="C169" s="39">
        <f t="shared" si="92"/>
        <v>0</v>
      </c>
      <c r="D169" s="39">
        <f>SUM(D165:D168)</f>
        <v>6443000</v>
      </c>
      <c r="E169" s="39">
        <f t="shared" ref="E169:AA169" si="93">SUM(E165:E168)</f>
        <v>1212978.8500000001</v>
      </c>
      <c r="F169" s="39">
        <f t="shared" si="93"/>
        <v>0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749611.32</v>
      </c>
      <c r="O169" s="39">
        <f t="shared" si="93"/>
        <v>12899.75</v>
      </c>
      <c r="P169" s="39">
        <f t="shared" si="93"/>
        <v>450467.77999999997</v>
      </c>
      <c r="Q169" s="39">
        <f t="shared" si="93"/>
        <v>0</v>
      </c>
      <c r="R169" s="39">
        <f t="shared" si="93"/>
        <v>0</v>
      </c>
      <c r="S169" s="39">
        <f t="shared" si="93"/>
        <v>0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1212978.8499999999</v>
      </c>
      <c r="AA169" s="39">
        <f t="shared" si="93"/>
        <v>5230021.1500000004</v>
      </c>
      <c r="AB169" s="40">
        <f>Z169/D169</f>
        <v>0.18826305292565573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6443000</v>
      </c>
      <c r="C171" s="39">
        <f t="shared" si="95"/>
        <v>0</v>
      </c>
      <c r="D171" s="39">
        <f>D170+D169</f>
        <v>6443000</v>
      </c>
      <c r="E171" s="39">
        <f t="shared" ref="E171:AA171" si="96">E170+E169</f>
        <v>1212978.8500000001</v>
      </c>
      <c r="F171" s="39">
        <f t="shared" si="96"/>
        <v>0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749611.32</v>
      </c>
      <c r="O171" s="39">
        <f t="shared" si="96"/>
        <v>12899.75</v>
      </c>
      <c r="P171" s="39">
        <f t="shared" si="96"/>
        <v>450467.77999999997</v>
      </c>
      <c r="Q171" s="39">
        <f t="shared" si="96"/>
        <v>0</v>
      </c>
      <c r="R171" s="39">
        <f t="shared" si="96"/>
        <v>0</v>
      </c>
      <c r="S171" s="39">
        <f t="shared" si="96"/>
        <v>0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1212978.8499999999</v>
      </c>
      <c r="AA171" s="39">
        <f t="shared" si="96"/>
        <v>5230021.1500000004</v>
      </c>
      <c r="AB171" s="40">
        <f>Z171/D171</f>
        <v>0.18826305292565573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1693704.7</v>
      </c>
      <c r="F176" s="31">
        <f>[1]consoCURRENT!I3807</f>
        <v>0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36579.06</v>
      </c>
      <c r="O176" s="31">
        <f>[1]consoCURRENT!R3807</f>
        <v>854389.53999999992</v>
      </c>
      <c r="P176" s="31">
        <f>[1]consoCURRENT!S3807</f>
        <v>802736.09999999986</v>
      </c>
      <c r="Q176" s="31">
        <f>[1]consoCURRENT!T3807</f>
        <v>0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1693704.6999999997</v>
      </c>
      <c r="AA176" s="31">
        <f>D176-Z176</f>
        <v>7330295.3000000007</v>
      </c>
      <c r="AB176" s="37">
        <f>Z176/D176</f>
        <v>0.18768890735815599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0</v>
      </c>
      <c r="D179" s="39">
        <f>SUM(D175:D178)</f>
        <v>9024000</v>
      </c>
      <c r="E179" s="39">
        <f t="shared" ref="E179:AA179" si="99">SUM(E175:E178)</f>
        <v>1693704.7</v>
      </c>
      <c r="F179" s="39">
        <f t="shared" si="99"/>
        <v>0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36579.06</v>
      </c>
      <c r="O179" s="39">
        <f t="shared" si="99"/>
        <v>854389.53999999992</v>
      </c>
      <c r="P179" s="39">
        <f t="shared" si="99"/>
        <v>802736.09999999986</v>
      </c>
      <c r="Q179" s="39">
        <f t="shared" si="99"/>
        <v>0</v>
      </c>
      <c r="R179" s="39">
        <f t="shared" si="99"/>
        <v>0</v>
      </c>
      <c r="S179" s="39">
        <f t="shared" si="99"/>
        <v>0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1693704.6999999997</v>
      </c>
      <c r="AA179" s="39">
        <f t="shared" si="99"/>
        <v>7330295.3000000007</v>
      </c>
      <c r="AB179" s="40">
        <f>Z179/D179</f>
        <v>0.18768890735815599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0</v>
      </c>
      <c r="D181" s="39">
        <f>D180+D179</f>
        <v>9024000</v>
      </c>
      <c r="E181" s="39">
        <f t="shared" ref="E181:AA181" si="102">E180+E179</f>
        <v>1693704.7</v>
      </c>
      <c r="F181" s="39">
        <f t="shared" si="102"/>
        <v>0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36579.06</v>
      </c>
      <c r="O181" s="39">
        <f t="shared" si="102"/>
        <v>854389.53999999992</v>
      </c>
      <c r="P181" s="39">
        <f t="shared" si="102"/>
        <v>802736.09999999986</v>
      </c>
      <c r="Q181" s="39">
        <f t="shared" si="102"/>
        <v>0</v>
      </c>
      <c r="R181" s="39">
        <f t="shared" si="102"/>
        <v>0</v>
      </c>
      <c r="S181" s="39">
        <f t="shared" si="102"/>
        <v>0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1693704.6999999997</v>
      </c>
      <c r="AA181" s="39">
        <f t="shared" si="102"/>
        <v>7330295.3000000007</v>
      </c>
      <c r="AB181" s="40">
        <f>Z181/D181</f>
        <v>0.18768890735815599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3754671.44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746997.78</v>
      </c>
      <c r="O186" s="31">
        <f>[1]consoCURRENT!R4020</f>
        <v>2411264.35</v>
      </c>
      <c r="P186" s="31">
        <f>[1]consoCURRENT!S4020</f>
        <v>596409.31000000006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3754671.44</v>
      </c>
      <c r="AA186" s="31">
        <f>D186-Z186</f>
        <v>912328.56</v>
      </c>
      <c r="AB186" s="37">
        <f>Z186/D186</f>
        <v>0.80451498607242333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1500000</v>
      </c>
      <c r="C188" s="31">
        <f>[1]consoCURRENT!F4055</f>
        <v>0</v>
      </c>
      <c r="D188" s="31">
        <f>[1]consoCURRENT!G4055</f>
        <v>1500000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1500000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6167000</v>
      </c>
      <c r="C189" s="39">
        <f t="shared" si="104"/>
        <v>0</v>
      </c>
      <c r="D189" s="39">
        <f>SUM(D185:D188)</f>
        <v>6167000</v>
      </c>
      <c r="E189" s="39">
        <f t="shared" ref="E189:AA189" si="105">SUM(E185:E188)</f>
        <v>3754671.44</v>
      </c>
      <c r="F189" s="39">
        <f t="shared" si="105"/>
        <v>0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746997.78</v>
      </c>
      <c r="O189" s="39">
        <f t="shared" si="105"/>
        <v>2411264.35</v>
      </c>
      <c r="P189" s="39">
        <f t="shared" si="105"/>
        <v>596409.31000000006</v>
      </c>
      <c r="Q189" s="39">
        <f t="shared" si="105"/>
        <v>0</v>
      </c>
      <c r="R189" s="39">
        <f t="shared" si="105"/>
        <v>0</v>
      </c>
      <c r="S189" s="39">
        <f t="shared" si="105"/>
        <v>0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3754671.44</v>
      </c>
      <c r="AA189" s="39">
        <f t="shared" si="105"/>
        <v>2412328.56</v>
      </c>
      <c r="AB189" s="40">
        <f>Z189/D189</f>
        <v>0.6088327290416734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6167000</v>
      </c>
      <c r="C191" s="39">
        <f t="shared" si="107"/>
        <v>0</v>
      </c>
      <c r="D191" s="39">
        <f>D190+D189</f>
        <v>6167000</v>
      </c>
      <c r="E191" s="39">
        <f t="shared" ref="E191:AA191" si="108">E190+E189</f>
        <v>3754671.44</v>
      </c>
      <c r="F191" s="39">
        <f t="shared" si="108"/>
        <v>0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746997.78</v>
      </c>
      <c r="O191" s="39">
        <f t="shared" si="108"/>
        <v>2411264.35</v>
      </c>
      <c r="P191" s="39">
        <f t="shared" si="108"/>
        <v>596409.31000000006</v>
      </c>
      <c r="Q191" s="39">
        <f t="shared" si="108"/>
        <v>0</v>
      </c>
      <c r="R191" s="39">
        <f t="shared" si="108"/>
        <v>0</v>
      </c>
      <c r="S191" s="39">
        <f t="shared" si="108"/>
        <v>0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3754671.44</v>
      </c>
      <c r="AA191" s="39">
        <f t="shared" si="108"/>
        <v>2412328.56</v>
      </c>
      <c r="AB191" s="40">
        <f>Z191/D191</f>
        <v>0.6088327290416734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21128000</v>
      </c>
      <c r="C195" s="31">
        <f>[1]consoCURRENT!F4120</f>
        <v>0</v>
      </c>
      <c r="D195" s="31">
        <f>[1]consoCURRENT!G4120</f>
        <v>21128000</v>
      </c>
      <c r="E195" s="31">
        <f>[1]consoCURRENT!H4120</f>
        <v>1328312.1800000002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417202.81</v>
      </c>
      <c r="P195" s="31">
        <f>[1]consoCURRENT!S4120</f>
        <v>911109.37000000011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1328312.1800000002</v>
      </c>
      <c r="AA195" s="31">
        <f>D195-Z195</f>
        <v>19799687.82</v>
      </c>
      <c r="AB195" s="37">
        <f>Z195/D195</f>
        <v>6.2869754827716784E-2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21128000</v>
      </c>
      <c r="C199" s="39">
        <f t="shared" si="110"/>
        <v>0</v>
      </c>
      <c r="D199" s="39">
        <f t="shared" si="110"/>
        <v>21128000</v>
      </c>
      <c r="E199" s="39">
        <f t="shared" si="110"/>
        <v>1328312.1800000002</v>
      </c>
      <c r="F199" s="39">
        <f t="shared" si="110"/>
        <v>0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417202.81</v>
      </c>
      <c r="P199" s="39">
        <f t="shared" si="110"/>
        <v>911109.37000000011</v>
      </c>
      <c r="Q199" s="39">
        <f t="shared" si="110"/>
        <v>0</v>
      </c>
      <c r="R199" s="39">
        <f t="shared" si="110"/>
        <v>0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1328312.1800000002</v>
      </c>
      <c r="AA199" s="39">
        <f t="shared" si="110"/>
        <v>19799687.82</v>
      </c>
      <c r="AB199" s="40">
        <f>Z199/D199</f>
        <v>6.2869754827716784E-2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21128000</v>
      </c>
      <c r="C201" s="39">
        <f t="shared" si="112"/>
        <v>0</v>
      </c>
      <c r="D201" s="39">
        <f t="shared" si="112"/>
        <v>21128000</v>
      </c>
      <c r="E201" s="39">
        <f t="shared" si="112"/>
        <v>1328312.1800000002</v>
      </c>
      <c r="F201" s="39">
        <f t="shared" si="112"/>
        <v>0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417202.81</v>
      </c>
      <c r="P201" s="39">
        <f t="shared" si="112"/>
        <v>911109.37000000011</v>
      </c>
      <c r="Q201" s="39">
        <f t="shared" si="112"/>
        <v>0</v>
      </c>
      <c r="R201" s="39">
        <f t="shared" si="112"/>
        <v>0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1328312.1800000002</v>
      </c>
      <c r="AA201" s="39">
        <f t="shared" si="112"/>
        <v>19799687.82</v>
      </c>
      <c r="AB201" s="40">
        <f>Z201/D201</f>
        <v>6.2869754827716784E-2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283406000</v>
      </c>
      <c r="C205" s="31">
        <f t="shared" si="113"/>
        <v>0</v>
      </c>
      <c r="D205" s="31">
        <f>D195+D15</f>
        <v>283406000</v>
      </c>
      <c r="E205" s="31">
        <f t="shared" ref="E205:Y210" si="114">E195+E15</f>
        <v>75947817.590000018</v>
      </c>
      <c r="F205" s="31">
        <f t="shared" si="114"/>
        <v>0</v>
      </c>
      <c r="G205" s="31">
        <f t="shared" si="114"/>
        <v>0</v>
      </c>
      <c r="H205" s="31">
        <f t="shared" si="114"/>
        <v>0</v>
      </c>
      <c r="I205" s="31">
        <f t="shared" si="114"/>
        <v>760867.1</v>
      </c>
      <c r="J205" s="31">
        <f t="shared" si="114"/>
        <v>0</v>
      </c>
      <c r="K205" s="31">
        <f t="shared" si="114"/>
        <v>0</v>
      </c>
      <c r="L205" s="31">
        <f t="shared" si="114"/>
        <v>0</v>
      </c>
      <c r="M205" s="31">
        <f t="shared" si="114"/>
        <v>760867.1</v>
      </c>
      <c r="N205" s="31">
        <f t="shared" si="114"/>
        <v>33442520.560000002</v>
      </c>
      <c r="O205" s="31">
        <f t="shared" si="114"/>
        <v>20002589.099999998</v>
      </c>
      <c r="P205" s="31">
        <f t="shared" si="114"/>
        <v>21741840.830000006</v>
      </c>
      <c r="Q205" s="31">
        <f t="shared" si="114"/>
        <v>0</v>
      </c>
      <c r="R205" s="31">
        <f t="shared" si="114"/>
        <v>0</v>
      </c>
      <c r="S205" s="31">
        <f t="shared" si="114"/>
        <v>0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75947817.590000004</v>
      </c>
      <c r="AA205" s="31">
        <f>D205-Z205</f>
        <v>207458182.41</v>
      </c>
      <c r="AB205" s="37">
        <f>Z205/D205</f>
        <v>0.26798239130434781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646396000.0015347</v>
      </c>
      <c r="C206" s="31">
        <f t="shared" si="113"/>
        <v>0</v>
      </c>
      <c r="D206" s="31">
        <f t="shared" si="113"/>
        <v>646396000.0015347</v>
      </c>
      <c r="E206" s="31">
        <f t="shared" si="113"/>
        <v>278066489.08000004</v>
      </c>
      <c r="F206" s="31">
        <f t="shared" si="113"/>
        <v>0</v>
      </c>
      <c r="G206" s="31">
        <f t="shared" si="113"/>
        <v>0</v>
      </c>
      <c r="H206" s="31">
        <f t="shared" si="113"/>
        <v>0</v>
      </c>
      <c r="I206" s="31">
        <f t="shared" si="113"/>
        <v>16400</v>
      </c>
      <c r="J206" s="31">
        <f t="shared" si="113"/>
        <v>0</v>
      </c>
      <c r="K206" s="31">
        <f t="shared" si="113"/>
        <v>0</v>
      </c>
      <c r="L206" s="31">
        <f t="shared" si="113"/>
        <v>0</v>
      </c>
      <c r="M206" s="31">
        <f t="shared" si="113"/>
        <v>16400</v>
      </c>
      <c r="N206" s="31">
        <f t="shared" si="113"/>
        <v>125261092.87999998</v>
      </c>
      <c r="O206" s="31">
        <f t="shared" si="113"/>
        <v>116995070.26000002</v>
      </c>
      <c r="P206" s="31">
        <f t="shared" si="113"/>
        <v>35793925.940000005</v>
      </c>
      <c r="Q206" s="31">
        <f t="shared" si="113"/>
        <v>0</v>
      </c>
      <c r="R206" s="31">
        <f t="shared" si="114"/>
        <v>0</v>
      </c>
      <c r="S206" s="31">
        <f t="shared" si="114"/>
        <v>0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278066489.07999998</v>
      </c>
      <c r="AA206" s="31">
        <f>D206-Z206</f>
        <v>368329510.92153472</v>
      </c>
      <c r="AB206" s="37">
        <f>Z206/D206</f>
        <v>0.43017978000999352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20600000</v>
      </c>
      <c r="C208" s="31">
        <f t="shared" si="113"/>
        <v>0</v>
      </c>
      <c r="D208" s="31">
        <f t="shared" si="113"/>
        <v>20600000</v>
      </c>
      <c r="E208" s="31">
        <f t="shared" si="114"/>
        <v>1364898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1364898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1364898</v>
      </c>
      <c r="AA208" s="31">
        <f>D208-Z208</f>
        <v>19235102</v>
      </c>
      <c r="AB208" s="37">
        <f>Z208/D208</f>
        <v>6.6257184466019414E-2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950402000.0015347</v>
      </c>
      <c r="C209" s="39">
        <f t="shared" si="116"/>
        <v>0</v>
      </c>
      <c r="D209" s="39">
        <f>SUM(D205:D208)</f>
        <v>950402000.0015347</v>
      </c>
      <c r="E209" s="39">
        <f t="shared" ref="E209:AA209" si="117">SUM(E205:E208)</f>
        <v>355379204.67000008</v>
      </c>
      <c r="F209" s="39">
        <f t="shared" si="117"/>
        <v>0</v>
      </c>
      <c r="G209" s="39">
        <f t="shared" si="117"/>
        <v>0</v>
      </c>
      <c r="H209" s="39">
        <f t="shared" si="117"/>
        <v>0</v>
      </c>
      <c r="I209" s="39">
        <f t="shared" si="117"/>
        <v>777267.1</v>
      </c>
      <c r="J209" s="39">
        <f t="shared" si="117"/>
        <v>0</v>
      </c>
      <c r="K209" s="39">
        <f t="shared" si="117"/>
        <v>0</v>
      </c>
      <c r="L209" s="39">
        <f t="shared" si="117"/>
        <v>0</v>
      </c>
      <c r="M209" s="39">
        <f t="shared" si="117"/>
        <v>777267.1</v>
      </c>
      <c r="N209" s="39">
        <f t="shared" si="117"/>
        <v>158703613.44</v>
      </c>
      <c r="O209" s="39">
        <f t="shared" si="117"/>
        <v>136997659.36000001</v>
      </c>
      <c r="P209" s="39">
        <f t="shared" si="117"/>
        <v>58900664.770000011</v>
      </c>
      <c r="Q209" s="39">
        <f t="shared" si="117"/>
        <v>0</v>
      </c>
      <c r="R209" s="39">
        <f t="shared" si="117"/>
        <v>0</v>
      </c>
      <c r="S209" s="39">
        <f t="shared" si="117"/>
        <v>0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355379204.66999996</v>
      </c>
      <c r="AA209" s="39">
        <f t="shared" si="117"/>
        <v>595022795.33153474</v>
      </c>
      <c r="AB209" s="40">
        <f>Z209/D209</f>
        <v>0.37392514395953091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22539000</v>
      </c>
      <c r="C210" s="31">
        <f t="shared" si="118"/>
        <v>0</v>
      </c>
      <c r="D210" s="31">
        <f t="shared" si="113"/>
        <v>22539000</v>
      </c>
      <c r="E210" s="31">
        <f t="shared" si="114"/>
        <v>5745734.7999999998</v>
      </c>
      <c r="F210" s="31">
        <f t="shared" si="114"/>
        <v>0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1846326.22</v>
      </c>
      <c r="O210" s="31">
        <f t="shared" si="114"/>
        <v>1928575.38</v>
      </c>
      <c r="P210" s="31">
        <f t="shared" si="114"/>
        <v>1970833.2</v>
      </c>
      <c r="Q210" s="31">
        <f t="shared" si="114"/>
        <v>0</v>
      </c>
      <c r="R210" s="31">
        <f t="shared" si="114"/>
        <v>0</v>
      </c>
      <c r="S210" s="31">
        <f t="shared" si="114"/>
        <v>0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5745734.7999999998</v>
      </c>
      <c r="AA210" s="31">
        <f>D210-Z210</f>
        <v>16793265.199999999</v>
      </c>
      <c r="AB210" s="37">
        <f>Z210/D210</f>
        <v>0.25492412263188252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972941000.0015347</v>
      </c>
      <c r="C211" s="39">
        <f t="shared" si="120"/>
        <v>0</v>
      </c>
      <c r="D211" s="39">
        <f>D210+D209</f>
        <v>972941000.0015347</v>
      </c>
      <c r="E211" s="39">
        <f t="shared" ref="E211:AA211" si="121">E210+E209</f>
        <v>361124939.47000009</v>
      </c>
      <c r="F211" s="39">
        <f t="shared" si="121"/>
        <v>0</v>
      </c>
      <c r="G211" s="39">
        <f t="shared" si="121"/>
        <v>0</v>
      </c>
      <c r="H211" s="39">
        <f t="shared" si="121"/>
        <v>0</v>
      </c>
      <c r="I211" s="39">
        <f t="shared" si="121"/>
        <v>777267.1</v>
      </c>
      <c r="J211" s="39">
        <f t="shared" si="121"/>
        <v>0</v>
      </c>
      <c r="K211" s="39">
        <f t="shared" si="121"/>
        <v>0</v>
      </c>
      <c r="L211" s="39">
        <f t="shared" si="121"/>
        <v>0</v>
      </c>
      <c r="M211" s="39">
        <f t="shared" si="121"/>
        <v>777267.1</v>
      </c>
      <c r="N211" s="39">
        <f t="shared" si="121"/>
        <v>160549939.66</v>
      </c>
      <c r="O211" s="39">
        <f t="shared" si="121"/>
        <v>138926234.74000001</v>
      </c>
      <c r="P211" s="39">
        <f t="shared" si="121"/>
        <v>60871497.970000014</v>
      </c>
      <c r="Q211" s="39">
        <f t="shared" si="121"/>
        <v>0</v>
      </c>
      <c r="R211" s="39">
        <f t="shared" si="121"/>
        <v>0</v>
      </c>
      <c r="S211" s="39">
        <f t="shared" si="121"/>
        <v>0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361124939.46999997</v>
      </c>
      <c r="AA211" s="39">
        <f t="shared" si="121"/>
        <v>611816060.53153479</v>
      </c>
      <c r="AB211" s="40">
        <f>Z211/D211</f>
        <v>0.37116838479355924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12350000</v>
      </c>
      <c r="C216" s="31">
        <f>[1]consoCURRENT!F4548</f>
        <v>0</v>
      </c>
      <c r="D216" s="31">
        <f>[1]consoCURRENT!G4548</f>
        <v>12350000</v>
      </c>
      <c r="E216" s="31">
        <f>[1]consoCURRENT!H4548</f>
        <v>3590456.21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1670399.17</v>
      </c>
      <c r="O216" s="31">
        <f>[1]consoCURRENT!R4548</f>
        <v>903509.17</v>
      </c>
      <c r="P216" s="31">
        <f>[1]consoCURRENT!S4548</f>
        <v>1016547.87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3590456.21</v>
      </c>
      <c r="AA216" s="31">
        <f>D216-Z216</f>
        <v>8759543.7899999991</v>
      </c>
      <c r="AB216" s="37">
        <f>Z216/D216</f>
        <v>0.29072519919028339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1231332000</v>
      </c>
      <c r="C217" s="31">
        <f>[1]consoCURRENT!F4661</f>
        <v>2.7939677238464355E-8</v>
      </c>
      <c r="D217" s="31">
        <f>[1]consoCURRENT!G4661</f>
        <v>1231331999.9999998</v>
      </c>
      <c r="E217" s="31">
        <f>[1]consoCURRENT!H4661</f>
        <v>253052261.32999998</v>
      </c>
      <c r="F217" s="31">
        <f>[1]consoCURRENT!I4661</f>
        <v>0</v>
      </c>
      <c r="G217" s="31">
        <f>[1]consoCURRENT!J4661</f>
        <v>0</v>
      </c>
      <c r="H217" s="31">
        <f>[1]consoCURRENT!K4661</f>
        <v>0</v>
      </c>
      <c r="I217" s="31">
        <f>[1]consoCURRENT!L4661</f>
        <v>26063897.109999999</v>
      </c>
      <c r="J217" s="31">
        <f>[1]consoCURRENT!M4661</f>
        <v>0</v>
      </c>
      <c r="K217" s="31">
        <f>[1]consoCURRENT!N4661</f>
        <v>0</v>
      </c>
      <c r="L217" s="31">
        <f>[1]consoCURRENT!O4661</f>
        <v>0</v>
      </c>
      <c r="M217" s="31">
        <f>[1]consoCURRENT!P4661</f>
        <v>26063897.109999999</v>
      </c>
      <c r="N217" s="31">
        <f>[1]consoCURRENT!Q4661</f>
        <v>142536597</v>
      </c>
      <c r="O217" s="31">
        <f>[1]consoCURRENT!R4661</f>
        <v>49912686.719999999</v>
      </c>
      <c r="P217" s="31">
        <f>[1]consoCURRENT!S4661</f>
        <v>34539080.500000015</v>
      </c>
      <c r="Q217" s="31">
        <f>[1]consoCURRENT!T4661</f>
        <v>0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253052261.33000004</v>
      </c>
      <c r="AA217" s="31">
        <f>D217-Z217</f>
        <v>978279738.66999972</v>
      </c>
      <c r="AB217" s="37">
        <f>Z217/D217</f>
        <v>0.20551099242933676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16710000</v>
      </c>
      <c r="C218" s="31">
        <f>[1]consoCURRENT!F4667</f>
        <v>16710000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294758000</v>
      </c>
      <c r="C219" s="31">
        <f>[1]consoCURRENT!F4696</f>
        <v>0</v>
      </c>
      <c r="D219" s="31">
        <f>[1]consoCURRENT!G4696</f>
        <v>294758000</v>
      </c>
      <c r="E219" s="31">
        <f>[1]consoCURRENT!H4696</f>
        <v>78484346.760000005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77684346.760000005</v>
      </c>
      <c r="P219" s="31">
        <f>[1]consoCURRENT!S4696</f>
        <v>800000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78484346.760000005</v>
      </c>
      <c r="AA219" s="31">
        <f>D219-Z219</f>
        <v>216273653.24000001</v>
      </c>
      <c r="AB219" s="37">
        <f>Z219/D219</f>
        <v>0.26626706233588232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1555150000</v>
      </c>
      <c r="C220" s="39">
        <f t="shared" si="123"/>
        <v>16710000.000000028</v>
      </c>
      <c r="D220" s="39">
        <f>SUM(D216:D219)</f>
        <v>1538439999.9999998</v>
      </c>
      <c r="E220" s="39">
        <f t="shared" ref="E220:AA220" si="124">SUM(E216:E219)</f>
        <v>335127064.30000001</v>
      </c>
      <c r="F220" s="39">
        <f t="shared" si="124"/>
        <v>0</v>
      </c>
      <c r="G220" s="39">
        <f t="shared" si="124"/>
        <v>0</v>
      </c>
      <c r="H220" s="39">
        <f t="shared" si="124"/>
        <v>0</v>
      </c>
      <c r="I220" s="39">
        <f t="shared" si="124"/>
        <v>26063897.109999999</v>
      </c>
      <c r="J220" s="39">
        <f t="shared" si="124"/>
        <v>0</v>
      </c>
      <c r="K220" s="39">
        <f t="shared" si="124"/>
        <v>0</v>
      </c>
      <c r="L220" s="39">
        <f t="shared" si="124"/>
        <v>0</v>
      </c>
      <c r="M220" s="39">
        <f t="shared" si="124"/>
        <v>26063897.109999999</v>
      </c>
      <c r="N220" s="39">
        <f t="shared" si="124"/>
        <v>144206996.16999999</v>
      </c>
      <c r="O220" s="39">
        <f t="shared" si="124"/>
        <v>128500542.65000001</v>
      </c>
      <c r="P220" s="39">
        <f t="shared" si="124"/>
        <v>36355628.370000012</v>
      </c>
      <c r="Q220" s="39">
        <f t="shared" si="124"/>
        <v>0</v>
      </c>
      <c r="R220" s="39">
        <f t="shared" si="124"/>
        <v>0</v>
      </c>
      <c r="S220" s="39">
        <f t="shared" si="124"/>
        <v>0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335127064.30000007</v>
      </c>
      <c r="AA220" s="39">
        <f t="shared" si="124"/>
        <v>1203312935.6999998</v>
      </c>
      <c r="AB220" s="40">
        <f>Z220/D220</f>
        <v>0.21783564149398099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1065000</v>
      </c>
      <c r="C221" s="31">
        <f>[1]consoCURRENT!F4700</f>
        <v>0</v>
      </c>
      <c r="D221" s="31">
        <f>[1]consoCURRENT!G4700</f>
        <v>1065000</v>
      </c>
      <c r="E221" s="31">
        <f>[1]consoCURRENT!H4700</f>
        <v>266691.95999999996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86505.12</v>
      </c>
      <c r="O221" s="31">
        <f>[1]consoCURRENT!R4700</f>
        <v>86505.12</v>
      </c>
      <c r="P221" s="31">
        <f>[1]consoCURRENT!S4700</f>
        <v>93681.72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266691.95999999996</v>
      </c>
      <c r="AA221" s="31">
        <f>D221-Z221</f>
        <v>798308.04</v>
      </c>
      <c r="AB221" s="37">
        <f>Z221/D221</f>
        <v>0.25041498591549294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1556215000</v>
      </c>
      <c r="C222" s="39">
        <f t="shared" si="126"/>
        <v>16710000.000000028</v>
      </c>
      <c r="D222" s="39">
        <f>D221+D220</f>
        <v>1539504999.9999998</v>
      </c>
      <c r="E222" s="39">
        <f t="shared" ref="E222:AA222" si="127">E221+E220</f>
        <v>335393756.25999999</v>
      </c>
      <c r="F222" s="39">
        <f t="shared" si="127"/>
        <v>0</v>
      </c>
      <c r="G222" s="39">
        <f t="shared" si="127"/>
        <v>0</v>
      </c>
      <c r="H222" s="39">
        <f t="shared" si="127"/>
        <v>0</v>
      </c>
      <c r="I222" s="39">
        <f t="shared" si="127"/>
        <v>26063897.109999999</v>
      </c>
      <c r="J222" s="39">
        <f t="shared" si="127"/>
        <v>0</v>
      </c>
      <c r="K222" s="39">
        <f t="shared" si="127"/>
        <v>0</v>
      </c>
      <c r="L222" s="39">
        <f t="shared" si="127"/>
        <v>0</v>
      </c>
      <c r="M222" s="39">
        <f t="shared" si="127"/>
        <v>26063897.109999999</v>
      </c>
      <c r="N222" s="39">
        <f t="shared" si="127"/>
        <v>144293501.28999999</v>
      </c>
      <c r="O222" s="39">
        <f t="shared" si="127"/>
        <v>128587047.77000001</v>
      </c>
      <c r="P222" s="39">
        <f t="shared" si="127"/>
        <v>36449310.090000011</v>
      </c>
      <c r="Q222" s="39">
        <f t="shared" si="127"/>
        <v>0</v>
      </c>
      <c r="R222" s="39">
        <f t="shared" si="127"/>
        <v>0</v>
      </c>
      <c r="S222" s="39">
        <f t="shared" si="127"/>
        <v>0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335393756.26000005</v>
      </c>
      <c r="AA222" s="39">
        <f t="shared" si="127"/>
        <v>1204111243.7399998</v>
      </c>
      <c r="AB222" s="40">
        <f>Z222/D222</f>
        <v>0.21785817925891771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13085000</v>
      </c>
      <c r="C226" s="31">
        <f>[1]consoCURRENT!F4761</f>
        <v>0</v>
      </c>
      <c r="D226" s="31">
        <f>[1]consoCURRENT!G4761</f>
        <v>13085000</v>
      </c>
      <c r="E226" s="31">
        <f>[1]consoCURRENT!H4761</f>
        <v>3704428.09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1663120.31</v>
      </c>
      <c r="O226" s="31">
        <f>[1]consoCURRENT!R4761</f>
        <v>831447.37</v>
      </c>
      <c r="P226" s="31">
        <f>[1]consoCURRENT!S4761</f>
        <v>1209860.4099999999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3704428.09</v>
      </c>
      <c r="AA226" s="31">
        <f>D226-Z226</f>
        <v>9380571.9100000001</v>
      </c>
      <c r="AB226" s="37">
        <f>Z226/D226</f>
        <v>0.28310493618647303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6902000</v>
      </c>
      <c r="C227" s="31">
        <f>[1]consoCURRENT!F4874</f>
        <v>0</v>
      </c>
      <c r="D227" s="31">
        <f>[1]consoCURRENT!G4874</f>
        <v>6902000</v>
      </c>
      <c r="E227" s="31">
        <f>[1]consoCURRENT!H4874</f>
        <v>4606152.24</v>
      </c>
      <c r="F227" s="31">
        <f>[1]consoCURRENT!I4874</f>
        <v>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4507045.0199999996</v>
      </c>
      <c r="O227" s="31">
        <f>[1]consoCURRENT!R4874</f>
        <v>34300.239999999998</v>
      </c>
      <c r="P227" s="31">
        <f>[1]consoCURRENT!S4874</f>
        <v>64806.98</v>
      </c>
      <c r="Q227" s="31">
        <f>[1]consoCURRENT!T4874</f>
        <v>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4606152.24</v>
      </c>
      <c r="AA227" s="31">
        <f>D227-Z227</f>
        <v>2295847.7599999998</v>
      </c>
      <c r="AB227" s="37">
        <f>Z227/D227</f>
        <v>0.66736485656331501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19987000</v>
      </c>
      <c r="C230" s="39">
        <f t="shared" si="129"/>
        <v>0</v>
      </c>
      <c r="D230" s="39">
        <f>SUM(D226:D229)</f>
        <v>19987000</v>
      </c>
      <c r="E230" s="39">
        <f t="shared" ref="E230:AA230" si="130">SUM(E226:E229)</f>
        <v>8310580.3300000001</v>
      </c>
      <c r="F230" s="39">
        <f t="shared" si="130"/>
        <v>0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6170165.3300000001</v>
      </c>
      <c r="O230" s="39">
        <f t="shared" si="130"/>
        <v>865747.61</v>
      </c>
      <c r="P230" s="39">
        <f t="shared" si="130"/>
        <v>1274667.3899999999</v>
      </c>
      <c r="Q230" s="39">
        <f t="shared" si="130"/>
        <v>0</v>
      </c>
      <c r="R230" s="39">
        <f t="shared" si="130"/>
        <v>0</v>
      </c>
      <c r="S230" s="39">
        <f t="shared" si="130"/>
        <v>0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8310580.3300000001</v>
      </c>
      <c r="AA230" s="39">
        <f t="shared" si="130"/>
        <v>11676419.67</v>
      </c>
      <c r="AB230" s="40">
        <f>Z230/D230</f>
        <v>0.41579928603592337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1192000</v>
      </c>
      <c r="C231" s="31">
        <f>[1]consoCURRENT!F4913</f>
        <v>0</v>
      </c>
      <c r="D231" s="31">
        <f>[1]consoCURRENT!G4913</f>
        <v>1192000</v>
      </c>
      <c r="E231" s="31">
        <f>[1]consoCURRENT!H4913</f>
        <v>275425.56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89449.44</v>
      </c>
      <c r="O231" s="31">
        <f>[1]consoCURRENT!R4913</f>
        <v>89449.44</v>
      </c>
      <c r="P231" s="31">
        <f>[1]consoCURRENT!S4913</f>
        <v>96526.68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275425.56</v>
      </c>
      <c r="AA231" s="31">
        <f>D231-Z231</f>
        <v>916574.44</v>
      </c>
      <c r="AB231" s="37">
        <f>Z231/D231</f>
        <v>0.23106171140939596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21179000</v>
      </c>
      <c r="C232" s="39">
        <f t="shared" si="132"/>
        <v>0</v>
      </c>
      <c r="D232" s="39">
        <f>D231+D230</f>
        <v>21179000</v>
      </c>
      <c r="E232" s="39">
        <f t="shared" ref="E232:AA232" si="133">E231+E230</f>
        <v>8586005.8900000006</v>
      </c>
      <c r="F232" s="39">
        <f t="shared" si="133"/>
        <v>0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6259614.7700000005</v>
      </c>
      <c r="O232" s="39">
        <f t="shared" si="133"/>
        <v>955197.05</v>
      </c>
      <c r="P232" s="39">
        <f t="shared" si="133"/>
        <v>1371194.0699999998</v>
      </c>
      <c r="Q232" s="39">
        <f t="shared" si="133"/>
        <v>0</v>
      </c>
      <c r="R232" s="39">
        <f t="shared" si="133"/>
        <v>0</v>
      </c>
      <c r="S232" s="39">
        <f t="shared" si="133"/>
        <v>0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8586005.8900000006</v>
      </c>
      <c r="AA232" s="39">
        <f t="shared" si="133"/>
        <v>12592994.109999999</v>
      </c>
      <c r="AB232" s="40">
        <f>Z232/D232</f>
        <v>0.40540185513952504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31493000</v>
      </c>
      <c r="C236" s="31">
        <f>[1]consoCURRENT!F4974</f>
        <v>0</v>
      </c>
      <c r="D236" s="31">
        <f>[1]consoCURRENT!G4974</f>
        <v>31493000</v>
      </c>
      <c r="E236" s="31">
        <f>[1]consoCURRENT!H4974</f>
        <v>8398513.5999999996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3979268.83</v>
      </c>
      <c r="O236" s="31">
        <f>[1]consoCURRENT!R4974</f>
        <v>2153799.2399999998</v>
      </c>
      <c r="P236" s="31">
        <f>[1]consoCURRENT!S4974</f>
        <v>2265445.5300000003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8398513.6000000015</v>
      </c>
      <c r="AA236" s="31">
        <f>D236-Z236</f>
        <v>23094486.399999999</v>
      </c>
      <c r="AB236" s="37">
        <f t="shared" ref="AB236" si="134">Z236/D236</f>
        <v>0.26667874130759223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43029000</v>
      </c>
      <c r="C237" s="31">
        <f>[1]consoCURRENT!F5087</f>
        <v>0</v>
      </c>
      <c r="D237" s="31">
        <f>[1]consoCURRENT!G5087</f>
        <v>43029000.000000007</v>
      </c>
      <c r="E237" s="31">
        <f>[1]consoCURRENT!H5087</f>
        <v>10925687.169999998</v>
      </c>
      <c r="F237" s="31">
        <f>[1]consoCURRENT!I5087</f>
        <v>0</v>
      </c>
      <c r="G237" s="31">
        <f>[1]consoCURRENT!J5087</f>
        <v>0</v>
      </c>
      <c r="H237" s="31">
        <f>[1]consoCURRENT!K5087</f>
        <v>0</v>
      </c>
      <c r="I237" s="31">
        <f>[1]consoCURRENT!L5087</f>
        <v>4535576.0000000009</v>
      </c>
      <c r="J237" s="31">
        <f>[1]consoCURRENT!M5087</f>
        <v>0</v>
      </c>
      <c r="K237" s="31">
        <f>[1]consoCURRENT!N5087</f>
        <v>0</v>
      </c>
      <c r="L237" s="31">
        <f>[1]consoCURRENT!O5087</f>
        <v>0</v>
      </c>
      <c r="M237" s="31">
        <f>[1]consoCURRENT!P5087</f>
        <v>4535576.0000000009</v>
      </c>
      <c r="N237" s="31">
        <f>[1]consoCURRENT!Q5087</f>
        <v>5995236</v>
      </c>
      <c r="O237" s="31">
        <f>[1]consoCURRENT!R5087</f>
        <v>40208.479999999996</v>
      </c>
      <c r="P237" s="31">
        <f>[1]consoCURRENT!S5087</f>
        <v>354666.69</v>
      </c>
      <c r="Q237" s="31">
        <f>[1]consoCURRENT!T5087</f>
        <v>0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10925687.17</v>
      </c>
      <c r="AA237" s="31">
        <f>D237-Z237</f>
        <v>32103312.830000006</v>
      </c>
      <c r="AB237" s="37">
        <f>Z237/D237</f>
        <v>0.25391450347440092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74522000</v>
      </c>
      <c r="C240" s="39">
        <f t="shared" si="136"/>
        <v>0</v>
      </c>
      <c r="D240" s="39">
        <f>SUM(D236:D239)</f>
        <v>74522000</v>
      </c>
      <c r="E240" s="39">
        <f t="shared" ref="E240:AA240" si="137">SUM(E236:E239)</f>
        <v>19324200.769999996</v>
      </c>
      <c r="F240" s="39">
        <f t="shared" si="137"/>
        <v>0</v>
      </c>
      <c r="G240" s="39">
        <f t="shared" si="137"/>
        <v>0</v>
      </c>
      <c r="H240" s="39">
        <f t="shared" si="137"/>
        <v>0</v>
      </c>
      <c r="I240" s="39">
        <f t="shared" si="137"/>
        <v>4535576.0000000009</v>
      </c>
      <c r="J240" s="39">
        <f t="shared" si="137"/>
        <v>0</v>
      </c>
      <c r="K240" s="39">
        <f t="shared" si="137"/>
        <v>0</v>
      </c>
      <c r="L240" s="39">
        <f t="shared" si="137"/>
        <v>0</v>
      </c>
      <c r="M240" s="39">
        <f t="shared" si="137"/>
        <v>4535576.0000000009</v>
      </c>
      <c r="N240" s="39">
        <f t="shared" si="137"/>
        <v>9974504.8300000001</v>
      </c>
      <c r="O240" s="39">
        <f t="shared" si="137"/>
        <v>2194007.7199999997</v>
      </c>
      <c r="P240" s="39">
        <f t="shared" si="137"/>
        <v>2620112.2200000002</v>
      </c>
      <c r="Q240" s="39">
        <f t="shared" si="137"/>
        <v>0</v>
      </c>
      <c r="R240" s="39">
        <f t="shared" si="137"/>
        <v>0</v>
      </c>
      <c r="S240" s="39">
        <f t="shared" si="137"/>
        <v>0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19324200.770000003</v>
      </c>
      <c r="AA240" s="39">
        <f t="shared" si="137"/>
        <v>55197799.230000004</v>
      </c>
      <c r="AB240" s="40">
        <f>Z240/D240</f>
        <v>0.25930867086229575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2445000</v>
      </c>
      <c r="C241" s="31">
        <f>[1]consoCURRENT!F5126</f>
        <v>0</v>
      </c>
      <c r="D241" s="31">
        <f>[1]consoCURRENT!G5126</f>
        <v>2445000</v>
      </c>
      <c r="E241" s="31">
        <f>[1]consoCURRENT!H5126</f>
        <v>678480.38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222925.32</v>
      </c>
      <c r="O241" s="31">
        <f>[1]consoCURRENT!R5126</f>
        <v>220957.94</v>
      </c>
      <c r="P241" s="31">
        <f>[1]consoCURRENT!S5126</f>
        <v>234597.12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678480.38</v>
      </c>
      <c r="AA241" s="31">
        <f>D241-Z241</f>
        <v>1766519.62</v>
      </c>
      <c r="AB241" s="37">
        <f>Z241/D241</f>
        <v>0.27749708793456035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76967000</v>
      </c>
      <c r="C242" s="39">
        <f t="shared" si="138"/>
        <v>0</v>
      </c>
      <c r="D242" s="39">
        <f>D241+D240</f>
        <v>76967000</v>
      </c>
      <c r="E242" s="39">
        <f t="shared" ref="E242:AA242" si="139">E241+E240</f>
        <v>20002681.149999995</v>
      </c>
      <c r="F242" s="39">
        <f t="shared" si="139"/>
        <v>0</v>
      </c>
      <c r="G242" s="39">
        <f t="shared" si="139"/>
        <v>0</v>
      </c>
      <c r="H242" s="39">
        <f t="shared" si="139"/>
        <v>0</v>
      </c>
      <c r="I242" s="39">
        <f t="shared" si="139"/>
        <v>4535576.0000000009</v>
      </c>
      <c r="J242" s="39">
        <f t="shared" si="139"/>
        <v>0</v>
      </c>
      <c r="K242" s="39">
        <f t="shared" si="139"/>
        <v>0</v>
      </c>
      <c r="L242" s="39">
        <f t="shared" si="139"/>
        <v>0</v>
      </c>
      <c r="M242" s="39">
        <f t="shared" si="139"/>
        <v>4535576.0000000009</v>
      </c>
      <c r="N242" s="39">
        <f t="shared" si="139"/>
        <v>10197430.15</v>
      </c>
      <c r="O242" s="39">
        <f t="shared" si="139"/>
        <v>2414965.6599999997</v>
      </c>
      <c r="P242" s="39">
        <f t="shared" si="139"/>
        <v>2854709.3400000003</v>
      </c>
      <c r="Q242" s="39">
        <f t="shared" si="139"/>
        <v>0</v>
      </c>
      <c r="R242" s="39">
        <f t="shared" si="139"/>
        <v>0</v>
      </c>
      <c r="S242" s="39">
        <f t="shared" si="139"/>
        <v>0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20002681.150000002</v>
      </c>
      <c r="AA242" s="39">
        <f t="shared" si="139"/>
        <v>56964318.850000001</v>
      </c>
      <c r="AB242" s="40">
        <f>Z242/D242</f>
        <v>0.2598864597814648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44856000</v>
      </c>
      <c r="C246" s="31">
        <f>[1]consoCURRENT!F5187</f>
        <v>0</v>
      </c>
      <c r="D246" s="31">
        <f>[1]consoCURRENT!G5187</f>
        <v>44856000</v>
      </c>
      <c r="E246" s="31">
        <f>[1]consoCURRENT!H5187</f>
        <v>12031570.09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5585458.8200000003</v>
      </c>
      <c r="O246" s="31">
        <f>[1]consoCURRENT!R5187</f>
        <v>3125166.3200000003</v>
      </c>
      <c r="P246" s="31">
        <f>[1]consoCURRENT!S5187</f>
        <v>3320944.95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12031570.09</v>
      </c>
      <c r="AA246" s="31">
        <f>D246-Z246</f>
        <v>32824429.91</v>
      </c>
      <c r="AB246" s="37">
        <f>Z246/D246</f>
        <v>0.26822654917959693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23272000</v>
      </c>
      <c r="C247" s="31">
        <f>[1]consoCURRENT!F5300</f>
        <v>0</v>
      </c>
      <c r="D247" s="31">
        <f>[1]consoCURRENT!G5300</f>
        <v>23272000</v>
      </c>
      <c r="E247" s="31">
        <f>[1]consoCURRENT!H5300</f>
        <v>9553301.9900000002</v>
      </c>
      <c r="F247" s="31">
        <f>[1]consoCURRENT!I5300</f>
        <v>0</v>
      </c>
      <c r="G247" s="31">
        <f>[1]consoCURRENT!J5300</f>
        <v>0</v>
      </c>
      <c r="H247" s="31">
        <f>[1]consoCURRENT!K5300</f>
        <v>0</v>
      </c>
      <c r="I247" s="31">
        <f>[1]consoCURRENT!L5300</f>
        <v>0</v>
      </c>
      <c r="J247" s="31">
        <f>[1]consoCURRENT!M5300</f>
        <v>0</v>
      </c>
      <c r="K247" s="31">
        <f>[1]consoCURRENT!N5300</f>
        <v>0</v>
      </c>
      <c r="L247" s="31">
        <f>[1]consoCURRENT!O5300</f>
        <v>0</v>
      </c>
      <c r="M247" s="31">
        <f>[1]consoCURRENT!P5300</f>
        <v>0</v>
      </c>
      <c r="N247" s="31">
        <f>[1]consoCURRENT!Q5300</f>
        <v>10716630</v>
      </c>
      <c r="O247" s="31">
        <f>[1]consoCURRENT!R5300</f>
        <v>59540.09</v>
      </c>
      <c r="P247" s="31">
        <f>[1]consoCURRENT!S5300</f>
        <v>-1222868.0999999999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9553301.9900000002</v>
      </c>
      <c r="AA247" s="31">
        <f>D247-Z247</f>
        <v>13718698.01</v>
      </c>
      <c r="AB247" s="37">
        <f>Z247/D247</f>
        <v>0.41050627320385014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68128000</v>
      </c>
      <c r="C250" s="39">
        <f t="shared" si="141"/>
        <v>0</v>
      </c>
      <c r="D250" s="39">
        <f t="shared" si="141"/>
        <v>68128000</v>
      </c>
      <c r="E250" s="39">
        <f t="shared" si="141"/>
        <v>21584872.079999998</v>
      </c>
      <c r="F250" s="39">
        <f t="shared" si="141"/>
        <v>0</v>
      </c>
      <c r="G250" s="39">
        <f t="shared" si="141"/>
        <v>0</v>
      </c>
      <c r="H250" s="39">
        <f t="shared" si="141"/>
        <v>0</v>
      </c>
      <c r="I250" s="39">
        <f t="shared" si="141"/>
        <v>0</v>
      </c>
      <c r="J250" s="39">
        <f t="shared" si="141"/>
        <v>0</v>
      </c>
      <c r="K250" s="39">
        <f t="shared" si="141"/>
        <v>0</v>
      </c>
      <c r="L250" s="39">
        <f t="shared" si="141"/>
        <v>0</v>
      </c>
      <c r="M250" s="39">
        <f t="shared" si="141"/>
        <v>0</v>
      </c>
      <c r="N250" s="39">
        <f t="shared" si="141"/>
        <v>16302088.82</v>
      </c>
      <c r="O250" s="39">
        <f t="shared" si="141"/>
        <v>3184706.41</v>
      </c>
      <c r="P250" s="39">
        <f t="shared" si="141"/>
        <v>2098076.8500000006</v>
      </c>
      <c r="Q250" s="39">
        <f t="shared" si="141"/>
        <v>0</v>
      </c>
      <c r="R250" s="39">
        <f t="shared" si="141"/>
        <v>0</v>
      </c>
      <c r="S250" s="39">
        <f t="shared" si="141"/>
        <v>0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21584872.079999998</v>
      </c>
      <c r="AA250" s="39">
        <f t="shared" si="141"/>
        <v>46543127.920000002</v>
      </c>
      <c r="AB250" s="40">
        <f>Z250/D250</f>
        <v>0.31682820690465002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3984000</v>
      </c>
      <c r="C251" s="31">
        <f>[1]consoCURRENT!F5339</f>
        <v>0</v>
      </c>
      <c r="D251" s="31">
        <f>[1]consoCURRENT!G5339</f>
        <v>3984000</v>
      </c>
      <c r="E251" s="31">
        <f>[1]consoCURRENT!H5339</f>
        <v>979574.5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318394.28000000003</v>
      </c>
      <c r="O251" s="31">
        <f>[1]consoCURRENT!R5339</f>
        <v>320965.46000000002</v>
      </c>
      <c r="P251" s="31">
        <f>[1]consoCURRENT!S5339</f>
        <v>340214.76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979574.5</v>
      </c>
      <c r="AA251" s="31">
        <f>D251-Z251</f>
        <v>3004425.5</v>
      </c>
      <c r="AB251" s="37">
        <f>Z251/D251</f>
        <v>0.24587713353413654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72112000</v>
      </c>
      <c r="C252" s="39">
        <f t="shared" si="143"/>
        <v>0</v>
      </c>
      <c r="D252" s="39">
        <f t="shared" si="143"/>
        <v>72112000</v>
      </c>
      <c r="E252" s="39">
        <f t="shared" si="143"/>
        <v>22564446.579999998</v>
      </c>
      <c r="F252" s="39">
        <f t="shared" si="143"/>
        <v>0</v>
      </c>
      <c r="G252" s="39">
        <f t="shared" si="143"/>
        <v>0</v>
      </c>
      <c r="H252" s="39">
        <f t="shared" si="143"/>
        <v>0</v>
      </c>
      <c r="I252" s="39">
        <f t="shared" si="143"/>
        <v>0</v>
      </c>
      <c r="J252" s="39">
        <f t="shared" si="143"/>
        <v>0</v>
      </c>
      <c r="K252" s="39">
        <f t="shared" si="143"/>
        <v>0</v>
      </c>
      <c r="L252" s="39">
        <f t="shared" si="143"/>
        <v>0</v>
      </c>
      <c r="M252" s="39">
        <f t="shared" si="143"/>
        <v>0</v>
      </c>
      <c r="N252" s="39">
        <f t="shared" si="143"/>
        <v>16620483.1</v>
      </c>
      <c r="O252" s="39">
        <f t="shared" si="143"/>
        <v>3505671.87</v>
      </c>
      <c r="P252" s="39">
        <f t="shared" si="143"/>
        <v>2438291.6100000003</v>
      </c>
      <c r="Q252" s="39">
        <f t="shared" si="143"/>
        <v>0</v>
      </c>
      <c r="R252" s="39">
        <f t="shared" si="143"/>
        <v>0</v>
      </c>
      <c r="S252" s="39">
        <f t="shared" si="143"/>
        <v>0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22564446.579999998</v>
      </c>
      <c r="AA252" s="39">
        <f t="shared" si="143"/>
        <v>49547553.420000002</v>
      </c>
      <c r="AB252" s="40">
        <f>Z252/D252</f>
        <v>0.3129083450743288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184000</v>
      </c>
      <c r="C256" s="31">
        <f>[1]consoCURRENT!F5197</f>
        <v>366000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69160000</v>
      </c>
      <c r="E257" s="31">
        <f>[1]consoCURRENT!H5513</f>
        <v>23510846.359999999</v>
      </c>
      <c r="F257" s="31">
        <f>[1]consoCURRENT!I5513</f>
        <v>0</v>
      </c>
      <c r="G257" s="31">
        <f>[1]consoCURRENT!J5513</f>
        <v>0</v>
      </c>
      <c r="H257" s="31">
        <f>[1]consoCURRENT!K5513</f>
        <v>0</v>
      </c>
      <c r="I257" s="31">
        <f>[1]consoCURRENT!L5513</f>
        <v>17431150.359999999</v>
      </c>
      <c r="J257" s="31">
        <f>[1]consoCURRENT!M5513</f>
        <v>0</v>
      </c>
      <c r="K257" s="31">
        <f>[1]consoCURRENT!N5513</f>
        <v>0</v>
      </c>
      <c r="L257" s="31">
        <f>[1]consoCURRENT!O5513</f>
        <v>0</v>
      </c>
      <c r="M257" s="31">
        <f>[1]consoCURRENT!P5513</f>
        <v>17431150.359999999</v>
      </c>
      <c r="N257" s="31">
        <f>[1]consoCURRENT!Q5513</f>
        <v>6076056</v>
      </c>
      <c r="O257" s="31">
        <f>[1]consoCURRENT!R5513</f>
        <v>3640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23510846.359999999</v>
      </c>
      <c r="AA257" s="31">
        <f>D257-Z257</f>
        <v>45649153.640000001</v>
      </c>
      <c r="AB257" s="37">
        <f>Z257/D257</f>
        <v>0.33994861711972235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184000</v>
      </c>
      <c r="C260" s="39">
        <f t="shared" si="145"/>
        <v>366000</v>
      </c>
      <c r="D260" s="39">
        <f t="shared" si="145"/>
        <v>69160000</v>
      </c>
      <c r="E260" s="39">
        <f t="shared" si="145"/>
        <v>23510846.359999999</v>
      </c>
      <c r="F260" s="39">
        <f t="shared" si="145"/>
        <v>0</v>
      </c>
      <c r="G260" s="39">
        <f t="shared" si="145"/>
        <v>0</v>
      </c>
      <c r="H260" s="39">
        <f t="shared" si="145"/>
        <v>0</v>
      </c>
      <c r="I260" s="39">
        <f t="shared" si="145"/>
        <v>17431150.359999999</v>
      </c>
      <c r="J260" s="39">
        <f t="shared" si="145"/>
        <v>0</v>
      </c>
      <c r="K260" s="39">
        <f t="shared" si="145"/>
        <v>0</v>
      </c>
      <c r="L260" s="39">
        <f t="shared" si="145"/>
        <v>0</v>
      </c>
      <c r="M260" s="39">
        <f t="shared" si="145"/>
        <v>17431150.359999999</v>
      </c>
      <c r="N260" s="39">
        <f t="shared" si="145"/>
        <v>6076056</v>
      </c>
      <c r="O260" s="39">
        <f t="shared" si="145"/>
        <v>3640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0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23510846.359999999</v>
      </c>
      <c r="AA260" s="39">
        <f t="shared" si="145"/>
        <v>45649153.640000001</v>
      </c>
      <c r="AB260" s="40">
        <f>Z260/D260</f>
        <v>0.33994861711972235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184000</v>
      </c>
      <c r="C262" s="39">
        <f t="shared" si="147"/>
        <v>366000</v>
      </c>
      <c r="D262" s="39">
        <f t="shared" si="147"/>
        <v>69160000</v>
      </c>
      <c r="E262" s="39">
        <f t="shared" si="147"/>
        <v>23510846.359999999</v>
      </c>
      <c r="F262" s="39">
        <f t="shared" si="147"/>
        <v>0</v>
      </c>
      <c r="G262" s="39">
        <f t="shared" si="147"/>
        <v>0</v>
      </c>
      <c r="H262" s="39">
        <f t="shared" si="147"/>
        <v>0</v>
      </c>
      <c r="I262" s="39">
        <f t="shared" si="147"/>
        <v>17431150.359999999</v>
      </c>
      <c r="J262" s="39">
        <f t="shared" si="147"/>
        <v>0</v>
      </c>
      <c r="K262" s="39">
        <f t="shared" si="147"/>
        <v>0</v>
      </c>
      <c r="L262" s="39">
        <f t="shared" si="147"/>
        <v>0</v>
      </c>
      <c r="M262" s="39">
        <f t="shared" si="147"/>
        <v>17431150.359999999</v>
      </c>
      <c r="N262" s="39">
        <f t="shared" si="147"/>
        <v>6076056</v>
      </c>
      <c r="O262" s="39">
        <f t="shared" si="147"/>
        <v>3640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0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23510846.359999999</v>
      </c>
      <c r="AA262" s="39">
        <f t="shared" si="147"/>
        <v>45649153.640000001</v>
      </c>
      <c r="AB262" s="40">
        <f>Z262/D262</f>
        <v>0.33994861711972235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34</v>
      </c>
      <c r="B266" s="49">
        <f t="shared" ref="B266:Q269" si="148">B276+B286+B296+B306+B316+B326+B336+B346+B356+B366+B376+B386+B396+B406+B416+B426+B436</f>
        <v>109080000</v>
      </c>
      <c r="C266" s="49">
        <f t="shared" si="148"/>
        <v>0</v>
      </c>
      <c r="D266" s="49">
        <f>D276+D286+D296+D306+D316+D326+D336+D346+D356+D366+D376+D386+D396+D406+D416+D426+D436</f>
        <v>109080000</v>
      </c>
      <c r="E266" s="49">
        <f t="shared" ref="E266:Y269" si="149">E276+E286+E296+E306+E316+E326+E336+E346+E356+E366+E376+E386+E396+E406+E416+E426+E436</f>
        <v>23396463.250000004</v>
      </c>
      <c r="F266" s="49">
        <f t="shared" si="149"/>
        <v>0</v>
      </c>
      <c r="G266" s="49">
        <f t="shared" si="149"/>
        <v>0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7335109.4100000001</v>
      </c>
      <c r="O266" s="49">
        <f t="shared" si="149"/>
        <v>6909244.129999999</v>
      </c>
      <c r="P266" s="49">
        <f t="shared" si="149"/>
        <v>9152109.709999999</v>
      </c>
      <c r="Q266" s="49">
        <f t="shared" si="149"/>
        <v>0</v>
      </c>
      <c r="R266" s="49">
        <f t="shared" si="149"/>
        <v>0</v>
      </c>
      <c r="S266" s="49">
        <f t="shared" si="149"/>
        <v>0</v>
      </c>
      <c r="T266" s="49">
        <f t="shared" si="149"/>
        <v>0</v>
      </c>
      <c r="U266" s="49">
        <f t="shared" si="149"/>
        <v>0</v>
      </c>
      <c r="V266" s="49">
        <f t="shared" si="149"/>
        <v>0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23396463.25</v>
      </c>
      <c r="AA266" s="49">
        <f>D266-Z266</f>
        <v>85683536.75</v>
      </c>
      <c r="AB266" s="50">
        <f>Z266/D266</f>
        <v>0.21448902869453612</v>
      </c>
      <c r="AC266" s="42"/>
    </row>
    <row r="267" spans="1:29" s="33" customFormat="1" ht="18" customHeight="1" x14ac:dyDescent="0.2">
      <c r="A267" s="36" t="s">
        <v>35</v>
      </c>
      <c r="B267" s="31">
        <f t="shared" si="148"/>
        <v>45608000</v>
      </c>
      <c r="C267" s="31">
        <f t="shared" si="148"/>
        <v>0</v>
      </c>
      <c r="D267" s="31">
        <f t="shared" si="148"/>
        <v>45608000</v>
      </c>
      <c r="E267" s="31">
        <f t="shared" si="148"/>
        <v>4339359.3400000008</v>
      </c>
      <c r="F267" s="31">
        <f t="shared" si="148"/>
        <v>0</v>
      </c>
      <c r="G267" s="31">
        <f t="shared" si="148"/>
        <v>0</v>
      </c>
      <c r="H267" s="31">
        <f t="shared" si="148"/>
        <v>0</v>
      </c>
      <c r="I267" s="31">
        <f t="shared" si="148"/>
        <v>144000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144000</v>
      </c>
      <c r="N267" s="31">
        <f t="shared" si="148"/>
        <v>893281.51</v>
      </c>
      <c r="O267" s="31">
        <f t="shared" si="148"/>
        <v>2173860.83</v>
      </c>
      <c r="P267" s="31">
        <f t="shared" si="148"/>
        <v>1128217</v>
      </c>
      <c r="Q267" s="31">
        <f t="shared" si="148"/>
        <v>0</v>
      </c>
      <c r="R267" s="31">
        <f t="shared" si="149"/>
        <v>0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4339359.34</v>
      </c>
      <c r="AA267" s="31">
        <f>D267-Z267</f>
        <v>41268640.659999996</v>
      </c>
      <c r="AB267" s="37">
        <f>Z267/D267</f>
        <v>9.5144696982985444E-2</v>
      </c>
      <c r="AC267" s="32"/>
    </row>
    <row r="268" spans="1:29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154688000</v>
      </c>
      <c r="C270" s="39">
        <f t="shared" si="151"/>
        <v>0</v>
      </c>
      <c r="D270" s="39">
        <f>SUM(D266:D269)</f>
        <v>154688000</v>
      </c>
      <c r="E270" s="39">
        <f t="shared" ref="E270:AA270" si="152">SUM(E266:E269)</f>
        <v>27735822.590000004</v>
      </c>
      <c r="F270" s="39">
        <f t="shared" si="152"/>
        <v>0</v>
      </c>
      <c r="G270" s="39">
        <f t="shared" si="152"/>
        <v>0</v>
      </c>
      <c r="H270" s="39">
        <f t="shared" si="152"/>
        <v>0</v>
      </c>
      <c r="I270" s="39">
        <f t="shared" si="152"/>
        <v>144000</v>
      </c>
      <c r="J270" s="39">
        <f t="shared" si="152"/>
        <v>0</v>
      </c>
      <c r="K270" s="39">
        <f t="shared" si="152"/>
        <v>0</v>
      </c>
      <c r="L270" s="39">
        <f t="shared" si="152"/>
        <v>0</v>
      </c>
      <c r="M270" s="39">
        <f t="shared" si="152"/>
        <v>144000</v>
      </c>
      <c r="N270" s="39">
        <f t="shared" si="152"/>
        <v>8228390.9199999999</v>
      </c>
      <c r="O270" s="39">
        <f t="shared" si="152"/>
        <v>9083104.959999999</v>
      </c>
      <c r="P270" s="39">
        <f t="shared" si="152"/>
        <v>10280326.709999999</v>
      </c>
      <c r="Q270" s="39">
        <f t="shared" si="152"/>
        <v>0</v>
      </c>
      <c r="R270" s="39">
        <f t="shared" si="152"/>
        <v>0</v>
      </c>
      <c r="S270" s="39">
        <f t="shared" si="152"/>
        <v>0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27735822.59</v>
      </c>
      <c r="AA270" s="39">
        <f t="shared" si="152"/>
        <v>126952177.41</v>
      </c>
      <c r="AB270" s="40">
        <f>Z270/D270</f>
        <v>0.17930170788942904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5">B271+B270</f>
        <v>154688000</v>
      </c>
      <c r="C272" s="39">
        <f t="shared" si="155"/>
        <v>0</v>
      </c>
      <c r="D272" s="39">
        <f>D271+D270</f>
        <v>154688000</v>
      </c>
      <c r="E272" s="39">
        <f t="shared" ref="E272:AA272" si="156">E271+E270</f>
        <v>27735822.590000004</v>
      </c>
      <c r="F272" s="39">
        <f t="shared" si="156"/>
        <v>0</v>
      </c>
      <c r="G272" s="39">
        <f t="shared" si="156"/>
        <v>0</v>
      </c>
      <c r="H272" s="39">
        <f t="shared" si="156"/>
        <v>0</v>
      </c>
      <c r="I272" s="39">
        <f t="shared" si="156"/>
        <v>144000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144000</v>
      </c>
      <c r="N272" s="39">
        <f t="shared" si="156"/>
        <v>8228390.9199999999</v>
      </c>
      <c r="O272" s="39">
        <f t="shared" si="156"/>
        <v>9083104.959999999</v>
      </c>
      <c r="P272" s="39">
        <f t="shared" si="156"/>
        <v>10280326.709999999</v>
      </c>
      <c r="Q272" s="39">
        <f t="shared" si="156"/>
        <v>0</v>
      </c>
      <c r="R272" s="39">
        <f t="shared" si="156"/>
        <v>0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27735822.59</v>
      </c>
      <c r="AA272" s="39">
        <f t="shared" si="156"/>
        <v>126952177.41</v>
      </c>
      <c r="AB272" s="40">
        <f>Z272/D272</f>
        <v>0.17930170788942904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33280000</v>
      </c>
      <c r="C276" s="31">
        <f>[1]consoCURRENT!F5826</f>
        <v>0</v>
      </c>
      <c r="D276" s="31">
        <f>[1]consoCURRENT!G5826</f>
        <v>33280000</v>
      </c>
      <c r="E276" s="31">
        <f>[1]consoCURRENT!H5826</f>
        <v>7114224.9499999993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3136553.68</v>
      </c>
      <c r="O276" s="31">
        <f>[1]consoCURRENT!R5826</f>
        <v>1921647.7</v>
      </c>
      <c r="P276" s="31">
        <f>[1]consoCURRENT!S5826</f>
        <v>2056023.5699999998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7114224.9499999993</v>
      </c>
      <c r="AA276" s="31">
        <f>D276-Z276</f>
        <v>26165775.050000001</v>
      </c>
      <c r="AB276" s="37">
        <f>Z276/D276</f>
        <v>0.21376877854567305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31144000</v>
      </c>
      <c r="C277" s="31">
        <f>[1]consoCURRENT!F5939</f>
        <v>0</v>
      </c>
      <c r="D277" s="31">
        <f>[1]consoCURRENT!G5939</f>
        <v>31144000</v>
      </c>
      <c r="E277" s="31">
        <f>[1]consoCURRENT!H5939</f>
        <v>2491532.7000000002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144000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144000</v>
      </c>
      <c r="N277" s="31">
        <f>[1]consoCURRENT!Q5939</f>
        <v>610536</v>
      </c>
      <c r="O277" s="31">
        <f>[1]consoCURRENT!R5939</f>
        <v>1688860.85</v>
      </c>
      <c r="P277" s="31">
        <f>[1]consoCURRENT!S5939</f>
        <v>48135.85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2491532.7000000002</v>
      </c>
      <c r="AA277" s="31">
        <f>D277-Z277</f>
        <v>28652467.300000001</v>
      </c>
      <c r="AB277" s="37">
        <f>Z277/D277</f>
        <v>8.0000407783200625E-2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64424000</v>
      </c>
      <c r="C280" s="39">
        <f t="shared" si="158"/>
        <v>0</v>
      </c>
      <c r="D280" s="39">
        <f t="shared" si="158"/>
        <v>64424000</v>
      </c>
      <c r="E280" s="39">
        <f t="shared" si="158"/>
        <v>9605757.6499999985</v>
      </c>
      <c r="F280" s="39">
        <f t="shared" si="158"/>
        <v>0</v>
      </c>
      <c r="G280" s="39">
        <f t="shared" si="158"/>
        <v>0</v>
      </c>
      <c r="H280" s="39">
        <f t="shared" si="158"/>
        <v>0</v>
      </c>
      <c r="I280" s="39">
        <f t="shared" si="158"/>
        <v>144000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144000</v>
      </c>
      <c r="N280" s="39">
        <f t="shared" si="158"/>
        <v>3747089.68</v>
      </c>
      <c r="O280" s="39">
        <f t="shared" si="158"/>
        <v>3610508.55</v>
      </c>
      <c r="P280" s="39">
        <f t="shared" si="158"/>
        <v>2104159.42</v>
      </c>
      <c r="Q280" s="39">
        <f t="shared" si="158"/>
        <v>0</v>
      </c>
      <c r="R280" s="39">
        <f t="shared" si="158"/>
        <v>0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9605757.6499999985</v>
      </c>
      <c r="AA280" s="39">
        <f t="shared" si="158"/>
        <v>54818242.350000001</v>
      </c>
      <c r="AB280" s="40">
        <f>Z280/D280</f>
        <v>0.1491021614615671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64424000</v>
      </c>
      <c r="C282" s="39">
        <f t="shared" si="160"/>
        <v>0</v>
      </c>
      <c r="D282" s="39">
        <f t="shared" si="160"/>
        <v>64424000</v>
      </c>
      <c r="E282" s="39">
        <f t="shared" si="160"/>
        <v>9605757.6499999985</v>
      </c>
      <c r="F282" s="39">
        <f t="shared" si="160"/>
        <v>0</v>
      </c>
      <c r="G282" s="39">
        <f t="shared" si="160"/>
        <v>0</v>
      </c>
      <c r="H282" s="39">
        <f t="shared" si="160"/>
        <v>0</v>
      </c>
      <c r="I282" s="39">
        <f t="shared" si="160"/>
        <v>144000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144000</v>
      </c>
      <c r="N282" s="39">
        <f t="shared" si="160"/>
        <v>3747089.68</v>
      </c>
      <c r="O282" s="39">
        <f t="shared" si="160"/>
        <v>3610508.55</v>
      </c>
      <c r="P282" s="39">
        <f t="shared" si="160"/>
        <v>2104159.42</v>
      </c>
      <c r="Q282" s="39">
        <f t="shared" si="160"/>
        <v>0</v>
      </c>
      <c r="R282" s="39">
        <f t="shared" si="160"/>
        <v>0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9605757.6499999985</v>
      </c>
      <c r="AA282" s="39">
        <f t="shared" si="160"/>
        <v>54818242.350000001</v>
      </c>
      <c r="AB282" s="40">
        <f>Z282/D282</f>
        <v>0.1491021614615671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4334000</v>
      </c>
      <c r="C286" s="31">
        <f>[1]consoCURRENT!F6039</f>
        <v>0</v>
      </c>
      <c r="D286" s="31">
        <f>[1]consoCURRENT!G6039</f>
        <v>4334000</v>
      </c>
      <c r="E286" s="31">
        <f>[1]consoCURRENT!H6039</f>
        <v>687379.92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194842</v>
      </c>
      <c r="O286" s="31">
        <f>[1]consoCURRENT!R6039</f>
        <v>220363.90000000002</v>
      </c>
      <c r="P286" s="31">
        <f>[1]consoCURRENT!S6039</f>
        <v>272174.02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687379.92</v>
      </c>
      <c r="AA286" s="31">
        <f>D286-Z286</f>
        <v>3646620.08</v>
      </c>
      <c r="AB286" s="37">
        <f>Z286/D286</f>
        <v>0.15860173511767423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806000</v>
      </c>
      <c r="C287" s="31">
        <f>[1]consoCURRENT!F6152</f>
        <v>0</v>
      </c>
      <c r="D287" s="31">
        <f>[1]consoCURRENT!G6152</f>
        <v>806000</v>
      </c>
      <c r="E287" s="31">
        <f>[1]consoCURRENT!H6152</f>
        <v>151188.47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118788.47</v>
      </c>
      <c r="O287" s="31">
        <f>[1]consoCURRENT!R6152</f>
        <v>0</v>
      </c>
      <c r="P287" s="31">
        <f>[1]consoCURRENT!S6152</f>
        <v>32400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151188.47</v>
      </c>
      <c r="AA287" s="31">
        <f>D287-Z287</f>
        <v>654811.53</v>
      </c>
      <c r="AB287" s="37">
        <f>Z287/D287</f>
        <v>0.18757874689826304</v>
      </c>
      <c r="AC287" s="32"/>
    </row>
    <row r="288" spans="1:29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5140000</v>
      </c>
      <c r="C290" s="39">
        <f t="shared" si="162"/>
        <v>0</v>
      </c>
      <c r="D290" s="39">
        <f t="shared" si="162"/>
        <v>5140000</v>
      </c>
      <c r="E290" s="39">
        <f t="shared" si="162"/>
        <v>838568.39</v>
      </c>
      <c r="F290" s="39">
        <f t="shared" si="162"/>
        <v>0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313630.46999999997</v>
      </c>
      <c r="O290" s="39">
        <f t="shared" si="162"/>
        <v>220363.90000000002</v>
      </c>
      <c r="P290" s="39">
        <f t="shared" si="162"/>
        <v>304574.02</v>
      </c>
      <c r="Q290" s="39">
        <f t="shared" si="162"/>
        <v>0</v>
      </c>
      <c r="R290" s="39">
        <f t="shared" si="162"/>
        <v>0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838568.39</v>
      </c>
      <c r="AA290" s="39">
        <f t="shared" si="162"/>
        <v>4301431.6100000003</v>
      </c>
      <c r="AB290" s="40">
        <f>Z290/D290</f>
        <v>0.16314560116731519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5140000</v>
      </c>
      <c r="C292" s="39">
        <f t="shared" si="164"/>
        <v>0</v>
      </c>
      <c r="D292" s="39">
        <f t="shared" si="164"/>
        <v>5140000</v>
      </c>
      <c r="E292" s="39">
        <f t="shared" si="164"/>
        <v>838568.39</v>
      </c>
      <c r="F292" s="39">
        <f t="shared" si="164"/>
        <v>0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313630.46999999997</v>
      </c>
      <c r="O292" s="39">
        <f t="shared" si="164"/>
        <v>220363.90000000002</v>
      </c>
      <c r="P292" s="39">
        <f t="shared" si="164"/>
        <v>304574.02</v>
      </c>
      <c r="Q292" s="39">
        <f t="shared" si="164"/>
        <v>0</v>
      </c>
      <c r="R292" s="39">
        <f t="shared" si="164"/>
        <v>0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838568.39</v>
      </c>
      <c r="AA292" s="39">
        <f t="shared" si="164"/>
        <v>4301431.6100000003</v>
      </c>
      <c r="AB292" s="40">
        <f>Z292/D292</f>
        <v>0.16314560116731519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4334000</v>
      </c>
      <c r="C296" s="31">
        <f>[1]consoCURRENT!F6252</f>
        <v>0</v>
      </c>
      <c r="D296" s="31">
        <f>[1]consoCURRENT!G6252</f>
        <v>4334000</v>
      </c>
      <c r="E296" s="31">
        <f>[1]consoCURRENT!H6252</f>
        <v>961060.55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297509.46999999997</v>
      </c>
      <c r="O296" s="31">
        <f>[1]consoCURRENT!R6252</f>
        <v>306377.3</v>
      </c>
      <c r="P296" s="31">
        <f>[1]consoCURRENT!S6252</f>
        <v>357173.78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961060.55</v>
      </c>
      <c r="AA296" s="31">
        <f>D296-Z296</f>
        <v>3372939.45</v>
      </c>
      <c r="AB296" s="37">
        <f>Z296/D296</f>
        <v>0.22174908860175357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806000</v>
      </c>
      <c r="C297" s="31">
        <f>[1]consoCURRENT!F6365</f>
        <v>0</v>
      </c>
      <c r="D297" s="31">
        <f>[1]consoCURRENT!G6365</f>
        <v>806000</v>
      </c>
      <c r="E297" s="31">
        <f>[1]consoCURRENT!H6365</f>
        <v>143935.04000000001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142820.04</v>
      </c>
      <c r="P297" s="31">
        <f>[1]consoCURRENT!S6365</f>
        <v>1115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143935.04000000001</v>
      </c>
      <c r="AA297" s="31">
        <f>D297-Z297</f>
        <v>662064.96</v>
      </c>
      <c r="AB297" s="37">
        <f>Z297/D297</f>
        <v>0.17857945409429282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5140000</v>
      </c>
      <c r="C300" s="39">
        <f t="shared" si="166"/>
        <v>0</v>
      </c>
      <c r="D300" s="39">
        <f t="shared" si="166"/>
        <v>5140000</v>
      </c>
      <c r="E300" s="39">
        <f t="shared" si="166"/>
        <v>1104995.5900000001</v>
      </c>
      <c r="F300" s="39">
        <f t="shared" si="166"/>
        <v>0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297509.46999999997</v>
      </c>
      <c r="O300" s="39">
        <f t="shared" si="166"/>
        <v>449197.33999999997</v>
      </c>
      <c r="P300" s="39">
        <f t="shared" si="166"/>
        <v>358288.78</v>
      </c>
      <c r="Q300" s="39">
        <f t="shared" si="166"/>
        <v>0</v>
      </c>
      <c r="R300" s="39">
        <f t="shared" si="166"/>
        <v>0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1104995.5900000001</v>
      </c>
      <c r="AA300" s="39">
        <f t="shared" si="166"/>
        <v>4035004.41</v>
      </c>
      <c r="AB300" s="40">
        <f>Z300/D300</f>
        <v>0.21497968677042803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5140000</v>
      </c>
      <c r="C302" s="39">
        <f t="shared" si="168"/>
        <v>0</v>
      </c>
      <c r="D302" s="39">
        <f t="shared" si="168"/>
        <v>5140000</v>
      </c>
      <c r="E302" s="39">
        <f t="shared" si="168"/>
        <v>1104995.5900000001</v>
      </c>
      <c r="F302" s="39">
        <f t="shared" si="168"/>
        <v>0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297509.46999999997</v>
      </c>
      <c r="O302" s="39">
        <f t="shared" si="168"/>
        <v>449197.33999999997</v>
      </c>
      <c r="P302" s="39">
        <f t="shared" si="168"/>
        <v>358288.78</v>
      </c>
      <c r="Q302" s="39">
        <f t="shared" si="168"/>
        <v>0</v>
      </c>
      <c r="R302" s="39">
        <f t="shared" si="168"/>
        <v>0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1104995.5900000001</v>
      </c>
      <c r="AA302" s="39">
        <f t="shared" si="168"/>
        <v>4035004.41</v>
      </c>
      <c r="AB302" s="40">
        <f>Z302/D302</f>
        <v>0.21497968677042803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4334000</v>
      </c>
      <c r="C306" s="31">
        <f>[1]consoCURRENT!F6465</f>
        <v>0</v>
      </c>
      <c r="D306" s="31">
        <f>[1]consoCURRENT!G6465</f>
        <v>4334000</v>
      </c>
      <c r="E306" s="31">
        <f>[1]consoCURRENT!H6465</f>
        <v>853839.48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294030.24</v>
      </c>
      <c r="O306" s="31">
        <f>[1]consoCURRENT!R6465</f>
        <v>281964.23</v>
      </c>
      <c r="P306" s="31">
        <f>[1]consoCURRENT!S6465</f>
        <v>277845.01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853839.48</v>
      </c>
      <c r="AA306" s="31">
        <f>D306-Z306</f>
        <v>3480160.52</v>
      </c>
      <c r="AB306" s="37">
        <f>Z306/D306</f>
        <v>0.19700957083525611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806000</v>
      </c>
      <c r="C307" s="31">
        <f>[1]consoCURRENT!F6578</f>
        <v>0</v>
      </c>
      <c r="D307" s="31">
        <f>[1]consoCURRENT!G6578</f>
        <v>806000</v>
      </c>
      <c r="E307" s="31">
        <f>[1]consoCURRENT!H6578</f>
        <v>101708.76999999999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47805.05</v>
      </c>
      <c r="O307" s="31">
        <f>[1]consoCURRENT!R6578</f>
        <v>16194.939999999999</v>
      </c>
      <c r="P307" s="31">
        <f>[1]consoCURRENT!S6578</f>
        <v>37708.78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101708.77</v>
      </c>
      <c r="AA307" s="31">
        <f>D307-Z307</f>
        <v>704291.23</v>
      </c>
      <c r="AB307" s="37">
        <f>Z307/D307</f>
        <v>0.12618954094292806</v>
      </c>
      <c r="AC307" s="32"/>
    </row>
    <row r="308" spans="1:29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5140000</v>
      </c>
      <c r="C310" s="39">
        <f t="shared" si="170"/>
        <v>0</v>
      </c>
      <c r="D310" s="39">
        <f t="shared" si="170"/>
        <v>5140000</v>
      </c>
      <c r="E310" s="39">
        <f t="shared" si="170"/>
        <v>955548.25</v>
      </c>
      <c r="F310" s="39">
        <f t="shared" si="170"/>
        <v>0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341835.29</v>
      </c>
      <c r="O310" s="39">
        <f t="shared" si="170"/>
        <v>298159.17</v>
      </c>
      <c r="P310" s="39">
        <f t="shared" si="170"/>
        <v>315553.79000000004</v>
      </c>
      <c r="Q310" s="39">
        <f t="shared" si="170"/>
        <v>0</v>
      </c>
      <c r="R310" s="39">
        <f t="shared" si="170"/>
        <v>0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955548.25</v>
      </c>
      <c r="AA310" s="39">
        <f t="shared" si="170"/>
        <v>4184451.75</v>
      </c>
      <c r="AB310" s="40">
        <f>Z310/D310</f>
        <v>0.18590432879377433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5140000</v>
      </c>
      <c r="C312" s="39">
        <f t="shared" si="172"/>
        <v>0</v>
      </c>
      <c r="D312" s="39">
        <f t="shared" si="172"/>
        <v>5140000</v>
      </c>
      <c r="E312" s="39">
        <f t="shared" si="172"/>
        <v>955548.25</v>
      </c>
      <c r="F312" s="39">
        <f t="shared" si="172"/>
        <v>0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341835.29</v>
      </c>
      <c r="O312" s="39">
        <f t="shared" si="172"/>
        <v>298159.17</v>
      </c>
      <c r="P312" s="39">
        <f t="shared" si="172"/>
        <v>315553.79000000004</v>
      </c>
      <c r="Q312" s="39">
        <f t="shared" si="172"/>
        <v>0</v>
      </c>
      <c r="R312" s="39">
        <f t="shared" si="172"/>
        <v>0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955548.25</v>
      </c>
      <c r="AA312" s="39">
        <f t="shared" si="172"/>
        <v>4184451.75</v>
      </c>
      <c r="AB312" s="40">
        <f>Z312/D312</f>
        <v>0.18590432879377433</v>
      </c>
      <c r="AC312" s="42"/>
    </row>
    <row r="313" spans="1:29" s="33" customFormat="1" ht="10.7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4334000</v>
      </c>
      <c r="C316" s="31">
        <f>[1]consoCURRENT!F6678</f>
        <v>0</v>
      </c>
      <c r="D316" s="31">
        <f>[1]consoCURRENT!G6678</f>
        <v>4334000</v>
      </c>
      <c r="E316" s="31">
        <f>[1]consoCURRENT!H6678</f>
        <v>876709.44000000006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269286.08</v>
      </c>
      <c r="O316" s="31">
        <f>[1]consoCURRENT!R6678</f>
        <v>259059.33</v>
      </c>
      <c r="P316" s="31">
        <f>[1]consoCURRENT!S6678</f>
        <v>348364.03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876709.44000000006</v>
      </c>
      <c r="AA316" s="31">
        <f>D316-Z316</f>
        <v>3457290.56</v>
      </c>
      <c r="AB316" s="37">
        <f>Z316/D316</f>
        <v>0.20228644208583296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806000</v>
      </c>
      <c r="C317" s="31">
        <f>[1]consoCURRENT!F6791</f>
        <v>0</v>
      </c>
      <c r="D317" s="31">
        <f>[1]consoCURRENT!G6791</f>
        <v>806000</v>
      </c>
      <c r="E317" s="31">
        <f>[1]consoCURRENT!H6791</f>
        <v>50188.990000000005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1937.33</v>
      </c>
      <c r="O317" s="31">
        <f>[1]consoCURRENT!R6791</f>
        <v>33529.410000000003</v>
      </c>
      <c r="P317" s="31">
        <f>[1]consoCURRENT!S6791</f>
        <v>14722.25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50188.990000000005</v>
      </c>
      <c r="AA317" s="31">
        <f>D317-Z317</f>
        <v>755811.01</v>
      </c>
      <c r="AB317" s="37">
        <f>Z317/D317</f>
        <v>6.2269218362282885E-2</v>
      </c>
      <c r="AC317" s="32"/>
    </row>
    <row r="318" spans="1:29" s="33" customFormat="1" ht="18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5140000</v>
      </c>
      <c r="C320" s="39">
        <f t="shared" si="174"/>
        <v>0</v>
      </c>
      <c r="D320" s="39">
        <f t="shared" si="174"/>
        <v>5140000</v>
      </c>
      <c r="E320" s="39">
        <f t="shared" si="174"/>
        <v>926898.43</v>
      </c>
      <c r="F320" s="39">
        <f t="shared" si="174"/>
        <v>0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271223.41000000003</v>
      </c>
      <c r="O320" s="39">
        <f t="shared" si="174"/>
        <v>292588.74</v>
      </c>
      <c r="P320" s="39">
        <f t="shared" si="174"/>
        <v>363086.28</v>
      </c>
      <c r="Q320" s="39">
        <f t="shared" si="174"/>
        <v>0</v>
      </c>
      <c r="R320" s="39">
        <f t="shared" si="174"/>
        <v>0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926898.43</v>
      </c>
      <c r="AA320" s="39">
        <f t="shared" si="174"/>
        <v>4213101.57</v>
      </c>
      <c r="AB320" s="40">
        <f>Z320/D320</f>
        <v>0.18033043385214009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5140000</v>
      </c>
      <c r="C322" s="39">
        <f t="shared" si="176"/>
        <v>0</v>
      </c>
      <c r="D322" s="39">
        <f t="shared" si="176"/>
        <v>5140000</v>
      </c>
      <c r="E322" s="39">
        <f t="shared" si="176"/>
        <v>926898.43</v>
      </c>
      <c r="F322" s="39">
        <f t="shared" si="176"/>
        <v>0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271223.41000000003</v>
      </c>
      <c r="O322" s="39">
        <f t="shared" si="176"/>
        <v>292588.74</v>
      </c>
      <c r="P322" s="39">
        <f t="shared" si="176"/>
        <v>363086.28</v>
      </c>
      <c r="Q322" s="39">
        <f t="shared" si="176"/>
        <v>0</v>
      </c>
      <c r="R322" s="39">
        <f t="shared" si="176"/>
        <v>0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926898.43</v>
      </c>
      <c r="AA322" s="39">
        <f t="shared" si="176"/>
        <v>4213101.57</v>
      </c>
      <c r="AB322" s="40">
        <f>Z322/D322</f>
        <v>0.18033043385214009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4650000</v>
      </c>
      <c r="C326" s="31">
        <f>[1]consoCURRENT!F6891</f>
        <v>0</v>
      </c>
      <c r="D326" s="31">
        <f>[1]consoCURRENT!G6891</f>
        <v>4650000</v>
      </c>
      <c r="E326" s="31">
        <f>[1]consoCURRENT!H6891</f>
        <v>829026.59999999986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254226.24</v>
      </c>
      <c r="O326" s="31">
        <f>[1]consoCURRENT!R6891</f>
        <v>273649.8</v>
      </c>
      <c r="P326" s="31">
        <f>[1]consoCURRENT!S6891</f>
        <v>301150.55999999982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829026.59999999986</v>
      </c>
      <c r="AA326" s="31">
        <f>D326-Z326</f>
        <v>3820973.4000000004</v>
      </c>
      <c r="AB326" s="37">
        <f>Z326/D326</f>
        <v>0.17828529032258061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806000</v>
      </c>
      <c r="C327" s="31">
        <f>[1]consoCURRENT!F7004</f>
        <v>0</v>
      </c>
      <c r="D327" s="31">
        <f>[1]consoCURRENT!G7004</f>
        <v>806000</v>
      </c>
      <c r="E327" s="31">
        <f>[1]consoCURRENT!H7004</f>
        <v>68962.16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68962.16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68962.16</v>
      </c>
      <c r="AA327" s="31">
        <f>D327-Z327</f>
        <v>737037.84</v>
      </c>
      <c r="AB327" s="37">
        <f>Z327/D327</f>
        <v>8.5560992555831272E-2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5456000</v>
      </c>
      <c r="C330" s="39">
        <f t="shared" si="178"/>
        <v>0</v>
      </c>
      <c r="D330" s="39">
        <f t="shared" si="178"/>
        <v>5456000</v>
      </c>
      <c r="E330" s="39">
        <f t="shared" si="178"/>
        <v>897988.75999999989</v>
      </c>
      <c r="F330" s="39">
        <f t="shared" si="178"/>
        <v>0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254226.24</v>
      </c>
      <c r="O330" s="39">
        <f t="shared" si="178"/>
        <v>273649.8</v>
      </c>
      <c r="P330" s="39">
        <f t="shared" si="178"/>
        <v>370112.71999999986</v>
      </c>
      <c r="Q330" s="39">
        <f t="shared" si="178"/>
        <v>0</v>
      </c>
      <c r="R330" s="39">
        <f t="shared" si="178"/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897988.75999999989</v>
      </c>
      <c r="AA330" s="39">
        <f t="shared" si="178"/>
        <v>4558011.24</v>
      </c>
      <c r="AB330" s="40">
        <f>Z330/D330</f>
        <v>0.1645873826979472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5456000</v>
      </c>
      <c r="C332" s="39">
        <f t="shared" si="180"/>
        <v>0</v>
      </c>
      <c r="D332" s="39">
        <f t="shared" si="180"/>
        <v>5456000</v>
      </c>
      <c r="E332" s="39">
        <f t="shared" si="180"/>
        <v>897988.75999999989</v>
      </c>
      <c r="F332" s="39">
        <f t="shared" si="180"/>
        <v>0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254226.24</v>
      </c>
      <c r="O332" s="39">
        <f t="shared" si="180"/>
        <v>273649.8</v>
      </c>
      <c r="P332" s="39">
        <f t="shared" si="180"/>
        <v>370112.71999999986</v>
      </c>
      <c r="Q332" s="39">
        <f t="shared" si="180"/>
        <v>0</v>
      </c>
      <c r="R332" s="39">
        <f t="shared" si="180"/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897988.75999999989</v>
      </c>
      <c r="AA332" s="39">
        <f t="shared" si="180"/>
        <v>4558011.24</v>
      </c>
      <c r="AB332" s="40">
        <f>Z332/D332</f>
        <v>0.1645873826979472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4334000</v>
      </c>
      <c r="C336" s="31">
        <f>[1]consoCURRENT!F7104</f>
        <v>0</v>
      </c>
      <c r="D336" s="31">
        <f>[1]consoCURRENT!G7104</f>
        <v>4334000</v>
      </c>
      <c r="E336" s="31">
        <f>[1]consoCURRENT!H7104</f>
        <v>900758.53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510534.11</v>
      </c>
      <c r="P336" s="31">
        <f>[1]consoCURRENT!S7104</f>
        <v>390224.42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900758.53</v>
      </c>
      <c r="AA336" s="31">
        <f>D336-Z336</f>
        <v>3433241.4699999997</v>
      </c>
      <c r="AB336" s="37">
        <f>Z336/D336</f>
        <v>0.20783537840332258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806000</v>
      </c>
      <c r="C337" s="31">
        <f>[1]consoCURRENT!F7217</f>
        <v>0</v>
      </c>
      <c r="D337" s="31">
        <f>[1]consoCURRENT!G7217</f>
        <v>806000</v>
      </c>
      <c r="E337" s="31">
        <f>[1]consoCURRENT!H7217</f>
        <v>85650.409999999989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4114.03</v>
      </c>
      <c r="P337" s="31">
        <f>[1]consoCURRENT!S7217</f>
        <v>81536.37999999999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85650.409999999989</v>
      </c>
      <c r="AA337" s="31">
        <f>D337-Z337</f>
        <v>720349.59</v>
      </c>
      <c r="AB337" s="37">
        <f>Z337/D337</f>
        <v>0.10626601736972703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5140000</v>
      </c>
      <c r="C340" s="39">
        <f t="shared" si="182"/>
        <v>0</v>
      </c>
      <c r="D340" s="39">
        <f t="shared" si="182"/>
        <v>5140000</v>
      </c>
      <c r="E340" s="39">
        <f t="shared" si="182"/>
        <v>986408.94000000006</v>
      </c>
      <c r="F340" s="39">
        <f t="shared" si="182"/>
        <v>0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514648.14</v>
      </c>
      <c r="P340" s="39">
        <f t="shared" si="182"/>
        <v>471760.8</v>
      </c>
      <c r="Q340" s="39">
        <f t="shared" si="182"/>
        <v>0</v>
      </c>
      <c r="R340" s="39">
        <f t="shared" si="182"/>
        <v>0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986408.94000000006</v>
      </c>
      <c r="AA340" s="39">
        <f t="shared" si="182"/>
        <v>4153591.0599999996</v>
      </c>
      <c r="AB340" s="40">
        <f>Z340/D340</f>
        <v>0.19190835408560311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5140000</v>
      </c>
      <c r="C342" s="39">
        <f t="shared" si="184"/>
        <v>0</v>
      </c>
      <c r="D342" s="39">
        <f t="shared" si="184"/>
        <v>5140000</v>
      </c>
      <c r="E342" s="39">
        <f t="shared" si="184"/>
        <v>986408.94000000006</v>
      </c>
      <c r="F342" s="39">
        <f t="shared" si="184"/>
        <v>0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514648.14</v>
      </c>
      <c r="P342" s="39">
        <f t="shared" si="184"/>
        <v>471760.8</v>
      </c>
      <c r="Q342" s="39">
        <f t="shared" si="184"/>
        <v>0</v>
      </c>
      <c r="R342" s="39">
        <f t="shared" si="184"/>
        <v>0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986408.94000000006</v>
      </c>
      <c r="AA342" s="39">
        <f t="shared" si="184"/>
        <v>4153591.0599999996</v>
      </c>
      <c r="AB342" s="40">
        <f>Z342/D342</f>
        <v>0.19190835408560311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4334000</v>
      </c>
      <c r="C346" s="31">
        <f>[1]consoCURRENT!F7317</f>
        <v>0</v>
      </c>
      <c r="D346" s="31">
        <f>[1]consoCURRENT!G7317</f>
        <v>4334000</v>
      </c>
      <c r="E346" s="31">
        <f>[1]consoCURRENT!H7317</f>
        <v>947720.16999999993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297577.09999999998</v>
      </c>
      <c r="O346" s="31">
        <f>[1]consoCURRENT!R7317</f>
        <v>311801.32</v>
      </c>
      <c r="P346" s="31">
        <f>[1]consoCURRENT!S7317</f>
        <v>338341.75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947720.16999999993</v>
      </c>
      <c r="AA346" s="31">
        <f>D346-Z346</f>
        <v>3386279.83</v>
      </c>
      <c r="AB346" s="37">
        <f>Z346/D346</f>
        <v>0.21867101292108904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806000</v>
      </c>
      <c r="C347" s="31">
        <f>[1]consoCURRENT!F7430</f>
        <v>0</v>
      </c>
      <c r="D347" s="31">
        <f>[1]consoCURRENT!G7430</f>
        <v>806000</v>
      </c>
      <c r="E347" s="31">
        <f>[1]consoCURRENT!H7430</f>
        <v>16322.35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16322.35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16322.35</v>
      </c>
      <c r="AA347" s="31">
        <f>D347-Z347</f>
        <v>789677.65</v>
      </c>
      <c r="AB347" s="37">
        <f>Z347/D347</f>
        <v>2.0251054590570722E-2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5140000</v>
      </c>
      <c r="C350" s="39">
        <f t="shared" si="186"/>
        <v>0</v>
      </c>
      <c r="D350" s="39">
        <f t="shared" si="186"/>
        <v>5140000</v>
      </c>
      <c r="E350" s="39">
        <f t="shared" si="186"/>
        <v>964042.5199999999</v>
      </c>
      <c r="F350" s="39">
        <f t="shared" si="186"/>
        <v>0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297577.09999999998</v>
      </c>
      <c r="O350" s="39">
        <f t="shared" si="186"/>
        <v>311801.32</v>
      </c>
      <c r="P350" s="39">
        <f t="shared" si="186"/>
        <v>354664.1</v>
      </c>
      <c r="Q350" s="39">
        <f t="shared" si="186"/>
        <v>0</v>
      </c>
      <c r="R350" s="39">
        <f t="shared" si="186"/>
        <v>0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964042.5199999999</v>
      </c>
      <c r="AA350" s="39">
        <f t="shared" si="186"/>
        <v>4175957.48</v>
      </c>
      <c r="AB350" s="40">
        <f>Z350/D350</f>
        <v>0.18755691050583656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5140000</v>
      </c>
      <c r="C352" s="39">
        <f t="shared" si="188"/>
        <v>0</v>
      </c>
      <c r="D352" s="39">
        <f t="shared" si="188"/>
        <v>5140000</v>
      </c>
      <c r="E352" s="39">
        <f t="shared" si="188"/>
        <v>964042.5199999999</v>
      </c>
      <c r="F352" s="39">
        <f t="shared" si="188"/>
        <v>0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297577.09999999998</v>
      </c>
      <c r="O352" s="39">
        <f t="shared" si="188"/>
        <v>311801.32</v>
      </c>
      <c r="P352" s="39">
        <f t="shared" si="188"/>
        <v>354664.1</v>
      </c>
      <c r="Q352" s="39">
        <f t="shared" si="188"/>
        <v>0</v>
      </c>
      <c r="R352" s="39">
        <f t="shared" si="188"/>
        <v>0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964042.5199999999</v>
      </c>
      <c r="AA352" s="39">
        <f t="shared" si="188"/>
        <v>4175957.48</v>
      </c>
      <c r="AB352" s="40">
        <f>Z352/D352</f>
        <v>0.18755691050583656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4650000</v>
      </c>
      <c r="C356" s="31">
        <f>[1]consoCURRENT!F7530</f>
        <v>0</v>
      </c>
      <c r="D356" s="31">
        <f>[1]consoCURRENT!G7530</f>
        <v>4650000</v>
      </c>
      <c r="E356" s="31">
        <f>[1]consoCURRENT!H7530</f>
        <v>961131.89999999991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297509.46999999997</v>
      </c>
      <c r="O356" s="31">
        <f>[1]consoCURRENT!R7530</f>
        <v>311694.54999999993</v>
      </c>
      <c r="P356" s="31">
        <f>[1]consoCURRENT!S7530</f>
        <v>351927.88000000006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961131.89999999991</v>
      </c>
      <c r="AA356" s="31">
        <f>D356-Z356</f>
        <v>3688868.1</v>
      </c>
      <c r="AB356" s="37">
        <f>Z356/D356</f>
        <v>0.20669503225806449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806000</v>
      </c>
      <c r="C357" s="31">
        <f>[1]consoCURRENT!F7643</f>
        <v>0</v>
      </c>
      <c r="D357" s="31">
        <f>[1]consoCURRENT!G7643</f>
        <v>806000</v>
      </c>
      <c r="E357" s="31">
        <f>[1]consoCURRENT!H7643</f>
        <v>91277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25000</v>
      </c>
      <c r="O357" s="31">
        <f>[1]consoCURRENT!R7643</f>
        <v>18507</v>
      </c>
      <c r="P357" s="31">
        <f>[1]consoCURRENT!S7643</f>
        <v>47770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91277</v>
      </c>
      <c r="AA357" s="31">
        <f>D357-Z357</f>
        <v>714723</v>
      </c>
      <c r="AB357" s="37">
        <f>Z357/D357</f>
        <v>0.11324689826302729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5456000</v>
      </c>
      <c r="C360" s="39">
        <f t="shared" si="190"/>
        <v>0</v>
      </c>
      <c r="D360" s="39">
        <f t="shared" si="190"/>
        <v>5456000</v>
      </c>
      <c r="E360" s="39">
        <f t="shared" si="190"/>
        <v>1052408.8999999999</v>
      </c>
      <c r="F360" s="39">
        <f t="shared" si="190"/>
        <v>0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322509.46999999997</v>
      </c>
      <c r="O360" s="39">
        <f t="shared" si="190"/>
        <v>330201.54999999993</v>
      </c>
      <c r="P360" s="39">
        <f t="shared" si="190"/>
        <v>399697.88000000006</v>
      </c>
      <c r="Q360" s="39">
        <f t="shared" si="190"/>
        <v>0</v>
      </c>
      <c r="R360" s="39">
        <f t="shared" si="190"/>
        <v>0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1052408.8999999999</v>
      </c>
      <c r="AA360" s="39">
        <f t="shared" si="190"/>
        <v>4403591.0999999996</v>
      </c>
      <c r="AB360" s="40">
        <f>Z360/D360</f>
        <v>0.1928901942815249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5456000</v>
      </c>
      <c r="C362" s="39">
        <f t="shared" si="192"/>
        <v>0</v>
      </c>
      <c r="D362" s="39">
        <f t="shared" si="192"/>
        <v>5456000</v>
      </c>
      <c r="E362" s="39">
        <f t="shared" si="192"/>
        <v>1052408.8999999999</v>
      </c>
      <c r="F362" s="39">
        <f t="shared" si="192"/>
        <v>0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322509.46999999997</v>
      </c>
      <c r="O362" s="39">
        <f t="shared" si="192"/>
        <v>330201.54999999993</v>
      </c>
      <c r="P362" s="39">
        <f t="shared" si="192"/>
        <v>399697.88000000006</v>
      </c>
      <c r="Q362" s="39">
        <f t="shared" si="192"/>
        <v>0</v>
      </c>
      <c r="R362" s="39">
        <f t="shared" si="192"/>
        <v>0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1052408.8999999999</v>
      </c>
      <c r="AA362" s="39">
        <f t="shared" si="192"/>
        <v>4403591.0999999996</v>
      </c>
      <c r="AB362" s="40">
        <f>Z362/D362</f>
        <v>0.1928901942815249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4650000</v>
      </c>
      <c r="C366" s="31">
        <f>[1]consoCURRENT!F7743</f>
        <v>0</v>
      </c>
      <c r="D366" s="31">
        <f>[1]consoCURRENT!G7743</f>
        <v>4650000</v>
      </c>
      <c r="E366" s="31">
        <f>[1]consoCURRENT!H7743</f>
        <v>867363.14999999991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273071.40999999997</v>
      </c>
      <c r="O366" s="31">
        <f>[1]consoCURRENT!R7743</f>
        <v>273071.40999999997</v>
      </c>
      <c r="P366" s="31">
        <f>[1]consoCURRENT!S7743</f>
        <v>321220.32999999996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867363.14999999991</v>
      </c>
      <c r="AA366" s="31">
        <f>D366-Z366</f>
        <v>3782636.85</v>
      </c>
      <c r="AB366" s="37">
        <f>Z366/D366</f>
        <v>0.18652970967741933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806000</v>
      </c>
      <c r="C367" s="31">
        <f>[1]consoCURRENT!F7856</f>
        <v>0</v>
      </c>
      <c r="D367" s="31">
        <f>[1]consoCURRENT!G7856</f>
        <v>806000</v>
      </c>
      <c r="E367" s="31">
        <f>[1]consoCURRENT!H7856</f>
        <v>92383.1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70941.600000000006</v>
      </c>
      <c r="P367" s="31">
        <f>[1]consoCURRENT!S7856</f>
        <v>21441.5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92383.1</v>
      </c>
      <c r="AA367" s="31">
        <f>D367-Z367</f>
        <v>713616.9</v>
      </c>
      <c r="AB367" s="37">
        <f>Z367/D367</f>
        <v>0.11461923076923078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5456000</v>
      </c>
      <c r="C370" s="39">
        <f t="shared" si="194"/>
        <v>0</v>
      </c>
      <c r="D370" s="39">
        <f t="shared" si="194"/>
        <v>5456000</v>
      </c>
      <c r="E370" s="39">
        <f t="shared" si="194"/>
        <v>959746.24999999988</v>
      </c>
      <c r="F370" s="39">
        <f t="shared" si="194"/>
        <v>0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273071.40999999997</v>
      </c>
      <c r="O370" s="39">
        <f t="shared" si="194"/>
        <v>344013.01</v>
      </c>
      <c r="P370" s="39">
        <f t="shared" si="194"/>
        <v>342661.82999999996</v>
      </c>
      <c r="Q370" s="39">
        <f t="shared" si="194"/>
        <v>0</v>
      </c>
      <c r="R370" s="39">
        <f t="shared" si="194"/>
        <v>0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959746.24999999988</v>
      </c>
      <c r="AA370" s="39">
        <f t="shared" si="194"/>
        <v>4496253.75</v>
      </c>
      <c r="AB370" s="40">
        <f>Z370/D370</f>
        <v>0.17590657074780056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5456000</v>
      </c>
      <c r="C372" s="39">
        <f t="shared" si="196"/>
        <v>0</v>
      </c>
      <c r="D372" s="39">
        <f t="shared" si="196"/>
        <v>5456000</v>
      </c>
      <c r="E372" s="39">
        <f t="shared" si="196"/>
        <v>959746.24999999988</v>
      </c>
      <c r="F372" s="39">
        <f t="shared" si="196"/>
        <v>0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273071.40999999997</v>
      </c>
      <c r="O372" s="39">
        <f t="shared" si="196"/>
        <v>344013.01</v>
      </c>
      <c r="P372" s="39">
        <f t="shared" si="196"/>
        <v>342661.82999999996</v>
      </c>
      <c r="Q372" s="39">
        <f t="shared" si="196"/>
        <v>0</v>
      </c>
      <c r="R372" s="39">
        <f t="shared" si="196"/>
        <v>0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959746.24999999988</v>
      </c>
      <c r="AA372" s="39">
        <f t="shared" si="196"/>
        <v>4496253.75</v>
      </c>
      <c r="AB372" s="40">
        <f>Z372/D372</f>
        <v>0.17590657074780056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4334000</v>
      </c>
      <c r="C376" s="31">
        <f>[1]consoCURRENT!F7956</f>
        <v>0</v>
      </c>
      <c r="D376" s="31">
        <f>[1]consoCURRENT!G7956</f>
        <v>4334000</v>
      </c>
      <c r="E376" s="31">
        <f>[1]consoCURRENT!H7956</f>
        <v>2026115.52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159540.79</v>
      </c>
      <c r="O376" s="31">
        <f>[1]consoCURRENT!R7956</f>
        <v>290929.29000000004</v>
      </c>
      <c r="P376" s="31">
        <f>[1]consoCURRENT!S7956</f>
        <v>1575645.44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2026115.52</v>
      </c>
      <c r="AA376" s="31">
        <f>D376-Z376</f>
        <v>2307884.48</v>
      </c>
      <c r="AB376" s="37">
        <f>Z376/D376</f>
        <v>0.46749319796954314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806000</v>
      </c>
      <c r="C377" s="31">
        <f>[1]consoCURRENT!F8069</f>
        <v>0</v>
      </c>
      <c r="D377" s="31">
        <f>[1]consoCURRENT!G8069</f>
        <v>806000</v>
      </c>
      <c r="E377" s="31">
        <f>[1]consoCURRENT!H8069</f>
        <v>117489.87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1918</v>
      </c>
      <c r="P377" s="31">
        <f>[1]consoCURRENT!S8069</f>
        <v>115571.87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117489.87</v>
      </c>
      <c r="AA377" s="31">
        <f>D377-Z377</f>
        <v>688510.13</v>
      </c>
      <c r="AB377" s="37">
        <f>Z377/D377</f>
        <v>0.14576906947890819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5140000</v>
      </c>
      <c r="C380" s="39">
        <f t="shared" si="198"/>
        <v>0</v>
      </c>
      <c r="D380" s="39">
        <f t="shared" si="198"/>
        <v>5140000</v>
      </c>
      <c r="E380" s="39">
        <f t="shared" si="198"/>
        <v>2143605.39</v>
      </c>
      <c r="F380" s="39">
        <f t="shared" si="198"/>
        <v>0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159540.79</v>
      </c>
      <c r="O380" s="39">
        <f t="shared" si="198"/>
        <v>292847.29000000004</v>
      </c>
      <c r="P380" s="39">
        <f t="shared" si="198"/>
        <v>1691217.31</v>
      </c>
      <c r="Q380" s="39">
        <f t="shared" si="198"/>
        <v>0</v>
      </c>
      <c r="R380" s="39">
        <f t="shared" si="198"/>
        <v>0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2143605.39</v>
      </c>
      <c r="AA380" s="39">
        <f t="shared" si="198"/>
        <v>2996394.61</v>
      </c>
      <c r="AB380" s="40">
        <f>Z380/D380</f>
        <v>0.41704385019455253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5140000</v>
      </c>
      <c r="C382" s="39">
        <f t="shared" si="200"/>
        <v>0</v>
      </c>
      <c r="D382" s="39">
        <f t="shared" si="200"/>
        <v>5140000</v>
      </c>
      <c r="E382" s="39">
        <f t="shared" si="200"/>
        <v>2143605.39</v>
      </c>
      <c r="F382" s="39">
        <f t="shared" si="200"/>
        <v>0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159540.79</v>
      </c>
      <c r="O382" s="39">
        <f t="shared" si="200"/>
        <v>292847.29000000004</v>
      </c>
      <c r="P382" s="39">
        <f t="shared" si="200"/>
        <v>1691217.31</v>
      </c>
      <c r="Q382" s="39">
        <f t="shared" si="200"/>
        <v>0</v>
      </c>
      <c r="R382" s="39">
        <f t="shared" si="200"/>
        <v>0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2143605.39</v>
      </c>
      <c r="AA382" s="39">
        <f t="shared" si="200"/>
        <v>2996394.61</v>
      </c>
      <c r="AB382" s="40">
        <f>Z382/D382</f>
        <v>0.41704385019455253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4650000</v>
      </c>
      <c r="C386" s="31">
        <f>[1]consoCURRENT!F8169</f>
        <v>0</v>
      </c>
      <c r="D386" s="31">
        <f>[1]consoCURRENT!G8169</f>
        <v>4650000</v>
      </c>
      <c r="E386" s="31">
        <f>[1]consoCURRENT!H8169</f>
        <v>746957.85000000009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232763.78</v>
      </c>
      <c r="O386" s="31">
        <f>[1]consoCURRENT!R8169</f>
        <v>245208.14</v>
      </c>
      <c r="P386" s="31">
        <f>[1]consoCURRENT!S8169</f>
        <v>268985.93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746957.85000000009</v>
      </c>
      <c r="AA386" s="31">
        <f>D386-Z386</f>
        <v>3903042.15</v>
      </c>
      <c r="AB386" s="37">
        <f>Z386/D386</f>
        <v>0.16063609677419358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806000</v>
      </c>
      <c r="C387" s="31">
        <f>[1]consoCURRENT!F8282</f>
        <v>0</v>
      </c>
      <c r="D387" s="31">
        <f>[1]consoCURRENT!G8282</f>
        <v>806000</v>
      </c>
      <c r="E387" s="31">
        <f>[1]consoCURRENT!H8282</f>
        <v>144874.28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32000</v>
      </c>
      <c r="O387" s="31">
        <f>[1]consoCURRENT!R8282</f>
        <v>14197.32</v>
      </c>
      <c r="P387" s="31">
        <f>[1]consoCURRENT!S8282</f>
        <v>98676.96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144874.28</v>
      </c>
      <c r="AA387" s="31">
        <f>D387-Z387</f>
        <v>661125.72</v>
      </c>
      <c r="AB387" s="37">
        <f>Z387/D387</f>
        <v>0.17974476426799008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5456000</v>
      </c>
      <c r="C390" s="39">
        <f t="shared" si="202"/>
        <v>0</v>
      </c>
      <c r="D390" s="39">
        <f t="shared" si="202"/>
        <v>5456000</v>
      </c>
      <c r="E390" s="39">
        <f t="shared" si="202"/>
        <v>891832.13000000012</v>
      </c>
      <c r="F390" s="39">
        <f t="shared" si="202"/>
        <v>0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264763.78000000003</v>
      </c>
      <c r="O390" s="39">
        <f t="shared" si="202"/>
        <v>259405.46000000002</v>
      </c>
      <c r="P390" s="39">
        <f t="shared" si="202"/>
        <v>367662.89</v>
      </c>
      <c r="Q390" s="39">
        <f t="shared" si="202"/>
        <v>0</v>
      </c>
      <c r="R390" s="39">
        <f t="shared" si="202"/>
        <v>0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891832.13000000012</v>
      </c>
      <c r="AA390" s="39">
        <f t="shared" si="202"/>
        <v>4564167.87</v>
      </c>
      <c r="AB390" s="40">
        <f>Z390/D390</f>
        <v>0.16345896810850441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5456000</v>
      </c>
      <c r="C392" s="39">
        <f t="shared" si="204"/>
        <v>0</v>
      </c>
      <c r="D392" s="39">
        <f t="shared" si="204"/>
        <v>5456000</v>
      </c>
      <c r="E392" s="39">
        <f t="shared" si="204"/>
        <v>891832.13000000012</v>
      </c>
      <c r="F392" s="39">
        <f t="shared" si="204"/>
        <v>0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264763.78000000003</v>
      </c>
      <c r="O392" s="39">
        <f t="shared" si="204"/>
        <v>259405.46000000002</v>
      </c>
      <c r="P392" s="39">
        <f t="shared" si="204"/>
        <v>367662.89</v>
      </c>
      <c r="Q392" s="39">
        <f t="shared" si="204"/>
        <v>0</v>
      </c>
      <c r="R392" s="39">
        <f t="shared" si="204"/>
        <v>0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891832.13000000012</v>
      </c>
      <c r="AA392" s="39">
        <f t="shared" si="204"/>
        <v>4564167.87</v>
      </c>
      <c r="AB392" s="40">
        <f>Z392/D392</f>
        <v>0.16345896810850441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6614000</v>
      </c>
      <c r="C396" s="31">
        <f>[1]consoCURRENT!F8382</f>
        <v>0</v>
      </c>
      <c r="D396" s="31">
        <f>[1]consoCURRENT!G8382</f>
        <v>6614000</v>
      </c>
      <c r="E396" s="31">
        <f>[1]consoCURRENT!H8382</f>
        <v>1460038.5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403607</v>
      </c>
      <c r="O396" s="31">
        <f>[1]consoCURRENT!R8382</f>
        <v>461962.7</v>
      </c>
      <c r="P396" s="31">
        <f>[1]consoCURRENT!S8382</f>
        <v>594468.80000000005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1460038.5</v>
      </c>
      <c r="AA396" s="31">
        <f>D396-Z396</f>
        <v>5153961.5</v>
      </c>
      <c r="AB396" s="37">
        <f>Z396/D396</f>
        <v>0.22074969761112792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1590000</v>
      </c>
      <c r="C397" s="31">
        <f>[1]consoCURRENT!F8495</f>
        <v>0</v>
      </c>
      <c r="D397" s="31">
        <f>[1]consoCURRENT!G8495</f>
        <v>1590000</v>
      </c>
      <c r="E397" s="31">
        <f>[1]consoCURRENT!H8495</f>
        <v>112412.57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51027</v>
      </c>
      <c r="P397" s="31">
        <f>[1]consoCURRENT!S8495</f>
        <v>61385.57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112412.57</v>
      </c>
      <c r="AA397" s="31">
        <f>D397-Z397</f>
        <v>1477587.43</v>
      </c>
      <c r="AB397" s="37">
        <f>Z397/D397</f>
        <v>7.0699729559748431E-2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8204000</v>
      </c>
      <c r="C400" s="39">
        <f t="shared" si="206"/>
        <v>0</v>
      </c>
      <c r="D400" s="39">
        <f t="shared" si="206"/>
        <v>8204000</v>
      </c>
      <c r="E400" s="39">
        <f t="shared" si="206"/>
        <v>1572451.07</v>
      </c>
      <c r="F400" s="39">
        <f t="shared" si="206"/>
        <v>0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403607</v>
      </c>
      <c r="O400" s="39">
        <f t="shared" si="206"/>
        <v>512989.7</v>
      </c>
      <c r="P400" s="39">
        <f t="shared" si="206"/>
        <v>655854.37</v>
      </c>
      <c r="Q400" s="39">
        <f t="shared" si="206"/>
        <v>0</v>
      </c>
      <c r="R400" s="39">
        <f t="shared" si="206"/>
        <v>0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1572451.07</v>
      </c>
      <c r="AA400" s="39">
        <f t="shared" si="206"/>
        <v>6631548.9299999997</v>
      </c>
      <c r="AB400" s="40">
        <f>Z400/D400</f>
        <v>0.19166882862018528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8204000</v>
      </c>
      <c r="C402" s="39">
        <f t="shared" si="208"/>
        <v>0</v>
      </c>
      <c r="D402" s="39">
        <f t="shared" si="208"/>
        <v>8204000</v>
      </c>
      <c r="E402" s="39">
        <f t="shared" si="208"/>
        <v>1572451.07</v>
      </c>
      <c r="F402" s="39">
        <f t="shared" si="208"/>
        <v>0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403607</v>
      </c>
      <c r="O402" s="39">
        <f t="shared" si="208"/>
        <v>512989.7</v>
      </c>
      <c r="P402" s="39">
        <f t="shared" si="208"/>
        <v>655854.37</v>
      </c>
      <c r="Q402" s="39">
        <f t="shared" si="208"/>
        <v>0</v>
      </c>
      <c r="R402" s="39">
        <f t="shared" si="208"/>
        <v>0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1572451.07</v>
      </c>
      <c r="AA402" s="39">
        <f t="shared" si="208"/>
        <v>6631548.9299999997</v>
      </c>
      <c r="AB402" s="40">
        <f>Z402/D402</f>
        <v>0.19166882862018528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4334000</v>
      </c>
      <c r="C406" s="31">
        <f>[1]consoCURRENT!F8595</f>
        <v>0</v>
      </c>
      <c r="D406" s="31">
        <f>[1]consoCURRENT!G8595</f>
        <v>4334000</v>
      </c>
      <c r="E406" s="31">
        <f>[1]consoCURRENT!H8595</f>
        <v>965666.77999999991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262777</v>
      </c>
      <c r="O406" s="31">
        <f>[1]consoCURRENT!R8595</f>
        <v>339118.30999999994</v>
      </c>
      <c r="P406" s="31">
        <f>[1]consoCURRENT!S8595</f>
        <v>363771.47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965666.77999999991</v>
      </c>
      <c r="AA406" s="31">
        <f>D406-Z406</f>
        <v>3368333.22</v>
      </c>
      <c r="AB406" s="37">
        <f>Z406/D406</f>
        <v>0.22281190124596215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806000</v>
      </c>
      <c r="C407" s="31">
        <f>[1]consoCURRENT!F8708</f>
        <v>0</v>
      </c>
      <c r="D407" s="31">
        <f>[1]consoCURRENT!G8708</f>
        <v>806000</v>
      </c>
      <c r="E407" s="31">
        <f>[1]consoCURRENT!H8708</f>
        <v>159743.13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3375.6</v>
      </c>
      <c r="O407" s="31">
        <f>[1]consoCURRENT!R8708</f>
        <v>3476</v>
      </c>
      <c r="P407" s="31">
        <f>[1]consoCURRENT!S8708</f>
        <v>152891.53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159743.13</v>
      </c>
      <c r="AA407" s="31">
        <f>D407-Z407</f>
        <v>646256.87</v>
      </c>
      <c r="AB407" s="37">
        <f>Z407/D407</f>
        <v>0.19819246898263027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5140000</v>
      </c>
      <c r="C410" s="39">
        <f t="shared" si="210"/>
        <v>0</v>
      </c>
      <c r="D410" s="39">
        <f t="shared" si="210"/>
        <v>5140000</v>
      </c>
      <c r="E410" s="39">
        <f t="shared" si="210"/>
        <v>1125409.9099999999</v>
      </c>
      <c r="F410" s="39">
        <f t="shared" si="210"/>
        <v>0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266152.59999999998</v>
      </c>
      <c r="O410" s="39">
        <f t="shared" si="210"/>
        <v>342594.30999999994</v>
      </c>
      <c r="P410" s="39">
        <f t="shared" si="210"/>
        <v>516663</v>
      </c>
      <c r="Q410" s="39">
        <f t="shared" si="210"/>
        <v>0</v>
      </c>
      <c r="R410" s="39">
        <f t="shared" si="210"/>
        <v>0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1125409.9099999999</v>
      </c>
      <c r="AA410" s="39">
        <f t="shared" si="210"/>
        <v>4014590.0900000003</v>
      </c>
      <c r="AB410" s="40">
        <f>Z410/D410</f>
        <v>0.21895134435797664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5140000</v>
      </c>
      <c r="C412" s="39">
        <f t="shared" si="212"/>
        <v>0</v>
      </c>
      <c r="D412" s="39">
        <f t="shared" si="212"/>
        <v>5140000</v>
      </c>
      <c r="E412" s="39">
        <f t="shared" si="212"/>
        <v>1125409.9099999999</v>
      </c>
      <c r="F412" s="39">
        <f t="shared" si="212"/>
        <v>0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266152.59999999998</v>
      </c>
      <c r="O412" s="39">
        <f t="shared" si="212"/>
        <v>342594.30999999994</v>
      </c>
      <c r="P412" s="39">
        <f t="shared" si="212"/>
        <v>516663</v>
      </c>
      <c r="Q412" s="39">
        <f t="shared" si="212"/>
        <v>0</v>
      </c>
      <c r="R412" s="39">
        <f t="shared" si="212"/>
        <v>0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1125409.9099999999</v>
      </c>
      <c r="AA412" s="39">
        <f t="shared" si="212"/>
        <v>4014590.0900000003</v>
      </c>
      <c r="AB412" s="40">
        <f>Z412/D412</f>
        <v>0.21895134435797664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4650000</v>
      </c>
      <c r="C416" s="31">
        <f>[1]consoCURRENT!F8808</f>
        <v>0</v>
      </c>
      <c r="D416" s="31">
        <f>[1]consoCURRENT!G8808</f>
        <v>4650000</v>
      </c>
      <c r="E416" s="31">
        <f>[1]consoCURRENT!H8808</f>
        <v>961060.54999999993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297509.46999999997</v>
      </c>
      <c r="O416" s="31">
        <f>[1]consoCURRENT!R8808</f>
        <v>282735.57999999996</v>
      </c>
      <c r="P416" s="31">
        <f>[1]consoCURRENT!S8808</f>
        <v>380815.5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961060.54999999993</v>
      </c>
      <c r="AA416" s="31">
        <f>D416-Z416</f>
        <v>3688939.45</v>
      </c>
      <c r="AB416" s="37">
        <f>Z416/D416</f>
        <v>0.20667968817204299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806000</v>
      </c>
      <c r="C417" s="31">
        <f>[1]consoCURRENT!F8921</f>
        <v>0</v>
      </c>
      <c r="D417" s="31">
        <f>[1]consoCURRENT!G8921</f>
        <v>806000</v>
      </c>
      <c r="E417" s="31">
        <f>[1]consoCURRENT!H8921</f>
        <v>116223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48839.06</v>
      </c>
      <c r="O417" s="31">
        <f>[1]consoCURRENT!R8921</f>
        <v>43259.64</v>
      </c>
      <c r="P417" s="31">
        <f>[1]consoCURRENT!S8921</f>
        <v>24124.3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116223</v>
      </c>
      <c r="AA417" s="31">
        <f>D417-Z417</f>
        <v>689777</v>
      </c>
      <c r="AB417" s="37">
        <f>Z417/D417</f>
        <v>0.14419727047146402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5456000</v>
      </c>
      <c r="C420" s="39">
        <f t="shared" si="214"/>
        <v>0</v>
      </c>
      <c r="D420" s="39">
        <f t="shared" si="214"/>
        <v>5456000</v>
      </c>
      <c r="E420" s="39">
        <f t="shared" si="214"/>
        <v>1077283.5499999998</v>
      </c>
      <c r="F420" s="39">
        <f t="shared" si="214"/>
        <v>0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346348.52999999997</v>
      </c>
      <c r="O420" s="39">
        <f t="shared" si="214"/>
        <v>325995.21999999997</v>
      </c>
      <c r="P420" s="39">
        <f t="shared" si="214"/>
        <v>404939.8</v>
      </c>
      <c r="Q420" s="39">
        <f t="shared" si="214"/>
        <v>0</v>
      </c>
      <c r="R420" s="39">
        <f t="shared" si="214"/>
        <v>0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1077283.5499999998</v>
      </c>
      <c r="AA420" s="39">
        <f t="shared" si="214"/>
        <v>4378716.45</v>
      </c>
      <c r="AB420" s="40">
        <f>Z420/D420</f>
        <v>0.19744933101173018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5456000</v>
      </c>
      <c r="C422" s="39">
        <f t="shared" si="216"/>
        <v>0</v>
      </c>
      <c r="D422" s="39">
        <f t="shared" si="216"/>
        <v>5456000</v>
      </c>
      <c r="E422" s="39">
        <f t="shared" si="216"/>
        <v>1077283.5499999998</v>
      </c>
      <c r="F422" s="39">
        <f t="shared" si="216"/>
        <v>0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346348.52999999997</v>
      </c>
      <c r="O422" s="39">
        <f t="shared" si="216"/>
        <v>325995.21999999997</v>
      </c>
      <c r="P422" s="39">
        <f t="shared" si="216"/>
        <v>404939.8</v>
      </c>
      <c r="Q422" s="39">
        <f t="shared" si="216"/>
        <v>0</v>
      </c>
      <c r="R422" s="39">
        <f t="shared" si="216"/>
        <v>0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1077283.5499999998</v>
      </c>
      <c r="AA422" s="39">
        <f t="shared" si="216"/>
        <v>4378716.45</v>
      </c>
      <c r="AB422" s="40">
        <f>Z422/D422</f>
        <v>0.19744933101173018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6614000</v>
      </c>
      <c r="C426" s="31">
        <f>[1]consoCURRENT!F9021</f>
        <v>0</v>
      </c>
      <c r="D426" s="31">
        <f>[1]consoCURRENT!G9021</f>
        <v>6614000</v>
      </c>
      <c r="E426" s="31">
        <f>[1]consoCURRENT!H9021</f>
        <v>1262277.47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352796.21</v>
      </c>
      <c r="O426" s="31">
        <f>[1]consoCURRENT!R9021</f>
        <v>348710.87999999995</v>
      </c>
      <c r="P426" s="31">
        <f>[1]consoCURRENT!S9021</f>
        <v>560770.38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1262277.47</v>
      </c>
      <c r="AA426" s="31">
        <f>D426-Z426</f>
        <v>5351722.53</v>
      </c>
      <c r="AB426" s="37">
        <f>Z426/D426</f>
        <v>0.1908493302086483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1590000</v>
      </c>
      <c r="C427" s="31">
        <f>[1]consoCURRENT!F9134</f>
        <v>0</v>
      </c>
      <c r="D427" s="31">
        <f>[1]consoCURRENT!G9134</f>
        <v>1590000</v>
      </c>
      <c r="E427" s="31">
        <f>[1]consoCURRENT!H9134</f>
        <v>141578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38139</v>
      </c>
      <c r="P427" s="31">
        <f>[1]consoCURRENT!S9134</f>
        <v>103439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141578</v>
      </c>
      <c r="AA427" s="31">
        <f>D427-Z427</f>
        <v>1448422</v>
      </c>
      <c r="AB427" s="37">
        <f>Z427/D427</f>
        <v>8.9042767295597486E-2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8204000</v>
      </c>
      <c r="C430" s="39">
        <f t="shared" si="218"/>
        <v>0</v>
      </c>
      <c r="D430" s="39">
        <f t="shared" si="218"/>
        <v>8204000</v>
      </c>
      <c r="E430" s="39">
        <f t="shared" si="218"/>
        <v>1403855.47</v>
      </c>
      <c r="F430" s="39">
        <f t="shared" si="218"/>
        <v>0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352796.21</v>
      </c>
      <c r="O430" s="39">
        <f t="shared" si="218"/>
        <v>386849.87999999995</v>
      </c>
      <c r="P430" s="39">
        <f t="shared" si="218"/>
        <v>664209.38</v>
      </c>
      <c r="Q430" s="39">
        <f t="shared" si="218"/>
        <v>0</v>
      </c>
      <c r="R430" s="39">
        <f t="shared" si="218"/>
        <v>0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1403855.47</v>
      </c>
      <c r="AA430" s="39">
        <f t="shared" si="218"/>
        <v>6800144.5300000003</v>
      </c>
      <c r="AB430" s="40">
        <f>Z430/D430</f>
        <v>0.17111841418820087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8204000</v>
      </c>
      <c r="C432" s="39">
        <f t="shared" si="220"/>
        <v>0</v>
      </c>
      <c r="D432" s="39">
        <f t="shared" si="220"/>
        <v>8204000</v>
      </c>
      <c r="E432" s="39">
        <f t="shared" si="220"/>
        <v>1403855.47</v>
      </c>
      <c r="F432" s="39">
        <f t="shared" si="220"/>
        <v>0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352796.21</v>
      </c>
      <c r="O432" s="39">
        <f t="shared" si="220"/>
        <v>386849.87999999995</v>
      </c>
      <c r="P432" s="39">
        <f t="shared" si="220"/>
        <v>664209.38</v>
      </c>
      <c r="Q432" s="39">
        <f t="shared" si="220"/>
        <v>0</v>
      </c>
      <c r="R432" s="39">
        <f t="shared" si="220"/>
        <v>0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1403855.47</v>
      </c>
      <c r="AA432" s="39">
        <f t="shared" si="220"/>
        <v>6800144.5300000003</v>
      </c>
      <c r="AB432" s="40">
        <f>Z432/D432</f>
        <v>0.17111841418820087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34</v>
      </c>
      <c r="B436" s="49">
        <f>[1]consoCURRENT!E9234</f>
        <v>4650000</v>
      </c>
      <c r="C436" s="49">
        <f>[1]consoCURRENT!F9234</f>
        <v>0</v>
      </c>
      <c r="D436" s="49">
        <f>[1]consoCURRENT!G9234</f>
        <v>4650000</v>
      </c>
      <c r="E436" s="49">
        <f>[1]consoCURRENT!H9234</f>
        <v>975131.89000000013</v>
      </c>
      <c r="F436" s="49">
        <f>[1]consoCURRENT!I9234</f>
        <v>0</v>
      </c>
      <c r="G436" s="49">
        <f>[1]consoCURRENT!J9234</f>
        <v>0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311509.47000000003</v>
      </c>
      <c r="O436" s="49">
        <f>[1]consoCURRENT!R9234</f>
        <v>270415.58</v>
      </c>
      <c r="P436" s="49">
        <f>[1]consoCURRENT!S9234</f>
        <v>393206.84</v>
      </c>
      <c r="Q436" s="49">
        <f>[1]consoCURRENT!T9234</f>
        <v>0</v>
      </c>
      <c r="R436" s="49">
        <f>[1]consoCURRENT!U9234</f>
        <v>0</v>
      </c>
      <c r="S436" s="49">
        <f>[1]consoCURRENT!V9234</f>
        <v>0</v>
      </c>
      <c r="T436" s="49">
        <f>[1]consoCURRENT!W9234</f>
        <v>0</v>
      </c>
      <c r="U436" s="49">
        <f>[1]consoCURRENT!X9234</f>
        <v>0</v>
      </c>
      <c r="V436" s="49">
        <f>[1]consoCURRENT!Y9234</f>
        <v>0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975131.89000000013</v>
      </c>
      <c r="AA436" s="49">
        <f>D436-Z436</f>
        <v>3674868.11</v>
      </c>
      <c r="AB436" s="50">
        <f>Z436/D436</f>
        <v>0.20970578279569896</v>
      </c>
      <c r="AC436" s="42"/>
    </row>
    <row r="437" spans="1:29" s="33" customFormat="1" ht="18" customHeight="1" x14ac:dyDescent="0.2">
      <c r="A437" s="36" t="s">
        <v>35</v>
      </c>
      <c r="B437" s="31">
        <f>[1]consoCURRENT!E9347</f>
        <v>806000</v>
      </c>
      <c r="C437" s="31">
        <f>[1]consoCURRENT!F9347</f>
        <v>0</v>
      </c>
      <c r="D437" s="31">
        <f>[1]consoCURRENT!G9347</f>
        <v>806000</v>
      </c>
      <c r="E437" s="31">
        <f>[1]consoCURRENT!H9347</f>
        <v>253889.5</v>
      </c>
      <c r="F437" s="31">
        <f>[1]consoCURRENT!I9347</f>
        <v>0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5000</v>
      </c>
      <c r="O437" s="31">
        <f>[1]consoCURRENT!R9347</f>
        <v>46876</v>
      </c>
      <c r="P437" s="31">
        <f>[1]consoCURRENT!S9347</f>
        <v>202013.5</v>
      </c>
      <c r="Q437" s="31">
        <f>[1]consoCURRENT!T9347</f>
        <v>0</v>
      </c>
      <c r="R437" s="31">
        <f>[1]consoCURRENT!U9347</f>
        <v>0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253889.5</v>
      </c>
      <c r="AA437" s="31">
        <f>D437-Z437</f>
        <v>552110.5</v>
      </c>
      <c r="AB437" s="37">
        <f>Z437/D437</f>
        <v>0.31499937965260544</v>
      </c>
      <c r="AC437" s="32"/>
    </row>
    <row r="438" spans="1:29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5456000</v>
      </c>
      <c r="C440" s="39">
        <f t="shared" si="222"/>
        <v>0</v>
      </c>
      <c r="D440" s="39">
        <f t="shared" si="222"/>
        <v>5456000</v>
      </c>
      <c r="E440" s="39">
        <f t="shared" si="222"/>
        <v>1229021.3900000001</v>
      </c>
      <c r="F440" s="39">
        <f t="shared" si="222"/>
        <v>0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316509.47000000003</v>
      </c>
      <c r="O440" s="39">
        <f t="shared" si="222"/>
        <v>317291.58</v>
      </c>
      <c r="P440" s="39">
        <f t="shared" si="222"/>
        <v>595220.34000000008</v>
      </c>
      <c r="Q440" s="39">
        <f t="shared" si="222"/>
        <v>0</v>
      </c>
      <c r="R440" s="39">
        <f t="shared" si="222"/>
        <v>0</v>
      </c>
      <c r="S440" s="39">
        <f t="shared" si="222"/>
        <v>0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1229021.3900000001</v>
      </c>
      <c r="AA440" s="39">
        <f t="shared" si="222"/>
        <v>4226978.6099999994</v>
      </c>
      <c r="AB440" s="40">
        <f>Z440/D440</f>
        <v>0.22526051869501468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4">B441+B440</f>
        <v>5456000</v>
      </c>
      <c r="C442" s="39">
        <f t="shared" si="224"/>
        <v>0</v>
      </c>
      <c r="D442" s="39">
        <f t="shared" si="224"/>
        <v>5456000</v>
      </c>
      <c r="E442" s="39">
        <f t="shared" si="224"/>
        <v>1229021.3900000001</v>
      </c>
      <c r="F442" s="39">
        <f t="shared" si="224"/>
        <v>0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316509.47000000003</v>
      </c>
      <c r="O442" s="39">
        <f t="shared" si="224"/>
        <v>317291.58</v>
      </c>
      <c r="P442" s="39">
        <f t="shared" si="224"/>
        <v>595220.34000000008</v>
      </c>
      <c r="Q442" s="39">
        <f t="shared" si="224"/>
        <v>0</v>
      </c>
      <c r="R442" s="39">
        <f t="shared" si="224"/>
        <v>0</v>
      </c>
      <c r="S442" s="39">
        <f t="shared" si="224"/>
        <v>0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1229021.3900000001</v>
      </c>
      <c r="AA442" s="39">
        <f t="shared" si="224"/>
        <v>4226978.6099999994</v>
      </c>
      <c r="AB442" s="40">
        <f>Z442/D442</f>
        <v>0.22526051869501468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210864000</v>
      </c>
      <c r="C446" s="31">
        <f t="shared" si="225"/>
        <v>0</v>
      </c>
      <c r="D446" s="31">
        <f>D266+D256+D246+D236+D226+D216</f>
        <v>210864000</v>
      </c>
      <c r="E446" s="31">
        <f t="shared" ref="E446:Y451" si="226">E266+E256+E246+E236+E226+E216</f>
        <v>51121431.240000002</v>
      </c>
      <c r="F446" s="31">
        <f t="shared" si="226"/>
        <v>0</v>
      </c>
      <c r="G446" s="31">
        <f t="shared" si="226"/>
        <v>0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20233356.539999999</v>
      </c>
      <c r="O446" s="31">
        <f t="shared" si="226"/>
        <v>13923166.229999999</v>
      </c>
      <c r="P446" s="31">
        <f t="shared" si="226"/>
        <v>16964908.470000003</v>
      </c>
      <c r="Q446" s="31">
        <f t="shared" si="226"/>
        <v>0</v>
      </c>
      <c r="R446" s="31">
        <f t="shared" si="226"/>
        <v>0</v>
      </c>
      <c r="S446" s="31">
        <f t="shared" si="226"/>
        <v>0</v>
      </c>
      <c r="T446" s="31">
        <f t="shared" si="226"/>
        <v>0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51121431.239999995</v>
      </c>
      <c r="AA446" s="31">
        <f>D446-Z446</f>
        <v>159742568.75999999</v>
      </c>
      <c r="AB446" s="37">
        <f>Z446/D446</f>
        <v>0.24243792795356245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1350143000</v>
      </c>
      <c r="C447" s="31">
        <f t="shared" si="225"/>
        <v>2.7939677238464355E-8</v>
      </c>
      <c r="D447" s="31">
        <f t="shared" ref="D447:S451" si="227">D267+D257+D247+D237+D227+D217</f>
        <v>1419302999.9999998</v>
      </c>
      <c r="E447" s="31">
        <f t="shared" si="227"/>
        <v>305987608.43000001</v>
      </c>
      <c r="F447" s="31">
        <f t="shared" si="227"/>
        <v>0</v>
      </c>
      <c r="G447" s="31">
        <f t="shared" si="227"/>
        <v>0</v>
      </c>
      <c r="H447" s="31">
        <f t="shared" si="227"/>
        <v>0</v>
      </c>
      <c r="I447" s="31">
        <f t="shared" si="227"/>
        <v>48174623.469999999</v>
      </c>
      <c r="J447" s="31">
        <f t="shared" si="227"/>
        <v>0</v>
      </c>
      <c r="K447" s="31">
        <f t="shared" si="227"/>
        <v>0</v>
      </c>
      <c r="L447" s="31">
        <f t="shared" si="227"/>
        <v>0</v>
      </c>
      <c r="M447" s="31">
        <f t="shared" si="227"/>
        <v>48174623.469999999</v>
      </c>
      <c r="N447" s="31">
        <f t="shared" si="227"/>
        <v>170724845.53</v>
      </c>
      <c r="O447" s="31">
        <f t="shared" si="227"/>
        <v>52224236.359999999</v>
      </c>
      <c r="P447" s="31">
        <f t="shared" si="227"/>
        <v>34863903.070000015</v>
      </c>
      <c r="Q447" s="31">
        <f t="shared" si="227"/>
        <v>0</v>
      </c>
      <c r="R447" s="31">
        <f t="shared" si="227"/>
        <v>0</v>
      </c>
      <c r="S447" s="31">
        <f t="shared" si="227"/>
        <v>0</v>
      </c>
      <c r="T447" s="31">
        <f t="shared" si="226"/>
        <v>0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305987608.43000001</v>
      </c>
      <c r="AA447" s="31">
        <f>D447-Z447</f>
        <v>1113315391.5699997</v>
      </c>
      <c r="AB447" s="37">
        <f>Z447/D447</f>
        <v>0.2155900526032849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16710000</v>
      </c>
      <c r="C448" s="31">
        <f t="shared" si="225"/>
        <v>16710000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294758000</v>
      </c>
      <c r="C449" s="31">
        <f t="shared" si="225"/>
        <v>0</v>
      </c>
      <c r="D449" s="31">
        <f t="shared" si="227"/>
        <v>294758000</v>
      </c>
      <c r="E449" s="31">
        <f t="shared" si="226"/>
        <v>78484346.760000005</v>
      </c>
      <c r="F449" s="31">
        <f t="shared" si="226"/>
        <v>0</v>
      </c>
      <c r="G449" s="31">
        <f t="shared" si="226"/>
        <v>0</v>
      </c>
      <c r="H449" s="31">
        <f t="shared" si="226"/>
        <v>0</v>
      </c>
      <c r="I449" s="31">
        <f t="shared" si="226"/>
        <v>0</v>
      </c>
      <c r="J449" s="31">
        <f t="shared" si="226"/>
        <v>0</v>
      </c>
      <c r="K449" s="31">
        <f t="shared" si="226"/>
        <v>0</v>
      </c>
      <c r="L449" s="31">
        <f t="shared" si="226"/>
        <v>0</v>
      </c>
      <c r="M449" s="31">
        <f t="shared" si="226"/>
        <v>0</v>
      </c>
      <c r="N449" s="31">
        <f t="shared" si="226"/>
        <v>0</v>
      </c>
      <c r="O449" s="31">
        <f t="shared" si="226"/>
        <v>77684346.760000005</v>
      </c>
      <c r="P449" s="31">
        <f t="shared" si="226"/>
        <v>800000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78484346.760000005</v>
      </c>
      <c r="AA449" s="31">
        <f>D449-Z449</f>
        <v>216273653.24000001</v>
      </c>
      <c r="AB449" s="37">
        <f>Z449/D449</f>
        <v>0.26626706233588232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1872475000</v>
      </c>
      <c r="C450" s="39">
        <f t="shared" si="229"/>
        <v>16710000.000000028</v>
      </c>
      <c r="D450" s="39">
        <f t="shared" si="229"/>
        <v>1924924999.9999998</v>
      </c>
      <c r="E450" s="39">
        <f t="shared" si="229"/>
        <v>435593386.43000001</v>
      </c>
      <c r="F450" s="39">
        <f t="shared" si="229"/>
        <v>0</v>
      </c>
      <c r="G450" s="39">
        <f t="shared" si="229"/>
        <v>0</v>
      </c>
      <c r="H450" s="39">
        <f t="shared" si="229"/>
        <v>0</v>
      </c>
      <c r="I450" s="39">
        <f t="shared" si="229"/>
        <v>48174623.469999999</v>
      </c>
      <c r="J450" s="39">
        <f t="shared" si="229"/>
        <v>0</v>
      </c>
      <c r="K450" s="39">
        <f t="shared" si="229"/>
        <v>0</v>
      </c>
      <c r="L450" s="39">
        <f t="shared" si="229"/>
        <v>0</v>
      </c>
      <c r="M450" s="39">
        <f t="shared" si="229"/>
        <v>48174623.469999999</v>
      </c>
      <c r="N450" s="39">
        <f t="shared" si="229"/>
        <v>190958202.06999999</v>
      </c>
      <c r="O450" s="39">
        <f t="shared" si="229"/>
        <v>143831749.34999999</v>
      </c>
      <c r="P450" s="39">
        <f t="shared" si="229"/>
        <v>52628811.540000021</v>
      </c>
      <c r="Q450" s="39">
        <f t="shared" si="229"/>
        <v>0</v>
      </c>
      <c r="R450" s="39">
        <f t="shared" si="229"/>
        <v>0</v>
      </c>
      <c r="S450" s="39">
        <f t="shared" si="229"/>
        <v>0</v>
      </c>
      <c r="T450" s="39">
        <f t="shared" si="229"/>
        <v>0</v>
      </c>
      <c r="U450" s="39">
        <f t="shared" si="229"/>
        <v>0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435593386.43000001</v>
      </c>
      <c r="AA450" s="39">
        <f t="shared" si="229"/>
        <v>1489331613.5699997</v>
      </c>
      <c r="AB450" s="40">
        <f>Z450/D450</f>
        <v>0.22629109520111176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8686000</v>
      </c>
      <c r="C451" s="31">
        <f>C271+C251+C241+C231+C221</f>
        <v>0</v>
      </c>
      <c r="D451" s="31">
        <f t="shared" si="227"/>
        <v>8686000</v>
      </c>
      <c r="E451" s="31">
        <f t="shared" si="226"/>
        <v>2200172.4</v>
      </c>
      <c r="F451" s="31">
        <f t="shared" si="226"/>
        <v>0</v>
      </c>
      <c r="G451" s="31">
        <f t="shared" si="226"/>
        <v>0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717274.16</v>
      </c>
      <c r="O451" s="31">
        <f t="shared" si="226"/>
        <v>717877.96000000008</v>
      </c>
      <c r="P451" s="31">
        <f t="shared" si="226"/>
        <v>765020.28</v>
      </c>
      <c r="Q451" s="31">
        <f t="shared" si="226"/>
        <v>0</v>
      </c>
      <c r="R451" s="31">
        <f t="shared" si="226"/>
        <v>0</v>
      </c>
      <c r="S451" s="31">
        <f t="shared" si="226"/>
        <v>0</v>
      </c>
      <c r="T451" s="31">
        <f t="shared" si="226"/>
        <v>0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2200172.4000000004</v>
      </c>
      <c r="AA451" s="31">
        <f>D451-Z451</f>
        <v>6485827.5999999996</v>
      </c>
      <c r="AB451" s="37">
        <f>Z451/D451</f>
        <v>0.25330099009900997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1881161000</v>
      </c>
      <c r="C452" s="39">
        <f t="shared" si="231"/>
        <v>16710000.000000028</v>
      </c>
      <c r="D452" s="39">
        <f t="shared" si="231"/>
        <v>1933610999.9999998</v>
      </c>
      <c r="E452" s="39">
        <f t="shared" si="231"/>
        <v>437793558.82999998</v>
      </c>
      <c r="F452" s="39">
        <f t="shared" si="231"/>
        <v>0</v>
      </c>
      <c r="G452" s="39">
        <f t="shared" si="231"/>
        <v>0</v>
      </c>
      <c r="H452" s="39">
        <f t="shared" si="231"/>
        <v>0</v>
      </c>
      <c r="I452" s="39">
        <f t="shared" si="231"/>
        <v>48174623.469999999</v>
      </c>
      <c r="J452" s="39">
        <f t="shared" si="231"/>
        <v>0</v>
      </c>
      <c r="K452" s="39">
        <f t="shared" si="231"/>
        <v>0</v>
      </c>
      <c r="L452" s="39">
        <f t="shared" si="231"/>
        <v>0</v>
      </c>
      <c r="M452" s="39">
        <f t="shared" si="231"/>
        <v>48174623.469999999</v>
      </c>
      <c r="N452" s="39">
        <f t="shared" si="231"/>
        <v>191675476.22999999</v>
      </c>
      <c r="O452" s="39">
        <f t="shared" si="231"/>
        <v>144549627.31</v>
      </c>
      <c r="P452" s="39">
        <f t="shared" si="231"/>
        <v>53393831.820000023</v>
      </c>
      <c r="Q452" s="39">
        <f t="shared" si="231"/>
        <v>0</v>
      </c>
      <c r="R452" s="39">
        <f t="shared" si="231"/>
        <v>0</v>
      </c>
      <c r="S452" s="39">
        <f t="shared" si="231"/>
        <v>0</v>
      </c>
      <c r="T452" s="39">
        <f t="shared" si="231"/>
        <v>0</v>
      </c>
      <c r="U452" s="39">
        <f t="shared" si="231"/>
        <v>0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437793558.82999998</v>
      </c>
      <c r="AA452" s="39">
        <f t="shared" si="231"/>
        <v>1495817441.1699996</v>
      </c>
      <c r="AB452" s="40">
        <f>Z452/D452</f>
        <v>0.22641242671354272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6960912000</v>
      </c>
      <c r="C458" s="31">
        <f t="shared" ref="C458:Y461" si="232">C468</f>
        <v>0</v>
      </c>
      <c r="D458" s="31">
        <f t="shared" si="232"/>
        <v>6960912000</v>
      </c>
      <c r="E458" s="31">
        <f t="shared" si="232"/>
        <v>1467296768.9399996</v>
      </c>
      <c r="F458" s="31">
        <f t="shared" si="232"/>
        <v>0</v>
      </c>
      <c r="G458" s="31">
        <f t="shared" si="232"/>
        <v>0</v>
      </c>
      <c r="H458" s="31">
        <f t="shared" si="232"/>
        <v>0</v>
      </c>
      <c r="I458" s="31">
        <f t="shared" si="232"/>
        <v>1341027312.6599998</v>
      </c>
      <c r="J458" s="31">
        <f t="shared" si="232"/>
        <v>0</v>
      </c>
      <c r="K458" s="31">
        <f t="shared" si="232"/>
        <v>0</v>
      </c>
      <c r="L458" s="31">
        <f t="shared" si="232"/>
        <v>0</v>
      </c>
      <c r="M458" s="31">
        <f t="shared" si="232"/>
        <v>1341027312.6599998</v>
      </c>
      <c r="N458" s="31">
        <f t="shared" si="232"/>
        <v>42716025.879999995</v>
      </c>
      <c r="O458" s="31">
        <f t="shared" si="232"/>
        <v>37196648.359999999</v>
      </c>
      <c r="P458" s="31">
        <f t="shared" si="232"/>
        <v>46356782.040000007</v>
      </c>
      <c r="Q458" s="31">
        <f t="shared" si="232"/>
        <v>0</v>
      </c>
      <c r="R458" s="31">
        <f t="shared" si="232"/>
        <v>0</v>
      </c>
      <c r="S458" s="31">
        <f t="shared" si="232"/>
        <v>0</v>
      </c>
      <c r="T458" s="31">
        <f t="shared" si="232"/>
        <v>0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1467296768.9399998</v>
      </c>
      <c r="AA458" s="31">
        <f>D458-Z458</f>
        <v>5493615231.0600004</v>
      </c>
      <c r="AB458" s="37">
        <f>Z458/D458</f>
        <v>0.2107908804104979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109795708000</v>
      </c>
      <c r="C459" s="31">
        <f t="shared" si="232"/>
        <v>0</v>
      </c>
      <c r="D459" s="31">
        <f t="shared" si="232"/>
        <v>109795708000</v>
      </c>
      <c r="E459" s="31">
        <f t="shared" si="232"/>
        <v>8708816975.4500008</v>
      </c>
      <c r="F459" s="31">
        <f t="shared" si="232"/>
        <v>0</v>
      </c>
      <c r="G459" s="31">
        <f t="shared" si="232"/>
        <v>0</v>
      </c>
      <c r="H459" s="31">
        <f t="shared" si="232"/>
        <v>0</v>
      </c>
      <c r="I459" s="31">
        <f t="shared" si="232"/>
        <v>217197694.12000003</v>
      </c>
      <c r="J459" s="31">
        <f t="shared" si="232"/>
        <v>0</v>
      </c>
      <c r="K459" s="31">
        <f t="shared" si="232"/>
        <v>0</v>
      </c>
      <c r="L459" s="31">
        <f t="shared" si="232"/>
        <v>0</v>
      </c>
      <c r="M459" s="31">
        <f t="shared" si="232"/>
        <v>217197694.12000003</v>
      </c>
      <c r="N459" s="31">
        <f t="shared" si="232"/>
        <v>110211364.19999999</v>
      </c>
      <c r="O459" s="31">
        <f t="shared" si="232"/>
        <v>81380551.650000006</v>
      </c>
      <c r="P459" s="31">
        <f t="shared" si="232"/>
        <v>8300027365.4799995</v>
      </c>
      <c r="Q459" s="31">
        <f t="shared" si="232"/>
        <v>0</v>
      </c>
      <c r="R459" s="31">
        <f t="shared" si="232"/>
        <v>0</v>
      </c>
      <c r="S459" s="31">
        <f t="shared" si="232"/>
        <v>0</v>
      </c>
      <c r="T459" s="31">
        <f t="shared" si="232"/>
        <v>0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8708816975.4499989</v>
      </c>
      <c r="AA459" s="31">
        <f>D459-Z459</f>
        <v>101086891024.55</v>
      </c>
      <c r="AB459" s="37">
        <f>Z459/D459</f>
        <v>7.9318373496439401E-2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371720000</v>
      </c>
      <c r="C460" s="31">
        <f t="shared" si="232"/>
        <v>0</v>
      </c>
      <c r="D460" s="31">
        <f t="shared" si="232"/>
        <v>371720000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371720000</v>
      </c>
      <c r="AB460" s="37">
        <f>Z460/D460</f>
        <v>0</v>
      </c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117128340000</v>
      </c>
      <c r="C462" s="39">
        <f t="shared" si="235"/>
        <v>0</v>
      </c>
      <c r="D462" s="39">
        <f t="shared" si="235"/>
        <v>117128340000</v>
      </c>
      <c r="E462" s="39">
        <f t="shared" si="235"/>
        <v>10176113744.389999</v>
      </c>
      <c r="F462" s="39">
        <f t="shared" si="235"/>
        <v>0</v>
      </c>
      <c r="G462" s="39">
        <f t="shared" si="235"/>
        <v>0</v>
      </c>
      <c r="H462" s="39">
        <f t="shared" si="235"/>
        <v>0</v>
      </c>
      <c r="I462" s="39">
        <f t="shared" si="235"/>
        <v>1558225006.78</v>
      </c>
      <c r="J462" s="39">
        <f t="shared" si="235"/>
        <v>0</v>
      </c>
      <c r="K462" s="39">
        <f t="shared" si="235"/>
        <v>0</v>
      </c>
      <c r="L462" s="39">
        <f t="shared" si="235"/>
        <v>0</v>
      </c>
      <c r="M462" s="39">
        <f t="shared" si="235"/>
        <v>1558225006.78</v>
      </c>
      <c r="N462" s="39">
        <f t="shared" si="235"/>
        <v>152927390.07999998</v>
      </c>
      <c r="O462" s="39">
        <f t="shared" si="235"/>
        <v>118577200.01000001</v>
      </c>
      <c r="P462" s="39">
        <f t="shared" si="235"/>
        <v>8346384147.5199995</v>
      </c>
      <c r="Q462" s="39">
        <f t="shared" si="235"/>
        <v>0</v>
      </c>
      <c r="R462" s="39">
        <f t="shared" si="235"/>
        <v>0</v>
      </c>
      <c r="S462" s="39">
        <f t="shared" si="235"/>
        <v>0</v>
      </c>
      <c r="T462" s="39">
        <f t="shared" si="235"/>
        <v>0</v>
      </c>
      <c r="U462" s="39">
        <f t="shared" si="235"/>
        <v>0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10176113744.389999</v>
      </c>
      <c r="AA462" s="39">
        <f t="shared" si="235"/>
        <v>106952226255.61</v>
      </c>
      <c r="AB462" s="40">
        <f>Z462/D462</f>
        <v>8.6880030438320904E-2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117128340000</v>
      </c>
      <c r="C464" s="39">
        <f t="shared" si="238"/>
        <v>0</v>
      </c>
      <c r="D464" s="39">
        <f t="shared" si="238"/>
        <v>117128340000</v>
      </c>
      <c r="E464" s="39">
        <f t="shared" si="238"/>
        <v>10176113744.389999</v>
      </c>
      <c r="F464" s="39">
        <f t="shared" si="238"/>
        <v>0</v>
      </c>
      <c r="G464" s="39">
        <f t="shared" si="238"/>
        <v>0</v>
      </c>
      <c r="H464" s="39">
        <f t="shared" si="238"/>
        <v>0</v>
      </c>
      <c r="I464" s="39">
        <f t="shared" si="238"/>
        <v>1558225006.78</v>
      </c>
      <c r="J464" s="39">
        <f t="shared" si="238"/>
        <v>0</v>
      </c>
      <c r="K464" s="39">
        <f t="shared" si="238"/>
        <v>0</v>
      </c>
      <c r="L464" s="39">
        <f t="shared" si="238"/>
        <v>0</v>
      </c>
      <c r="M464" s="39">
        <f t="shared" si="238"/>
        <v>1558225006.78</v>
      </c>
      <c r="N464" s="39">
        <f t="shared" si="238"/>
        <v>152927390.07999998</v>
      </c>
      <c r="O464" s="39">
        <f t="shared" si="238"/>
        <v>118577200.01000001</v>
      </c>
      <c r="P464" s="39">
        <f t="shared" si="238"/>
        <v>8346384147.5199995</v>
      </c>
      <c r="Q464" s="39">
        <f t="shared" si="238"/>
        <v>0</v>
      </c>
      <c r="R464" s="39">
        <f t="shared" si="238"/>
        <v>0</v>
      </c>
      <c r="S464" s="39">
        <f t="shared" si="238"/>
        <v>0</v>
      </c>
      <c r="T464" s="39">
        <f t="shared" si="238"/>
        <v>0</v>
      </c>
      <c r="U464" s="39">
        <f t="shared" si="238"/>
        <v>0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10176113744.389999</v>
      </c>
      <c r="AA464" s="39">
        <f t="shared" si="238"/>
        <v>106952226255.61</v>
      </c>
      <c r="AB464" s="40">
        <f>Z464/D464</f>
        <v>8.6880030438320904E-2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6960912000</v>
      </c>
      <c r="C468" s="31">
        <f t="shared" ref="C468:Y473" si="239">C478+C488+C671+C684</f>
        <v>0</v>
      </c>
      <c r="D468" s="31">
        <f t="shared" si="239"/>
        <v>6960912000</v>
      </c>
      <c r="E468" s="31">
        <f t="shared" si="239"/>
        <v>1467296768.9399996</v>
      </c>
      <c r="F468" s="31">
        <f t="shared" si="239"/>
        <v>0</v>
      </c>
      <c r="G468" s="31">
        <f t="shared" si="239"/>
        <v>0</v>
      </c>
      <c r="H468" s="31">
        <f t="shared" si="239"/>
        <v>0</v>
      </c>
      <c r="I468" s="31">
        <f t="shared" si="239"/>
        <v>1341027312.6599998</v>
      </c>
      <c r="J468" s="31">
        <f t="shared" si="239"/>
        <v>0</v>
      </c>
      <c r="K468" s="31">
        <f t="shared" si="239"/>
        <v>0</v>
      </c>
      <c r="L468" s="31">
        <f t="shared" si="239"/>
        <v>0</v>
      </c>
      <c r="M468" s="31">
        <f t="shared" si="239"/>
        <v>1341027312.6599998</v>
      </c>
      <c r="N468" s="31">
        <f t="shared" si="239"/>
        <v>42716025.879999995</v>
      </c>
      <c r="O468" s="31">
        <f t="shared" si="239"/>
        <v>37196648.359999999</v>
      </c>
      <c r="P468" s="31">
        <f t="shared" si="239"/>
        <v>46356782.040000007</v>
      </c>
      <c r="Q468" s="31">
        <f t="shared" si="239"/>
        <v>0</v>
      </c>
      <c r="R468" s="31">
        <f t="shared" si="239"/>
        <v>0</v>
      </c>
      <c r="S468" s="31">
        <f t="shared" si="239"/>
        <v>0</v>
      </c>
      <c r="T468" s="31">
        <f t="shared" si="239"/>
        <v>0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1467296768.9399998</v>
      </c>
      <c r="AA468" s="31">
        <f>D468-Z468</f>
        <v>5493615231.0600004</v>
      </c>
      <c r="AB468" s="37">
        <f>Z468/D468</f>
        <v>0.2107908804104979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109795708000</v>
      </c>
      <c r="C469" s="31">
        <f t="shared" si="240"/>
        <v>0</v>
      </c>
      <c r="D469" s="31">
        <f t="shared" si="240"/>
        <v>109795708000</v>
      </c>
      <c r="E469" s="31">
        <f t="shared" si="240"/>
        <v>8708816975.4500008</v>
      </c>
      <c r="F469" s="31">
        <f t="shared" si="240"/>
        <v>0</v>
      </c>
      <c r="G469" s="31">
        <f t="shared" si="240"/>
        <v>0</v>
      </c>
      <c r="H469" s="31">
        <f t="shared" si="240"/>
        <v>0</v>
      </c>
      <c r="I469" s="31">
        <f t="shared" si="240"/>
        <v>217197694.12000003</v>
      </c>
      <c r="J469" s="31">
        <f t="shared" si="240"/>
        <v>0</v>
      </c>
      <c r="K469" s="31">
        <f t="shared" si="240"/>
        <v>0</v>
      </c>
      <c r="L469" s="31">
        <f t="shared" si="240"/>
        <v>0</v>
      </c>
      <c r="M469" s="31">
        <f t="shared" si="240"/>
        <v>217197694.12000003</v>
      </c>
      <c r="N469" s="31">
        <f t="shared" si="240"/>
        <v>110211364.19999999</v>
      </c>
      <c r="O469" s="31">
        <f t="shared" si="240"/>
        <v>81380551.650000006</v>
      </c>
      <c r="P469" s="31">
        <f t="shared" si="240"/>
        <v>8300027365.4799995</v>
      </c>
      <c r="Q469" s="31">
        <f t="shared" si="240"/>
        <v>0</v>
      </c>
      <c r="R469" s="31">
        <f t="shared" si="239"/>
        <v>0</v>
      </c>
      <c r="S469" s="31">
        <f t="shared" si="239"/>
        <v>0</v>
      </c>
      <c r="T469" s="31">
        <f t="shared" si="239"/>
        <v>0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8708816975.4499989</v>
      </c>
      <c r="AA469" s="31">
        <f>D469-Z469</f>
        <v>101086891024.55</v>
      </c>
      <c r="AB469" s="37">
        <f>Z469/D469</f>
        <v>7.9318373496439401E-2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371720000</v>
      </c>
      <c r="C470" s="31">
        <f t="shared" si="239"/>
        <v>0</v>
      </c>
      <c r="D470" s="31">
        <f t="shared" si="239"/>
        <v>371720000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371720000</v>
      </c>
      <c r="AB470" s="37">
        <f>Z470/D470</f>
        <v>0</v>
      </c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117128340000</v>
      </c>
      <c r="C472" s="39">
        <f t="shared" si="242"/>
        <v>0</v>
      </c>
      <c r="D472" s="39">
        <f t="shared" si="242"/>
        <v>117128340000</v>
      </c>
      <c r="E472" s="39">
        <f t="shared" si="242"/>
        <v>10176113744.389999</v>
      </c>
      <c r="F472" s="39">
        <f t="shared" si="242"/>
        <v>0</v>
      </c>
      <c r="G472" s="39">
        <f t="shared" si="242"/>
        <v>0</v>
      </c>
      <c r="H472" s="39">
        <f t="shared" si="242"/>
        <v>0</v>
      </c>
      <c r="I472" s="39">
        <f t="shared" si="242"/>
        <v>1558225006.78</v>
      </c>
      <c r="J472" s="39">
        <f t="shared" si="242"/>
        <v>0</v>
      </c>
      <c r="K472" s="39">
        <f t="shared" si="242"/>
        <v>0</v>
      </c>
      <c r="L472" s="39">
        <f t="shared" si="242"/>
        <v>0</v>
      </c>
      <c r="M472" s="39">
        <f t="shared" si="242"/>
        <v>1558225006.78</v>
      </c>
      <c r="N472" s="39">
        <f t="shared" si="242"/>
        <v>152927390.07999998</v>
      </c>
      <c r="O472" s="39">
        <f t="shared" si="242"/>
        <v>118577200.01000001</v>
      </c>
      <c r="P472" s="39">
        <f t="shared" si="242"/>
        <v>8346384147.5199995</v>
      </c>
      <c r="Q472" s="39">
        <f t="shared" si="242"/>
        <v>0</v>
      </c>
      <c r="R472" s="39">
        <f t="shared" si="242"/>
        <v>0</v>
      </c>
      <c r="S472" s="39">
        <f t="shared" si="242"/>
        <v>0</v>
      </c>
      <c r="T472" s="39">
        <f t="shared" si="242"/>
        <v>0</v>
      </c>
      <c r="U472" s="39">
        <f t="shared" si="242"/>
        <v>0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10176113744.389999</v>
      </c>
      <c r="AA472" s="39">
        <f t="shared" si="242"/>
        <v>106952226255.61</v>
      </c>
      <c r="AB472" s="40">
        <f>Z472/D472</f>
        <v>8.6880030438320904E-2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117128340000</v>
      </c>
      <c r="C474" s="39">
        <f t="shared" si="244"/>
        <v>0</v>
      </c>
      <c r="D474" s="39">
        <f t="shared" si="244"/>
        <v>117128340000</v>
      </c>
      <c r="E474" s="39">
        <f t="shared" si="244"/>
        <v>10176113744.389999</v>
      </c>
      <c r="F474" s="39">
        <f t="shared" si="244"/>
        <v>0</v>
      </c>
      <c r="G474" s="39">
        <f t="shared" si="244"/>
        <v>0</v>
      </c>
      <c r="H474" s="39">
        <f t="shared" si="244"/>
        <v>0</v>
      </c>
      <c r="I474" s="39">
        <f t="shared" si="244"/>
        <v>1558225006.78</v>
      </c>
      <c r="J474" s="39">
        <f t="shared" si="244"/>
        <v>0</v>
      </c>
      <c r="K474" s="39">
        <f t="shared" si="244"/>
        <v>0</v>
      </c>
      <c r="L474" s="39">
        <f t="shared" si="244"/>
        <v>0</v>
      </c>
      <c r="M474" s="39">
        <f t="shared" si="244"/>
        <v>1558225006.78</v>
      </c>
      <c r="N474" s="39">
        <f t="shared" si="244"/>
        <v>152927390.07999998</v>
      </c>
      <c r="O474" s="39">
        <f t="shared" si="244"/>
        <v>118577200.01000001</v>
      </c>
      <c r="P474" s="39">
        <f t="shared" si="244"/>
        <v>8346384147.5199995</v>
      </c>
      <c r="Q474" s="39">
        <f t="shared" si="244"/>
        <v>0</v>
      </c>
      <c r="R474" s="39">
        <f t="shared" si="244"/>
        <v>0</v>
      </c>
      <c r="S474" s="39">
        <f t="shared" si="244"/>
        <v>0</v>
      </c>
      <c r="T474" s="39">
        <f t="shared" si="244"/>
        <v>0</v>
      </c>
      <c r="U474" s="39">
        <f t="shared" si="244"/>
        <v>0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10176113744.389999</v>
      </c>
      <c r="AA474" s="39">
        <f t="shared" si="244"/>
        <v>106952226255.61</v>
      </c>
      <c r="AB474" s="40">
        <f>Z474/D474</f>
        <v>8.6880030438320904E-2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6602250000</v>
      </c>
      <c r="C478" s="31">
        <f>[1]consoCURRENT!F9879</f>
        <v>0</v>
      </c>
      <c r="D478" s="31">
        <f>[1]consoCURRENT!G9879</f>
        <v>6602250000</v>
      </c>
      <c r="E478" s="31">
        <f>[1]consoCURRENT!H9879</f>
        <v>1393080219.6599996</v>
      </c>
      <c r="F478" s="31">
        <f>[1]consoCURRENT!I9879</f>
        <v>0</v>
      </c>
      <c r="G478" s="31">
        <f>[1]consoCURRENT!J9879</f>
        <v>0</v>
      </c>
      <c r="H478" s="31">
        <f>[1]consoCURRENT!K9879</f>
        <v>0</v>
      </c>
      <c r="I478" s="31">
        <f>[1]consoCURRENT!L9879</f>
        <v>1341027312.6599998</v>
      </c>
      <c r="J478" s="31">
        <f>[1]consoCURRENT!M9879</f>
        <v>0</v>
      </c>
      <c r="K478" s="31">
        <f>[1]consoCURRENT!N9879</f>
        <v>0</v>
      </c>
      <c r="L478" s="31">
        <f>[1]consoCURRENT!O9879</f>
        <v>0</v>
      </c>
      <c r="M478" s="31">
        <f>[1]consoCURRENT!P9879</f>
        <v>1341027312.6599998</v>
      </c>
      <c r="N478" s="31">
        <f>[1]consoCURRENT!Q9879</f>
        <v>23355851.870000001</v>
      </c>
      <c r="O478" s="31">
        <f>[1]consoCURRENT!R9879</f>
        <v>13541553.069999998</v>
      </c>
      <c r="P478" s="31">
        <f>[1]consoCURRENT!S9879</f>
        <v>15155502.060000001</v>
      </c>
      <c r="Q478" s="31">
        <f>[1]consoCURRENT!T9879</f>
        <v>0</v>
      </c>
      <c r="R478" s="31">
        <f>[1]consoCURRENT!U9879</f>
        <v>0</v>
      </c>
      <c r="S478" s="31">
        <f>[1]consoCURRENT!V9879</f>
        <v>0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1393080219.6599996</v>
      </c>
      <c r="AA478" s="31">
        <f>D478-Z478</f>
        <v>5209169780.3400002</v>
      </c>
      <c r="AB478" s="37">
        <f>Z478/D478</f>
        <v>0.21100082845393611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100695972000</v>
      </c>
      <c r="C479" s="31">
        <f>[1]consoCURRENT!F9992</f>
        <v>0</v>
      </c>
      <c r="D479" s="31">
        <f>[1]consoCURRENT!G9992</f>
        <v>100695972000</v>
      </c>
      <c r="E479" s="31">
        <f>[1]consoCURRENT!H9992</f>
        <v>8393218379.3500013</v>
      </c>
      <c r="F479" s="31">
        <f>[1]consoCURRENT!I9992</f>
        <v>0</v>
      </c>
      <c r="G479" s="31">
        <f>[1]consoCURRENT!J9992</f>
        <v>0</v>
      </c>
      <c r="H479" s="31">
        <f>[1]consoCURRENT!K9992</f>
        <v>0</v>
      </c>
      <c r="I479" s="31">
        <f>[1]consoCURRENT!L9992</f>
        <v>177615609.26000002</v>
      </c>
      <c r="J479" s="31">
        <f>[1]consoCURRENT!M9992</f>
        <v>0</v>
      </c>
      <c r="K479" s="31">
        <f>[1]consoCURRENT!N9992</f>
        <v>0</v>
      </c>
      <c r="L479" s="31">
        <f>[1]consoCURRENT!O9992</f>
        <v>0</v>
      </c>
      <c r="M479" s="31">
        <f>[1]consoCURRENT!P9992</f>
        <v>177615609.26000002</v>
      </c>
      <c r="N479" s="31">
        <f>[1]consoCURRENT!Q9992</f>
        <v>34025045.600000001</v>
      </c>
      <c r="O479" s="31">
        <f>[1]consoCURRENT!R9992</f>
        <v>16831818.73</v>
      </c>
      <c r="P479" s="31">
        <f>[1]consoCURRENT!S9992</f>
        <v>8164745905.7599993</v>
      </c>
      <c r="Q479" s="31">
        <f>[1]consoCURRENT!T9992</f>
        <v>0</v>
      </c>
      <c r="R479" s="31">
        <f>[1]consoCURRENT!U9992</f>
        <v>0</v>
      </c>
      <c r="S479" s="31">
        <f>[1]consoCURRENT!V9992</f>
        <v>0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8393218379.3499994</v>
      </c>
      <c r="AA479" s="31">
        <f>D479-Z479</f>
        <v>92302753620.649994</v>
      </c>
      <c r="AB479" s="37">
        <f>Z479/D479</f>
        <v>8.3352076678399806E-2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371720000</v>
      </c>
      <c r="C480" s="31">
        <f>[1]consoCURRENT!F9998</f>
        <v>0</v>
      </c>
      <c r="D480" s="31">
        <f>[1]consoCURRENT!G9998</f>
        <v>371720000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371720000</v>
      </c>
      <c r="AB480" s="37">
        <f>Z480/D480</f>
        <v>0</v>
      </c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107669942000</v>
      </c>
      <c r="C482" s="39">
        <f t="shared" si="246"/>
        <v>0</v>
      </c>
      <c r="D482" s="39">
        <f t="shared" si="246"/>
        <v>107669942000</v>
      </c>
      <c r="E482" s="39">
        <f t="shared" si="246"/>
        <v>9786298599.0100002</v>
      </c>
      <c r="F482" s="39">
        <f t="shared" si="246"/>
        <v>0</v>
      </c>
      <c r="G482" s="39">
        <f t="shared" si="246"/>
        <v>0</v>
      </c>
      <c r="H482" s="39">
        <f t="shared" si="246"/>
        <v>0</v>
      </c>
      <c r="I482" s="39">
        <f t="shared" si="246"/>
        <v>1518642921.9199998</v>
      </c>
      <c r="J482" s="39">
        <f t="shared" si="246"/>
        <v>0</v>
      </c>
      <c r="K482" s="39">
        <f t="shared" si="246"/>
        <v>0</v>
      </c>
      <c r="L482" s="39">
        <f t="shared" si="246"/>
        <v>0</v>
      </c>
      <c r="M482" s="39">
        <f t="shared" si="246"/>
        <v>1518642921.9199998</v>
      </c>
      <c r="N482" s="39">
        <f t="shared" si="246"/>
        <v>57380897.469999999</v>
      </c>
      <c r="O482" s="39">
        <f t="shared" si="246"/>
        <v>30373371.799999997</v>
      </c>
      <c r="P482" s="39">
        <f t="shared" si="246"/>
        <v>8179901407.8199997</v>
      </c>
      <c r="Q482" s="39">
        <f t="shared" si="246"/>
        <v>0</v>
      </c>
      <c r="R482" s="39">
        <f t="shared" si="246"/>
        <v>0</v>
      </c>
      <c r="S482" s="39">
        <f t="shared" si="246"/>
        <v>0</v>
      </c>
      <c r="T482" s="39">
        <f t="shared" si="246"/>
        <v>0</v>
      </c>
      <c r="U482" s="39">
        <f t="shared" si="246"/>
        <v>0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9786298599.0099983</v>
      </c>
      <c r="AA482" s="39">
        <f t="shared" si="246"/>
        <v>97883643400.98999</v>
      </c>
      <c r="AB482" s="40">
        <f>Z482/D482</f>
        <v>9.089164921264653E-2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107669942000</v>
      </c>
      <c r="C484" s="39">
        <f t="shared" si="248"/>
        <v>0</v>
      </c>
      <c r="D484" s="39">
        <f t="shared" si="248"/>
        <v>107669942000</v>
      </c>
      <c r="E484" s="39">
        <f t="shared" si="248"/>
        <v>9786298599.0100002</v>
      </c>
      <c r="F484" s="39">
        <f t="shared" si="248"/>
        <v>0</v>
      </c>
      <c r="G484" s="39">
        <f t="shared" si="248"/>
        <v>0</v>
      </c>
      <c r="H484" s="39">
        <f t="shared" si="248"/>
        <v>0</v>
      </c>
      <c r="I484" s="39">
        <f t="shared" si="248"/>
        <v>1518642921.9199998</v>
      </c>
      <c r="J484" s="39">
        <f t="shared" si="248"/>
        <v>0</v>
      </c>
      <c r="K484" s="39">
        <f t="shared" si="248"/>
        <v>0</v>
      </c>
      <c r="L484" s="39">
        <f t="shared" si="248"/>
        <v>0</v>
      </c>
      <c r="M484" s="39">
        <f t="shared" si="248"/>
        <v>1518642921.9199998</v>
      </c>
      <c r="N484" s="39">
        <f t="shared" si="248"/>
        <v>57380897.469999999</v>
      </c>
      <c r="O484" s="39">
        <f t="shared" si="248"/>
        <v>30373371.799999997</v>
      </c>
      <c r="P484" s="39">
        <f t="shared" si="248"/>
        <v>8179901407.8199997</v>
      </c>
      <c r="Q484" s="39">
        <f t="shared" si="248"/>
        <v>0</v>
      </c>
      <c r="R484" s="39">
        <f t="shared" si="248"/>
        <v>0</v>
      </c>
      <c r="S484" s="39">
        <f t="shared" si="248"/>
        <v>0</v>
      </c>
      <c r="T484" s="39">
        <f t="shared" si="248"/>
        <v>0</v>
      </c>
      <c r="U484" s="39">
        <f t="shared" si="248"/>
        <v>0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9786298599.0099983</v>
      </c>
      <c r="AA484" s="39">
        <f t="shared" si="248"/>
        <v>97883643400.98999</v>
      </c>
      <c r="AB484" s="40">
        <f>Z484/D484</f>
        <v>9.089164921264653E-2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358662000</v>
      </c>
      <c r="C488" s="31">
        <f t="shared" si="249"/>
        <v>0</v>
      </c>
      <c r="D488" s="31">
        <f>D498+D508+D518+D528+D538+D548+D558+D568+D578+D588+D598+D608+D618+D628+D638+D648+D658</f>
        <v>358662000</v>
      </c>
      <c r="E488" s="31">
        <f t="shared" ref="E488:Y491" si="250">E498+E508+E518+E528+E538+E548+E558+E568+E578+E588+E598+E608+E618+E628+E638+E648+E658</f>
        <v>74216549.280000001</v>
      </c>
      <c r="F488" s="31">
        <f t="shared" si="250"/>
        <v>0</v>
      </c>
      <c r="G488" s="31">
        <f t="shared" si="250"/>
        <v>0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19360174.009999998</v>
      </c>
      <c r="O488" s="31">
        <f t="shared" si="250"/>
        <v>23655095.290000003</v>
      </c>
      <c r="P488" s="31">
        <f t="shared" si="250"/>
        <v>31201279.980000004</v>
      </c>
      <c r="Q488" s="31">
        <f t="shared" si="250"/>
        <v>0</v>
      </c>
      <c r="R488" s="31">
        <f t="shared" si="250"/>
        <v>0</v>
      </c>
      <c r="S488" s="31">
        <f t="shared" si="250"/>
        <v>0</v>
      </c>
      <c r="T488" s="31">
        <f t="shared" si="250"/>
        <v>0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74216549.280000001</v>
      </c>
      <c r="AA488" s="31">
        <f>D488-Z488</f>
        <v>284445450.72000003</v>
      </c>
      <c r="AB488" s="37">
        <f>Z488/D488</f>
        <v>0.20692615688308214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4394426000</v>
      </c>
      <c r="C489" s="31">
        <f t="shared" si="249"/>
        <v>0</v>
      </c>
      <c r="D489" s="31">
        <f t="shared" si="249"/>
        <v>4394426000</v>
      </c>
      <c r="E489" s="31">
        <f t="shared" si="249"/>
        <v>266767191.36000001</v>
      </c>
      <c r="F489" s="31">
        <f t="shared" si="249"/>
        <v>0</v>
      </c>
      <c r="G489" s="31">
        <f t="shared" si="249"/>
        <v>0</v>
      </c>
      <c r="H489" s="31">
        <f t="shared" si="249"/>
        <v>0</v>
      </c>
      <c r="I489" s="31">
        <f t="shared" si="249"/>
        <v>0</v>
      </c>
      <c r="J489" s="31">
        <f t="shared" si="249"/>
        <v>0</v>
      </c>
      <c r="K489" s="31">
        <f t="shared" si="249"/>
        <v>0</v>
      </c>
      <c r="L489" s="31">
        <f t="shared" si="249"/>
        <v>0</v>
      </c>
      <c r="M489" s="31">
        <f t="shared" si="249"/>
        <v>0</v>
      </c>
      <c r="N489" s="31">
        <f t="shared" si="249"/>
        <v>68897278.599999994</v>
      </c>
      <c r="O489" s="31">
        <f t="shared" si="249"/>
        <v>64074273.840000004</v>
      </c>
      <c r="P489" s="31">
        <f t="shared" si="249"/>
        <v>133795638.91999997</v>
      </c>
      <c r="Q489" s="31">
        <f t="shared" si="249"/>
        <v>0</v>
      </c>
      <c r="R489" s="31">
        <f t="shared" si="250"/>
        <v>0</v>
      </c>
      <c r="S489" s="31">
        <f t="shared" si="250"/>
        <v>0</v>
      </c>
      <c r="T489" s="31">
        <f t="shared" si="250"/>
        <v>0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266767191.35999995</v>
      </c>
      <c r="AA489" s="31">
        <f>D489-Z489</f>
        <v>4127658808.6399999</v>
      </c>
      <c r="AB489" s="37">
        <f>Z489/D489</f>
        <v>6.0705810351568093E-2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4753088000</v>
      </c>
      <c r="C492" s="39">
        <f t="shared" si="252"/>
        <v>0</v>
      </c>
      <c r="D492" s="39">
        <f>SUM(D488:D491)</f>
        <v>4753088000</v>
      </c>
      <c r="E492" s="39">
        <f t="shared" ref="E492:AA492" si="253">SUM(E488:E491)</f>
        <v>340983740.63999999</v>
      </c>
      <c r="F492" s="39">
        <f t="shared" si="253"/>
        <v>0</v>
      </c>
      <c r="G492" s="39">
        <f t="shared" si="253"/>
        <v>0</v>
      </c>
      <c r="H492" s="39">
        <f t="shared" si="253"/>
        <v>0</v>
      </c>
      <c r="I492" s="39">
        <f t="shared" si="253"/>
        <v>0</v>
      </c>
      <c r="J492" s="39">
        <f t="shared" si="253"/>
        <v>0</v>
      </c>
      <c r="K492" s="39">
        <f t="shared" si="253"/>
        <v>0</v>
      </c>
      <c r="L492" s="39">
        <f t="shared" si="253"/>
        <v>0</v>
      </c>
      <c r="M492" s="39">
        <f t="shared" si="253"/>
        <v>0</v>
      </c>
      <c r="N492" s="39">
        <f t="shared" si="253"/>
        <v>88257452.609999985</v>
      </c>
      <c r="O492" s="39">
        <f t="shared" si="253"/>
        <v>87729369.13000001</v>
      </c>
      <c r="P492" s="39">
        <f t="shared" si="253"/>
        <v>164996918.89999998</v>
      </c>
      <c r="Q492" s="39">
        <f t="shared" si="253"/>
        <v>0</v>
      </c>
      <c r="R492" s="39">
        <f t="shared" si="253"/>
        <v>0</v>
      </c>
      <c r="S492" s="39">
        <f t="shared" si="253"/>
        <v>0</v>
      </c>
      <c r="T492" s="39">
        <f t="shared" si="253"/>
        <v>0</v>
      </c>
      <c r="U492" s="39">
        <f t="shared" si="253"/>
        <v>0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340983740.63999999</v>
      </c>
      <c r="AA492" s="39">
        <f t="shared" si="253"/>
        <v>4412104259.3599997</v>
      </c>
      <c r="AB492" s="40">
        <f>Z492/D492</f>
        <v>7.1739412491416105E-2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4753088000</v>
      </c>
      <c r="C494" s="39">
        <f t="shared" si="256"/>
        <v>0</v>
      </c>
      <c r="D494" s="39">
        <f>D493+D492</f>
        <v>4753088000</v>
      </c>
      <c r="E494" s="39">
        <f t="shared" ref="E494:AA494" si="257">E493+E492</f>
        <v>340983740.63999999</v>
      </c>
      <c r="F494" s="39">
        <f t="shared" si="257"/>
        <v>0</v>
      </c>
      <c r="G494" s="39">
        <f t="shared" si="257"/>
        <v>0</v>
      </c>
      <c r="H494" s="39">
        <f t="shared" si="257"/>
        <v>0</v>
      </c>
      <c r="I494" s="39">
        <f t="shared" si="257"/>
        <v>0</v>
      </c>
      <c r="J494" s="39">
        <f t="shared" si="257"/>
        <v>0</v>
      </c>
      <c r="K494" s="39">
        <f t="shared" si="257"/>
        <v>0</v>
      </c>
      <c r="L494" s="39">
        <f t="shared" si="257"/>
        <v>0</v>
      </c>
      <c r="M494" s="39">
        <f t="shared" si="257"/>
        <v>0</v>
      </c>
      <c r="N494" s="39">
        <f t="shared" si="257"/>
        <v>88257452.609999985</v>
      </c>
      <c r="O494" s="39">
        <f t="shared" si="257"/>
        <v>87729369.13000001</v>
      </c>
      <c r="P494" s="39">
        <f t="shared" si="257"/>
        <v>164996918.89999998</v>
      </c>
      <c r="Q494" s="39">
        <f t="shared" si="257"/>
        <v>0</v>
      </c>
      <c r="R494" s="39">
        <f t="shared" si="257"/>
        <v>0</v>
      </c>
      <c r="S494" s="39">
        <f t="shared" si="257"/>
        <v>0</v>
      </c>
      <c r="T494" s="39">
        <f t="shared" si="257"/>
        <v>0</v>
      </c>
      <c r="U494" s="39">
        <f t="shared" si="257"/>
        <v>0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340983740.63999999</v>
      </c>
      <c r="AA494" s="39">
        <f t="shared" si="257"/>
        <v>4412104259.3599997</v>
      </c>
      <c r="AB494" s="40">
        <f>Z494/D494</f>
        <v>7.1739412491416105E-2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33327000</v>
      </c>
      <c r="C498" s="31">
        <f>[1]consoCURRENT!F10305</f>
        <v>0</v>
      </c>
      <c r="D498" s="31">
        <f>[1]consoCURRENT!G10305</f>
        <v>33327000</v>
      </c>
      <c r="E498" s="31">
        <f>[1]consoCURRENT!H10305</f>
        <v>4848811.71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1299813.4099999999</v>
      </c>
      <c r="O498" s="31">
        <f>[1]consoCURRENT!R10305</f>
        <v>1420165.8</v>
      </c>
      <c r="P498" s="31">
        <f>[1]consoCURRENT!S10305</f>
        <v>2128832.5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4848811.71</v>
      </c>
      <c r="AA498" s="31">
        <f>D498-Z498</f>
        <v>28478188.289999999</v>
      </c>
      <c r="AB498" s="37">
        <f>Z498/D498</f>
        <v>0.14549199477900801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801888000</v>
      </c>
      <c r="C499" s="31">
        <f>[1]consoCURRENT!F10418</f>
        <v>0</v>
      </c>
      <c r="D499" s="31">
        <f>[1]consoCURRENT!G10418</f>
        <v>801888000</v>
      </c>
      <c r="E499" s="31">
        <f>[1]consoCURRENT!H10418</f>
        <v>10593045.34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8186010.8899999997</v>
      </c>
      <c r="O499" s="31">
        <f>[1]consoCURRENT!R10418</f>
        <v>2119131.0099999998</v>
      </c>
      <c r="P499" s="31">
        <f>[1]consoCURRENT!S10418</f>
        <v>287903.44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10593045.339999998</v>
      </c>
      <c r="AA499" s="31">
        <f>D499-Z499</f>
        <v>791294954.65999997</v>
      </c>
      <c r="AB499" s="37">
        <f>Z499/D499</f>
        <v>1.3210130766391314E-2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835215000</v>
      </c>
      <c r="C502" s="39">
        <f t="shared" si="259"/>
        <v>0</v>
      </c>
      <c r="D502" s="39">
        <f t="shared" si="259"/>
        <v>835215000</v>
      </c>
      <c r="E502" s="39">
        <f t="shared" si="259"/>
        <v>15441857.050000001</v>
      </c>
      <c r="F502" s="39">
        <f t="shared" si="259"/>
        <v>0</v>
      </c>
      <c r="G502" s="39">
        <f t="shared" si="259"/>
        <v>0</v>
      </c>
      <c r="H502" s="39">
        <f t="shared" si="259"/>
        <v>0</v>
      </c>
      <c r="I502" s="39">
        <f t="shared" si="259"/>
        <v>0</v>
      </c>
      <c r="J502" s="39">
        <f t="shared" si="259"/>
        <v>0</v>
      </c>
      <c r="K502" s="39">
        <f t="shared" si="259"/>
        <v>0</v>
      </c>
      <c r="L502" s="39">
        <f t="shared" si="259"/>
        <v>0</v>
      </c>
      <c r="M502" s="39">
        <f t="shared" si="259"/>
        <v>0</v>
      </c>
      <c r="N502" s="39">
        <f t="shared" si="259"/>
        <v>9485824.2999999989</v>
      </c>
      <c r="O502" s="39">
        <f t="shared" si="259"/>
        <v>3539296.8099999996</v>
      </c>
      <c r="P502" s="39">
        <f t="shared" si="259"/>
        <v>2416735.94</v>
      </c>
      <c r="Q502" s="39">
        <f t="shared" si="259"/>
        <v>0</v>
      </c>
      <c r="R502" s="39">
        <f t="shared" si="259"/>
        <v>0</v>
      </c>
      <c r="S502" s="39">
        <f t="shared" si="259"/>
        <v>0</v>
      </c>
      <c r="T502" s="39">
        <f t="shared" si="259"/>
        <v>0</v>
      </c>
      <c r="U502" s="39">
        <f t="shared" si="259"/>
        <v>0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15441857.049999997</v>
      </c>
      <c r="AA502" s="39">
        <f t="shared" si="259"/>
        <v>819773142.94999993</v>
      </c>
      <c r="AB502" s="40">
        <f>Z502/D502</f>
        <v>1.8488481468843347E-2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835215000</v>
      </c>
      <c r="C504" s="39">
        <f t="shared" si="261"/>
        <v>0</v>
      </c>
      <c r="D504" s="39">
        <f t="shared" si="261"/>
        <v>835215000</v>
      </c>
      <c r="E504" s="39">
        <f t="shared" si="261"/>
        <v>15441857.050000001</v>
      </c>
      <c r="F504" s="39">
        <f t="shared" si="261"/>
        <v>0</v>
      </c>
      <c r="G504" s="39">
        <f t="shared" si="261"/>
        <v>0</v>
      </c>
      <c r="H504" s="39">
        <f t="shared" si="261"/>
        <v>0</v>
      </c>
      <c r="I504" s="39">
        <f t="shared" si="261"/>
        <v>0</v>
      </c>
      <c r="J504" s="39">
        <f t="shared" si="261"/>
        <v>0</v>
      </c>
      <c r="K504" s="39">
        <f t="shared" si="261"/>
        <v>0</v>
      </c>
      <c r="L504" s="39">
        <f t="shared" si="261"/>
        <v>0</v>
      </c>
      <c r="M504" s="39">
        <f t="shared" si="261"/>
        <v>0</v>
      </c>
      <c r="N504" s="39">
        <f t="shared" si="261"/>
        <v>9485824.2999999989</v>
      </c>
      <c r="O504" s="39">
        <f t="shared" si="261"/>
        <v>3539296.8099999996</v>
      </c>
      <c r="P504" s="39">
        <f t="shared" si="261"/>
        <v>2416735.94</v>
      </c>
      <c r="Q504" s="39">
        <f t="shared" si="261"/>
        <v>0</v>
      </c>
      <c r="R504" s="39">
        <f t="shared" si="261"/>
        <v>0</v>
      </c>
      <c r="S504" s="39">
        <f t="shared" si="261"/>
        <v>0</v>
      </c>
      <c r="T504" s="39">
        <f t="shared" si="261"/>
        <v>0</v>
      </c>
      <c r="U504" s="39">
        <f t="shared" si="261"/>
        <v>0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15441857.049999997</v>
      </c>
      <c r="AA504" s="39">
        <f t="shared" si="261"/>
        <v>819773142.94999993</v>
      </c>
      <c r="AB504" s="40">
        <f>Z504/D504</f>
        <v>1.8488481468843347E-2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13720000</v>
      </c>
      <c r="C508" s="31">
        <f>[1]consoCURRENT!F10518</f>
        <v>0</v>
      </c>
      <c r="D508" s="31">
        <f>[1]consoCURRENT!G10518</f>
        <v>13720000</v>
      </c>
      <c r="E508" s="31">
        <f>[1]consoCURRENT!H10518</f>
        <v>2309930.9300000002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688103.23</v>
      </c>
      <c r="O508" s="31">
        <f>[1]consoCURRENT!R10518</f>
        <v>782501.1</v>
      </c>
      <c r="P508" s="31">
        <f>[1]consoCURRENT!S10518</f>
        <v>839326.6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2309930.9300000002</v>
      </c>
      <c r="AA508" s="31">
        <f>D508-Z508</f>
        <v>11410069.07</v>
      </c>
      <c r="AB508" s="37">
        <f>Z508/D508</f>
        <v>0.16836231268221574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133334000</v>
      </c>
      <c r="C509" s="49">
        <f>[1]consoCURRENT!F10631</f>
        <v>0</v>
      </c>
      <c r="D509" s="49">
        <f>[1]consoCURRENT!G10631</f>
        <v>133334000</v>
      </c>
      <c r="E509" s="49">
        <f>[1]consoCURRENT!H10631</f>
        <v>20363744.77</v>
      </c>
      <c r="F509" s="49">
        <f>[1]consoCURRENT!I10631</f>
        <v>0</v>
      </c>
      <c r="G509" s="49">
        <f>[1]consoCURRENT!J10631</f>
        <v>0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3310565.06</v>
      </c>
      <c r="O509" s="49">
        <f>[1]consoCURRENT!R10631</f>
        <v>33884</v>
      </c>
      <c r="P509" s="49">
        <f>[1]consoCURRENT!S10631</f>
        <v>17019295.710000001</v>
      </c>
      <c r="Q509" s="49">
        <f>[1]consoCURRENT!T10631</f>
        <v>0</v>
      </c>
      <c r="R509" s="49">
        <f>[1]consoCURRENT!U10631</f>
        <v>0</v>
      </c>
      <c r="S509" s="49">
        <f>[1]consoCURRENT!V10631</f>
        <v>0</v>
      </c>
      <c r="T509" s="49">
        <f>[1]consoCURRENT!W10631</f>
        <v>0</v>
      </c>
      <c r="U509" s="49">
        <f>[1]consoCURRENT!X10631</f>
        <v>0</v>
      </c>
      <c r="V509" s="49">
        <f>[1]consoCURRENT!Y10631</f>
        <v>0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20363744.77</v>
      </c>
      <c r="AA509" s="49">
        <f>D509-Z509</f>
        <v>112970255.23</v>
      </c>
      <c r="AB509" s="50">
        <f>Z509/D509</f>
        <v>0.1527273221383893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147054000</v>
      </c>
      <c r="C512" s="39">
        <f t="shared" si="263"/>
        <v>0</v>
      </c>
      <c r="D512" s="39">
        <f t="shared" si="263"/>
        <v>147054000</v>
      </c>
      <c r="E512" s="39">
        <f t="shared" si="263"/>
        <v>22673675.699999999</v>
      </c>
      <c r="F512" s="39">
        <f t="shared" si="263"/>
        <v>0</v>
      </c>
      <c r="G512" s="39">
        <f t="shared" si="263"/>
        <v>0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3998668.29</v>
      </c>
      <c r="O512" s="39">
        <f t="shared" si="263"/>
        <v>816385.1</v>
      </c>
      <c r="P512" s="39">
        <f t="shared" si="263"/>
        <v>17858622.310000002</v>
      </c>
      <c r="Q512" s="39">
        <f t="shared" si="263"/>
        <v>0</v>
      </c>
      <c r="R512" s="39">
        <f t="shared" si="263"/>
        <v>0</v>
      </c>
      <c r="S512" s="39">
        <f t="shared" si="263"/>
        <v>0</v>
      </c>
      <c r="T512" s="39">
        <f t="shared" si="263"/>
        <v>0</v>
      </c>
      <c r="U512" s="39">
        <f t="shared" si="263"/>
        <v>0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22673675.699999999</v>
      </c>
      <c r="AA512" s="39">
        <f t="shared" si="263"/>
        <v>124380324.30000001</v>
      </c>
      <c r="AB512" s="40">
        <f>Z512/D512</f>
        <v>0.15418605206250766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147054000</v>
      </c>
      <c r="C514" s="39">
        <f t="shared" si="265"/>
        <v>0</v>
      </c>
      <c r="D514" s="39">
        <f t="shared" si="265"/>
        <v>147054000</v>
      </c>
      <c r="E514" s="39">
        <f t="shared" si="265"/>
        <v>22673675.699999999</v>
      </c>
      <c r="F514" s="39">
        <f t="shared" si="265"/>
        <v>0</v>
      </c>
      <c r="G514" s="39">
        <f t="shared" si="265"/>
        <v>0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3998668.29</v>
      </c>
      <c r="O514" s="39">
        <f t="shared" si="265"/>
        <v>816385.1</v>
      </c>
      <c r="P514" s="39">
        <f t="shared" si="265"/>
        <v>17858622.310000002</v>
      </c>
      <c r="Q514" s="39">
        <f t="shared" si="265"/>
        <v>0</v>
      </c>
      <c r="R514" s="39">
        <f t="shared" si="265"/>
        <v>0</v>
      </c>
      <c r="S514" s="39">
        <f t="shared" si="265"/>
        <v>0</v>
      </c>
      <c r="T514" s="39">
        <f t="shared" si="265"/>
        <v>0</v>
      </c>
      <c r="U514" s="39">
        <f t="shared" si="265"/>
        <v>0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22673675.699999999</v>
      </c>
      <c r="AA514" s="39">
        <f t="shared" si="265"/>
        <v>124380324.30000001</v>
      </c>
      <c r="AB514" s="40">
        <f>Z514/D514</f>
        <v>0.15418605206250766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13553000</v>
      </c>
      <c r="C518" s="31">
        <f>[1]consoCURRENT!F10731</f>
        <v>0</v>
      </c>
      <c r="D518" s="31">
        <f>[1]consoCURRENT!G10731</f>
        <v>13553000</v>
      </c>
      <c r="E518" s="31">
        <f>[1]consoCURRENT!H10731</f>
        <v>2746772.45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840537.8</v>
      </c>
      <c r="O518" s="31">
        <f>[1]consoCURRENT!R10731</f>
        <v>823460.64</v>
      </c>
      <c r="P518" s="31">
        <f>[1]consoCURRENT!S10731</f>
        <v>1082774.01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2746772.45</v>
      </c>
      <c r="AA518" s="31">
        <f>D518-Z518</f>
        <v>10806227.550000001</v>
      </c>
      <c r="AB518" s="37">
        <f>Z518/D518</f>
        <v>0.2026689625913082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230030000</v>
      </c>
      <c r="C519" s="31">
        <f>[1]consoCURRENT!F10844</f>
        <v>0</v>
      </c>
      <c r="D519" s="31">
        <f>[1]consoCURRENT!G10844</f>
        <v>230030000</v>
      </c>
      <c r="E519" s="31">
        <f>[1]consoCURRENT!H10844</f>
        <v>6909510.1399999997</v>
      </c>
      <c r="F519" s="31">
        <f>[1]consoCURRENT!I10844</f>
        <v>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2802536.31</v>
      </c>
      <c r="O519" s="31">
        <f>[1]consoCURRENT!R10844</f>
        <v>3466597.12</v>
      </c>
      <c r="P519" s="31">
        <f>[1]consoCURRENT!S10844</f>
        <v>640376.71</v>
      </c>
      <c r="Q519" s="31">
        <f>[1]consoCURRENT!T10844</f>
        <v>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6909510.1399999997</v>
      </c>
      <c r="AA519" s="31">
        <f>D519-Z519</f>
        <v>223120489.86000001</v>
      </c>
      <c r="AB519" s="37">
        <f>Z519/D519</f>
        <v>3.0037430509064034E-2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243583000</v>
      </c>
      <c r="C522" s="39">
        <f t="shared" si="267"/>
        <v>0</v>
      </c>
      <c r="D522" s="39">
        <f t="shared" si="267"/>
        <v>243583000</v>
      </c>
      <c r="E522" s="39">
        <f t="shared" si="267"/>
        <v>9656282.5899999999</v>
      </c>
      <c r="F522" s="39">
        <f t="shared" si="267"/>
        <v>0</v>
      </c>
      <c r="G522" s="39">
        <f t="shared" si="267"/>
        <v>0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3643074.1100000003</v>
      </c>
      <c r="O522" s="39">
        <f t="shared" si="267"/>
        <v>4290057.76</v>
      </c>
      <c r="P522" s="39">
        <f t="shared" si="267"/>
        <v>1723150.72</v>
      </c>
      <c r="Q522" s="39">
        <f t="shared" si="267"/>
        <v>0</v>
      </c>
      <c r="R522" s="39">
        <f t="shared" si="267"/>
        <v>0</v>
      </c>
      <c r="S522" s="39">
        <f t="shared" si="267"/>
        <v>0</v>
      </c>
      <c r="T522" s="39">
        <f t="shared" si="267"/>
        <v>0</v>
      </c>
      <c r="U522" s="39">
        <f t="shared" si="267"/>
        <v>0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9656282.5899999999</v>
      </c>
      <c r="AA522" s="39">
        <f t="shared" si="267"/>
        <v>233926717.41000003</v>
      </c>
      <c r="AB522" s="40">
        <f>Z522/D522</f>
        <v>3.9642678635208532E-2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243583000</v>
      </c>
      <c r="C524" s="39">
        <f t="shared" si="269"/>
        <v>0</v>
      </c>
      <c r="D524" s="39">
        <f t="shared" si="269"/>
        <v>243583000</v>
      </c>
      <c r="E524" s="39">
        <f t="shared" si="269"/>
        <v>9656282.5899999999</v>
      </c>
      <c r="F524" s="39">
        <f t="shared" si="269"/>
        <v>0</v>
      </c>
      <c r="G524" s="39">
        <f t="shared" si="269"/>
        <v>0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3643074.1100000003</v>
      </c>
      <c r="O524" s="39">
        <f t="shared" si="269"/>
        <v>4290057.76</v>
      </c>
      <c r="P524" s="39">
        <f t="shared" si="269"/>
        <v>1723150.72</v>
      </c>
      <c r="Q524" s="39">
        <f t="shared" si="269"/>
        <v>0</v>
      </c>
      <c r="R524" s="39">
        <f t="shared" si="269"/>
        <v>0</v>
      </c>
      <c r="S524" s="39">
        <f t="shared" si="269"/>
        <v>0</v>
      </c>
      <c r="T524" s="39">
        <f t="shared" si="269"/>
        <v>0</v>
      </c>
      <c r="U524" s="39">
        <f t="shared" si="269"/>
        <v>0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9656282.5899999999</v>
      </c>
      <c r="AA524" s="39">
        <f t="shared" si="269"/>
        <v>233926717.41000003</v>
      </c>
      <c r="AB524" s="40">
        <f>Z524/D524</f>
        <v>3.9642678635208532E-2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15990000</v>
      </c>
      <c r="C528" s="31">
        <f>[1]consoCURRENT!F10944</f>
        <v>0</v>
      </c>
      <c r="D528" s="31">
        <f>[1]consoCURRENT!G10944</f>
        <v>15990000</v>
      </c>
      <c r="E528" s="31">
        <f>[1]consoCURRENT!H10944</f>
        <v>2843756.9000000004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818717.44</v>
      </c>
      <c r="O528" s="31">
        <f>[1]consoCURRENT!R10944</f>
        <v>770471.17</v>
      </c>
      <c r="P528" s="31">
        <f>[1]consoCURRENT!S10944</f>
        <v>1254568.2900000003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2843756.9000000004</v>
      </c>
      <c r="AA528" s="31">
        <f>D528-Z528</f>
        <v>13146243.1</v>
      </c>
      <c r="AB528" s="37">
        <f>Z528/D528</f>
        <v>0.1778459599749844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125943000</v>
      </c>
      <c r="C529" s="31">
        <f>[1]consoCURRENT!F11057</f>
        <v>0</v>
      </c>
      <c r="D529" s="31">
        <f>[1]consoCURRENT!G11057</f>
        <v>125943000</v>
      </c>
      <c r="E529" s="31">
        <f>[1]consoCURRENT!H11057</f>
        <v>11621826.970000001</v>
      </c>
      <c r="F529" s="31">
        <f>[1]consoCURRENT!I11057</f>
        <v>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2796925.05</v>
      </c>
      <c r="O529" s="31">
        <f>[1]consoCURRENT!R11057</f>
        <v>3181855.9300000006</v>
      </c>
      <c r="P529" s="31">
        <f>[1]consoCURRENT!S11057</f>
        <v>5643045.9900000002</v>
      </c>
      <c r="Q529" s="31">
        <f>[1]consoCURRENT!T11057</f>
        <v>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11621826.970000001</v>
      </c>
      <c r="AA529" s="31">
        <f>D529-Z529</f>
        <v>114321173.03</v>
      </c>
      <c r="AB529" s="37">
        <f>Z529/D529</f>
        <v>9.2278467004914932E-2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141933000</v>
      </c>
      <c r="C532" s="39">
        <f t="shared" si="271"/>
        <v>0</v>
      </c>
      <c r="D532" s="39">
        <f t="shared" si="271"/>
        <v>141933000</v>
      </c>
      <c r="E532" s="39">
        <f t="shared" si="271"/>
        <v>14465583.870000001</v>
      </c>
      <c r="F532" s="39">
        <f t="shared" si="271"/>
        <v>0</v>
      </c>
      <c r="G532" s="39">
        <f t="shared" si="271"/>
        <v>0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3615642.4899999998</v>
      </c>
      <c r="O532" s="39">
        <f t="shared" si="271"/>
        <v>3952327.1000000006</v>
      </c>
      <c r="P532" s="39">
        <f t="shared" si="271"/>
        <v>6897614.2800000003</v>
      </c>
      <c r="Q532" s="39">
        <f t="shared" si="271"/>
        <v>0</v>
      </c>
      <c r="R532" s="39">
        <f t="shared" si="271"/>
        <v>0</v>
      </c>
      <c r="S532" s="39">
        <f t="shared" si="271"/>
        <v>0</v>
      </c>
      <c r="T532" s="39">
        <f t="shared" si="271"/>
        <v>0</v>
      </c>
      <c r="U532" s="39">
        <f t="shared" si="271"/>
        <v>0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14465583.870000001</v>
      </c>
      <c r="AA532" s="39">
        <f t="shared" si="271"/>
        <v>127467416.13</v>
      </c>
      <c r="AB532" s="40">
        <f>Z532/D532</f>
        <v>0.10191839720149649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141933000</v>
      </c>
      <c r="C534" s="39">
        <f t="shared" si="273"/>
        <v>0</v>
      </c>
      <c r="D534" s="39">
        <f t="shared" si="273"/>
        <v>141933000</v>
      </c>
      <c r="E534" s="39">
        <f t="shared" si="273"/>
        <v>14465583.870000001</v>
      </c>
      <c r="F534" s="39">
        <f t="shared" si="273"/>
        <v>0</v>
      </c>
      <c r="G534" s="39">
        <f t="shared" si="273"/>
        <v>0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3615642.4899999998</v>
      </c>
      <c r="O534" s="39">
        <f t="shared" si="273"/>
        <v>3952327.1000000006</v>
      </c>
      <c r="P534" s="39">
        <f t="shared" si="273"/>
        <v>6897614.2800000003</v>
      </c>
      <c r="Q534" s="39">
        <f t="shared" si="273"/>
        <v>0</v>
      </c>
      <c r="R534" s="39">
        <f t="shared" si="273"/>
        <v>0</v>
      </c>
      <c r="S534" s="39">
        <f t="shared" si="273"/>
        <v>0</v>
      </c>
      <c r="T534" s="39">
        <f t="shared" si="273"/>
        <v>0</v>
      </c>
      <c r="U534" s="39">
        <f t="shared" si="273"/>
        <v>0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14465583.870000001</v>
      </c>
      <c r="AA534" s="39">
        <f t="shared" si="273"/>
        <v>127467416.13</v>
      </c>
      <c r="AB534" s="40">
        <f>Z534/D534</f>
        <v>0.10191839720149649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11350000</v>
      </c>
      <c r="C538" s="31">
        <f>[1]consoCURRENT!F11157</f>
        <v>0</v>
      </c>
      <c r="D538" s="31">
        <f>[1]consoCURRENT!G11157</f>
        <v>11350000</v>
      </c>
      <c r="E538" s="31">
        <f>[1]consoCURRENT!H11157</f>
        <v>2320077.4900000002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708827.84</v>
      </c>
      <c r="O538" s="31">
        <f>[1]consoCURRENT!R11157</f>
        <v>704418.71000000008</v>
      </c>
      <c r="P538" s="31">
        <f>[1]consoCURRENT!S11157</f>
        <v>906830.94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2320077.4900000002</v>
      </c>
      <c r="AA538" s="31">
        <f>D538-Z538</f>
        <v>9029922.5099999998</v>
      </c>
      <c r="AB538" s="37">
        <f>Z538/D538</f>
        <v>0.20441211365638767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245161000</v>
      </c>
      <c r="C539" s="31">
        <f>[1]consoCURRENT!F11270</f>
        <v>0</v>
      </c>
      <c r="D539" s="31">
        <f>[1]consoCURRENT!G11270</f>
        <v>245161000</v>
      </c>
      <c r="E539" s="31">
        <f>[1]consoCURRENT!H11270</f>
        <v>14112920.750000004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13170024.310000001</v>
      </c>
      <c r="O539" s="31">
        <f>[1]consoCURRENT!R11270</f>
        <v>451880.3</v>
      </c>
      <c r="P539" s="31">
        <f>[1]consoCURRENT!S11270</f>
        <v>491016.14000000106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14112920.750000002</v>
      </c>
      <c r="AA539" s="31">
        <f>D539-Z539</f>
        <v>231048079.25</v>
      </c>
      <c r="AB539" s="37">
        <f>Z539/D539</f>
        <v>5.75659291241266E-2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256511000</v>
      </c>
      <c r="C542" s="39">
        <f t="shared" si="275"/>
        <v>0</v>
      </c>
      <c r="D542" s="39">
        <f t="shared" si="275"/>
        <v>256511000</v>
      </c>
      <c r="E542" s="39">
        <f t="shared" si="275"/>
        <v>16432998.240000004</v>
      </c>
      <c r="F542" s="39">
        <f t="shared" si="275"/>
        <v>0</v>
      </c>
      <c r="G542" s="39">
        <f t="shared" si="275"/>
        <v>0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13878852.15</v>
      </c>
      <c r="O542" s="39">
        <f t="shared" si="275"/>
        <v>1156299.01</v>
      </c>
      <c r="P542" s="39">
        <f t="shared" si="275"/>
        <v>1397847.080000001</v>
      </c>
      <c r="Q542" s="39">
        <f t="shared" si="275"/>
        <v>0</v>
      </c>
      <c r="R542" s="39">
        <f t="shared" si="275"/>
        <v>0</v>
      </c>
      <c r="S542" s="39">
        <f t="shared" si="275"/>
        <v>0</v>
      </c>
      <c r="T542" s="39">
        <f t="shared" si="275"/>
        <v>0</v>
      </c>
      <c r="U542" s="39">
        <f t="shared" si="275"/>
        <v>0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16432998.240000002</v>
      </c>
      <c r="AA542" s="39">
        <f t="shared" si="275"/>
        <v>240078001.75999999</v>
      </c>
      <c r="AB542" s="40">
        <f>Z542/D542</f>
        <v>6.4063522577979121E-2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256511000</v>
      </c>
      <c r="C544" s="39">
        <f t="shared" si="277"/>
        <v>0</v>
      </c>
      <c r="D544" s="39">
        <f t="shared" si="277"/>
        <v>256511000</v>
      </c>
      <c r="E544" s="39">
        <f t="shared" si="277"/>
        <v>16432998.240000004</v>
      </c>
      <c r="F544" s="39">
        <f t="shared" si="277"/>
        <v>0</v>
      </c>
      <c r="G544" s="39">
        <f t="shared" si="277"/>
        <v>0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13878852.15</v>
      </c>
      <c r="O544" s="39">
        <f t="shared" si="277"/>
        <v>1156299.01</v>
      </c>
      <c r="P544" s="39">
        <f t="shared" si="277"/>
        <v>1397847.080000001</v>
      </c>
      <c r="Q544" s="39">
        <f t="shared" si="277"/>
        <v>0</v>
      </c>
      <c r="R544" s="39">
        <f t="shared" si="277"/>
        <v>0</v>
      </c>
      <c r="S544" s="39">
        <f t="shared" si="277"/>
        <v>0</v>
      </c>
      <c r="T544" s="39">
        <f t="shared" si="277"/>
        <v>0</v>
      </c>
      <c r="U544" s="39">
        <f t="shared" si="277"/>
        <v>0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16432998.240000002</v>
      </c>
      <c r="AA544" s="39">
        <f t="shared" si="277"/>
        <v>240078001.75999999</v>
      </c>
      <c r="AB544" s="40">
        <f>Z544/D544</f>
        <v>6.4063522577979121E-2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11350000</v>
      </c>
      <c r="C548" s="31">
        <f>[1]consoCURRENT!F11370</f>
        <v>0</v>
      </c>
      <c r="D548" s="31">
        <f>[1]consoCURRENT!G11370</f>
        <v>11350000</v>
      </c>
      <c r="E548" s="31">
        <f>[1]consoCURRENT!H11370</f>
        <v>2393085.2999999998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750431.84</v>
      </c>
      <c r="O548" s="31">
        <f>[1]consoCURRENT!R11370</f>
        <v>745428.34</v>
      </c>
      <c r="P548" s="31">
        <f>[1]consoCURRENT!S11370</f>
        <v>897225.11999999988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2393085.2999999998</v>
      </c>
      <c r="AA548" s="31">
        <f>D548-Z548</f>
        <v>8956914.6999999993</v>
      </c>
      <c r="AB548" s="37">
        <f>Z548/D548</f>
        <v>0.21084451982378852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229357000</v>
      </c>
      <c r="C549" s="31">
        <f>[1]consoCURRENT!F11483</f>
        <v>0</v>
      </c>
      <c r="D549" s="31">
        <f>[1]consoCURRENT!G11483</f>
        <v>229357000</v>
      </c>
      <c r="E549" s="31">
        <f>[1]consoCURRENT!H11483</f>
        <v>13999226.51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2053822</v>
      </c>
      <c r="O549" s="31">
        <f>[1]consoCURRENT!R11483</f>
        <v>5393890.4000000004</v>
      </c>
      <c r="P549" s="31">
        <f>[1]consoCURRENT!S11483</f>
        <v>6551514.1099999994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13999226.51</v>
      </c>
      <c r="AA549" s="31">
        <f>D549-Z549</f>
        <v>215357773.49000001</v>
      </c>
      <c r="AB549" s="37">
        <f>Z549/D549</f>
        <v>6.103683999180317E-2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240707000</v>
      </c>
      <c r="C552" s="39">
        <f t="shared" si="279"/>
        <v>0</v>
      </c>
      <c r="D552" s="39">
        <f t="shared" si="279"/>
        <v>240707000</v>
      </c>
      <c r="E552" s="39">
        <f t="shared" si="279"/>
        <v>16392311.809999999</v>
      </c>
      <c r="F552" s="39">
        <f t="shared" si="279"/>
        <v>0</v>
      </c>
      <c r="G552" s="39">
        <f t="shared" si="279"/>
        <v>0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2804253.84</v>
      </c>
      <c r="O552" s="39">
        <f t="shared" si="279"/>
        <v>6139318.7400000002</v>
      </c>
      <c r="P552" s="39">
        <f t="shared" si="279"/>
        <v>7448739.2299999995</v>
      </c>
      <c r="Q552" s="39">
        <f t="shared" si="279"/>
        <v>0</v>
      </c>
      <c r="R552" s="39">
        <f t="shared" si="279"/>
        <v>0</v>
      </c>
      <c r="S552" s="39">
        <f t="shared" si="279"/>
        <v>0</v>
      </c>
      <c r="T552" s="39">
        <f t="shared" si="279"/>
        <v>0</v>
      </c>
      <c r="U552" s="39">
        <f t="shared" si="279"/>
        <v>0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16392311.809999999</v>
      </c>
      <c r="AA552" s="39">
        <f t="shared" si="279"/>
        <v>224314688.19</v>
      </c>
      <c r="AB552" s="40">
        <f>Z552/D552</f>
        <v>6.8100685937675265E-2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240707000</v>
      </c>
      <c r="C554" s="39">
        <f t="shared" si="281"/>
        <v>0</v>
      </c>
      <c r="D554" s="39">
        <f t="shared" si="281"/>
        <v>240707000</v>
      </c>
      <c r="E554" s="39">
        <f t="shared" si="281"/>
        <v>16392311.809999999</v>
      </c>
      <c r="F554" s="39">
        <f t="shared" si="281"/>
        <v>0</v>
      </c>
      <c r="G554" s="39">
        <f t="shared" si="281"/>
        <v>0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2804253.84</v>
      </c>
      <c r="O554" s="39">
        <f t="shared" si="281"/>
        <v>6139318.7400000002</v>
      </c>
      <c r="P554" s="39">
        <f t="shared" si="281"/>
        <v>7448739.2299999995</v>
      </c>
      <c r="Q554" s="39">
        <f t="shared" si="281"/>
        <v>0</v>
      </c>
      <c r="R554" s="39">
        <f t="shared" si="281"/>
        <v>0</v>
      </c>
      <c r="S554" s="39">
        <f t="shared" si="281"/>
        <v>0</v>
      </c>
      <c r="T554" s="39">
        <f t="shared" si="281"/>
        <v>0</v>
      </c>
      <c r="U554" s="39">
        <f t="shared" si="281"/>
        <v>0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16392311.809999999</v>
      </c>
      <c r="AA554" s="39">
        <f t="shared" si="281"/>
        <v>224314688.19</v>
      </c>
      <c r="AB554" s="40">
        <f>Z554/D554</f>
        <v>6.8100685937675265E-2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11776000</v>
      </c>
      <c r="C558" s="31">
        <f>[1]consoCURRENT!F11583</f>
        <v>0</v>
      </c>
      <c r="D558" s="31">
        <f>[1]consoCURRENT!G11583</f>
        <v>11776000</v>
      </c>
      <c r="E558" s="31">
        <f>[1]consoCURRENT!H11583</f>
        <v>1981237.0499999998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1257970.95</v>
      </c>
      <c r="P558" s="31">
        <f>[1]consoCURRENT!S11583</f>
        <v>723266.1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1981237.0499999998</v>
      </c>
      <c r="AA558" s="31">
        <f>D558-Z558</f>
        <v>9794762.9499999993</v>
      </c>
      <c r="AB558" s="37">
        <f>Z558/D558</f>
        <v>0.16824363536005432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187932000</v>
      </c>
      <c r="C559" s="31">
        <f>[1]consoCURRENT!F11696</f>
        <v>0</v>
      </c>
      <c r="D559" s="31">
        <f>[1]consoCURRENT!G11696</f>
        <v>187932000</v>
      </c>
      <c r="E559" s="31">
        <f>[1]consoCURRENT!H11696</f>
        <v>7913574.4299999997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5850574.4299999997</v>
      </c>
      <c r="P559" s="31">
        <f>[1]consoCURRENT!S11696</f>
        <v>2063000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7913574.4299999997</v>
      </c>
      <c r="AA559" s="31">
        <f>D559-Z559</f>
        <v>180018425.56999999</v>
      </c>
      <c r="AB559" s="37">
        <f>Z559/D559</f>
        <v>4.2108711821297065E-2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199708000</v>
      </c>
      <c r="C562" s="39">
        <f t="shared" si="283"/>
        <v>0</v>
      </c>
      <c r="D562" s="39">
        <f t="shared" si="283"/>
        <v>199708000</v>
      </c>
      <c r="E562" s="39">
        <f t="shared" si="283"/>
        <v>9894811.4800000004</v>
      </c>
      <c r="F562" s="39">
        <f t="shared" si="283"/>
        <v>0</v>
      </c>
      <c r="G562" s="39">
        <f t="shared" si="283"/>
        <v>0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0</v>
      </c>
      <c r="O562" s="39">
        <f t="shared" si="283"/>
        <v>7108545.3799999999</v>
      </c>
      <c r="P562" s="39">
        <f t="shared" si="283"/>
        <v>2786266.1</v>
      </c>
      <c r="Q562" s="39">
        <f t="shared" si="283"/>
        <v>0</v>
      </c>
      <c r="R562" s="39">
        <f t="shared" si="283"/>
        <v>0</v>
      </c>
      <c r="S562" s="39">
        <f t="shared" si="283"/>
        <v>0</v>
      </c>
      <c r="T562" s="39">
        <f t="shared" si="283"/>
        <v>0</v>
      </c>
      <c r="U562" s="39">
        <f t="shared" si="283"/>
        <v>0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9894811.4800000004</v>
      </c>
      <c r="AA562" s="39">
        <f t="shared" si="283"/>
        <v>189813188.51999998</v>
      </c>
      <c r="AB562" s="40">
        <f>Z562/D562</f>
        <v>4.9546395136899873E-2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199708000</v>
      </c>
      <c r="C564" s="39">
        <f t="shared" si="285"/>
        <v>0</v>
      </c>
      <c r="D564" s="39">
        <f t="shared" si="285"/>
        <v>199708000</v>
      </c>
      <c r="E564" s="39">
        <f t="shared" si="285"/>
        <v>9894811.4800000004</v>
      </c>
      <c r="F564" s="39">
        <f t="shared" si="285"/>
        <v>0</v>
      </c>
      <c r="G564" s="39">
        <f t="shared" si="285"/>
        <v>0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0</v>
      </c>
      <c r="O564" s="39">
        <f t="shared" si="285"/>
        <v>7108545.3799999999</v>
      </c>
      <c r="P564" s="39">
        <f t="shared" si="285"/>
        <v>2786266.1</v>
      </c>
      <c r="Q564" s="39">
        <f t="shared" si="285"/>
        <v>0</v>
      </c>
      <c r="R564" s="39">
        <f t="shared" si="285"/>
        <v>0</v>
      </c>
      <c r="S564" s="39">
        <f t="shared" si="285"/>
        <v>0</v>
      </c>
      <c r="T564" s="39">
        <f t="shared" si="285"/>
        <v>0</v>
      </c>
      <c r="U564" s="39">
        <f t="shared" si="285"/>
        <v>0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9894811.4800000004</v>
      </c>
      <c r="AA564" s="39">
        <f t="shared" si="285"/>
        <v>189813188.51999998</v>
      </c>
      <c r="AB564" s="40">
        <f>Z564/D564</f>
        <v>4.9546395136899873E-2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22773000</v>
      </c>
      <c r="C568" s="31">
        <f>[1]consoCURRENT!F11796</f>
        <v>0</v>
      </c>
      <c r="D568" s="31">
        <f>[1]consoCURRENT!G11796</f>
        <v>22773000</v>
      </c>
      <c r="E568" s="31">
        <f>[1]consoCURRENT!H11796</f>
        <v>4252174.68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1282272.43</v>
      </c>
      <c r="O568" s="31">
        <f>[1]consoCURRENT!R11796</f>
        <v>1466195.62</v>
      </c>
      <c r="P568" s="31">
        <f>[1]consoCURRENT!S11796</f>
        <v>1503706.63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4252174.68</v>
      </c>
      <c r="AA568" s="31">
        <f>D568-Z568</f>
        <v>18520825.32</v>
      </c>
      <c r="AB568" s="37">
        <f>Z568/D568</f>
        <v>0.18672000526939797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181858000</v>
      </c>
      <c r="C569" s="31">
        <f>[1]consoCURRENT!F11909</f>
        <v>0</v>
      </c>
      <c r="D569" s="31">
        <f>[1]consoCURRENT!G11909</f>
        <v>181858000</v>
      </c>
      <c r="E569" s="31">
        <f>[1]consoCURRENT!H11909</f>
        <v>20986352.490000002</v>
      </c>
      <c r="F569" s="31">
        <f>[1]consoCURRENT!I11909</f>
        <v>0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1953562.95</v>
      </c>
      <c r="O569" s="31">
        <f>[1]consoCURRENT!R11909</f>
        <v>2076395.47</v>
      </c>
      <c r="P569" s="31">
        <f>[1]consoCURRENT!S11909</f>
        <v>16956394.07</v>
      </c>
      <c r="Q569" s="31">
        <f>[1]consoCURRENT!T11909</f>
        <v>0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20986352.490000002</v>
      </c>
      <c r="AA569" s="31">
        <f>D569-Z569</f>
        <v>160871647.50999999</v>
      </c>
      <c r="AB569" s="37">
        <f>Z569/D569</f>
        <v>0.11539966616810919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204631000</v>
      </c>
      <c r="C572" s="39">
        <f t="shared" si="287"/>
        <v>0</v>
      </c>
      <c r="D572" s="39">
        <f t="shared" si="287"/>
        <v>204631000</v>
      </c>
      <c r="E572" s="39">
        <f t="shared" si="287"/>
        <v>25238527.170000002</v>
      </c>
      <c r="F572" s="39">
        <f t="shared" si="287"/>
        <v>0</v>
      </c>
      <c r="G572" s="39">
        <f t="shared" si="287"/>
        <v>0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3235835.38</v>
      </c>
      <c r="O572" s="39">
        <f t="shared" si="287"/>
        <v>3542591.09</v>
      </c>
      <c r="P572" s="39">
        <f t="shared" si="287"/>
        <v>18460100.699999999</v>
      </c>
      <c r="Q572" s="39">
        <f t="shared" si="287"/>
        <v>0</v>
      </c>
      <c r="R572" s="39">
        <f t="shared" si="287"/>
        <v>0</v>
      </c>
      <c r="S572" s="39">
        <f t="shared" si="287"/>
        <v>0</v>
      </c>
      <c r="T572" s="39">
        <f t="shared" si="287"/>
        <v>0</v>
      </c>
      <c r="U572" s="39">
        <f t="shared" si="287"/>
        <v>0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25238527.170000002</v>
      </c>
      <c r="AA572" s="39">
        <f t="shared" si="287"/>
        <v>179392472.82999998</v>
      </c>
      <c r="AB572" s="40">
        <f>Z572/D572</f>
        <v>0.12333677287410022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204631000</v>
      </c>
      <c r="C574" s="39">
        <f t="shared" si="289"/>
        <v>0</v>
      </c>
      <c r="D574" s="39">
        <f t="shared" si="289"/>
        <v>204631000</v>
      </c>
      <c r="E574" s="39">
        <f t="shared" si="289"/>
        <v>25238527.170000002</v>
      </c>
      <c r="F574" s="39">
        <f t="shared" si="289"/>
        <v>0</v>
      </c>
      <c r="G574" s="39">
        <f t="shared" si="289"/>
        <v>0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3235835.38</v>
      </c>
      <c r="O574" s="39">
        <f t="shared" si="289"/>
        <v>3542591.09</v>
      </c>
      <c r="P574" s="39">
        <f t="shared" si="289"/>
        <v>18460100.699999999</v>
      </c>
      <c r="Q574" s="39">
        <f t="shared" si="289"/>
        <v>0</v>
      </c>
      <c r="R574" s="39">
        <f t="shared" si="289"/>
        <v>0</v>
      </c>
      <c r="S574" s="39">
        <f t="shared" si="289"/>
        <v>0</v>
      </c>
      <c r="T574" s="39">
        <f t="shared" si="289"/>
        <v>0</v>
      </c>
      <c r="U574" s="39">
        <f t="shared" si="289"/>
        <v>0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25238527.170000002</v>
      </c>
      <c r="AA574" s="39">
        <f t="shared" si="289"/>
        <v>179392472.82999998</v>
      </c>
      <c r="AB574" s="40">
        <f>Z574/D574</f>
        <v>0.12333677287410022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22014000</v>
      </c>
      <c r="C578" s="31">
        <f>[1]consoCURRENT!F12009</f>
        <v>0</v>
      </c>
      <c r="D578" s="31">
        <f>[1]consoCURRENT!G12009</f>
        <v>22014000</v>
      </c>
      <c r="E578" s="31">
        <f>[1]consoCURRENT!H12009</f>
        <v>4776789.57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1433707.67</v>
      </c>
      <c r="O578" s="31">
        <f>[1]consoCURRENT!R12009</f>
        <v>1537060.1400000001</v>
      </c>
      <c r="P578" s="31">
        <f>[1]consoCURRENT!S12009</f>
        <v>1806021.76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4776789.57</v>
      </c>
      <c r="AA578" s="31">
        <f>D578-Z578</f>
        <v>17237210.43</v>
      </c>
      <c r="AB578" s="37">
        <f>Z578/D578</f>
        <v>0.21698871490869448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255120000</v>
      </c>
      <c r="C579" s="31">
        <f>[1]consoCURRENT!F12122</f>
        <v>0</v>
      </c>
      <c r="D579" s="31">
        <f>[1]consoCURRENT!G12122</f>
        <v>255120000</v>
      </c>
      <c r="E579" s="31">
        <f>[1]consoCURRENT!H12122</f>
        <v>8394122.5099999998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3094173.4</v>
      </c>
      <c r="O579" s="31">
        <f>[1]consoCURRENT!R12122</f>
        <v>3337551.2900000005</v>
      </c>
      <c r="P579" s="31">
        <f>[1]consoCURRENT!S12122</f>
        <v>1962397.8199999998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8394122.5099999998</v>
      </c>
      <c r="AA579" s="31">
        <f>D579-Z579</f>
        <v>246725877.49000001</v>
      </c>
      <c r="AB579" s="37">
        <f>Z579/D579</f>
        <v>3.2902643893069926E-2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277134000</v>
      </c>
      <c r="C582" s="39">
        <f t="shared" si="291"/>
        <v>0</v>
      </c>
      <c r="D582" s="39">
        <f t="shared" si="291"/>
        <v>277134000</v>
      </c>
      <c r="E582" s="39">
        <f t="shared" si="291"/>
        <v>13170912.08</v>
      </c>
      <c r="F582" s="39">
        <f t="shared" si="291"/>
        <v>0</v>
      </c>
      <c r="G582" s="39">
        <f t="shared" si="291"/>
        <v>0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4527881.07</v>
      </c>
      <c r="O582" s="39">
        <f t="shared" si="291"/>
        <v>4874611.4300000006</v>
      </c>
      <c r="P582" s="39">
        <f t="shared" si="291"/>
        <v>3768419.58</v>
      </c>
      <c r="Q582" s="39">
        <f t="shared" si="291"/>
        <v>0</v>
      </c>
      <c r="R582" s="39">
        <f t="shared" si="291"/>
        <v>0</v>
      </c>
      <c r="S582" s="39">
        <f t="shared" si="291"/>
        <v>0</v>
      </c>
      <c r="T582" s="39">
        <f t="shared" si="291"/>
        <v>0</v>
      </c>
      <c r="U582" s="39">
        <f t="shared" si="291"/>
        <v>0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13170912.08</v>
      </c>
      <c r="AA582" s="39">
        <f t="shared" si="291"/>
        <v>263963087.92000002</v>
      </c>
      <c r="AB582" s="40">
        <f>Z582/D582</f>
        <v>4.7525428420908296E-2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277134000</v>
      </c>
      <c r="C584" s="39">
        <f t="shared" si="293"/>
        <v>0</v>
      </c>
      <c r="D584" s="39">
        <f t="shared" si="293"/>
        <v>277134000</v>
      </c>
      <c r="E584" s="39">
        <f t="shared" si="293"/>
        <v>13170912.08</v>
      </c>
      <c r="F584" s="39">
        <f t="shared" si="293"/>
        <v>0</v>
      </c>
      <c r="G584" s="39">
        <f t="shared" si="293"/>
        <v>0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4527881.07</v>
      </c>
      <c r="O584" s="39">
        <f t="shared" si="293"/>
        <v>4874611.4300000006</v>
      </c>
      <c r="P584" s="39">
        <f t="shared" si="293"/>
        <v>3768419.58</v>
      </c>
      <c r="Q584" s="39">
        <f t="shared" si="293"/>
        <v>0</v>
      </c>
      <c r="R584" s="39">
        <f t="shared" si="293"/>
        <v>0</v>
      </c>
      <c r="S584" s="39">
        <f t="shared" si="293"/>
        <v>0</v>
      </c>
      <c r="T584" s="39">
        <f t="shared" si="293"/>
        <v>0</v>
      </c>
      <c r="U584" s="39">
        <f t="shared" si="293"/>
        <v>0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13170912.08</v>
      </c>
      <c r="AA584" s="39">
        <f t="shared" si="293"/>
        <v>263963087.92000002</v>
      </c>
      <c r="AB584" s="40">
        <f>Z584/D584</f>
        <v>4.7525428420908296E-2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18462000</v>
      </c>
      <c r="C588" s="31">
        <f>[1]consoCURRENT!F12222</f>
        <v>0</v>
      </c>
      <c r="D588" s="31">
        <f>[1]consoCURRENT!G12222</f>
        <v>18462000</v>
      </c>
      <c r="E588" s="31">
        <f>[1]consoCURRENT!H12222</f>
        <v>3919070.0700000003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1162998.8400000001</v>
      </c>
      <c r="O588" s="31">
        <f>[1]consoCURRENT!R12222</f>
        <v>1253722.3600000001</v>
      </c>
      <c r="P588" s="31">
        <f>[1]consoCURRENT!S12222</f>
        <v>1502348.8699999999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3919070.0700000003</v>
      </c>
      <c r="AA588" s="31">
        <f>D588-Z588</f>
        <v>14542929.93</v>
      </c>
      <c r="AB588" s="37">
        <f>Z588/D588</f>
        <v>0.21227765518362043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332800000</v>
      </c>
      <c r="C589" s="31">
        <f>[1]consoCURRENT!F12335</f>
        <v>0</v>
      </c>
      <c r="D589" s="31">
        <f>[1]consoCURRENT!G12335</f>
        <v>332800000</v>
      </c>
      <c r="E589" s="31">
        <f>[1]consoCURRENT!H12335</f>
        <v>10923672.560000001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1678003.9800000002</v>
      </c>
      <c r="O589" s="31">
        <f>[1]consoCURRENT!R12335</f>
        <v>4810312.4600000009</v>
      </c>
      <c r="P589" s="31">
        <f>[1]consoCURRENT!S12335</f>
        <v>4435356.12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10923672.560000002</v>
      </c>
      <c r="AA589" s="31">
        <f>D589-Z589</f>
        <v>321876327.44</v>
      </c>
      <c r="AB589" s="37">
        <f>Z589/D589</f>
        <v>3.2823535336538472E-2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351262000</v>
      </c>
      <c r="C592" s="39">
        <f t="shared" si="295"/>
        <v>0</v>
      </c>
      <c r="D592" s="39">
        <f t="shared" si="295"/>
        <v>351262000</v>
      </c>
      <c r="E592" s="39">
        <f t="shared" si="295"/>
        <v>14842742.630000001</v>
      </c>
      <c r="F592" s="39">
        <f t="shared" si="295"/>
        <v>0</v>
      </c>
      <c r="G592" s="39">
        <f t="shared" si="295"/>
        <v>0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2841002.8200000003</v>
      </c>
      <c r="O592" s="39">
        <f t="shared" si="295"/>
        <v>6064034.8200000012</v>
      </c>
      <c r="P592" s="39">
        <f t="shared" si="295"/>
        <v>5937704.9900000002</v>
      </c>
      <c r="Q592" s="39">
        <f t="shared" si="295"/>
        <v>0</v>
      </c>
      <c r="R592" s="39">
        <f t="shared" si="295"/>
        <v>0</v>
      </c>
      <c r="S592" s="39">
        <f t="shared" si="295"/>
        <v>0</v>
      </c>
      <c r="T592" s="39">
        <f t="shared" si="295"/>
        <v>0</v>
      </c>
      <c r="U592" s="39">
        <f t="shared" si="295"/>
        <v>0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14842742.630000003</v>
      </c>
      <c r="AA592" s="39">
        <f t="shared" si="295"/>
        <v>336419257.37</v>
      </c>
      <c r="AB592" s="40">
        <f>Z592/D592</f>
        <v>4.2255474916159455E-2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351262000</v>
      </c>
      <c r="C594" s="39">
        <f t="shared" si="297"/>
        <v>0</v>
      </c>
      <c r="D594" s="39">
        <f t="shared" si="297"/>
        <v>351262000</v>
      </c>
      <c r="E594" s="39">
        <f t="shared" si="297"/>
        <v>14842742.630000001</v>
      </c>
      <c r="F594" s="39">
        <f t="shared" si="297"/>
        <v>0</v>
      </c>
      <c r="G594" s="39">
        <f t="shared" si="297"/>
        <v>0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2841002.8200000003</v>
      </c>
      <c r="O594" s="39">
        <f t="shared" si="297"/>
        <v>6064034.8200000012</v>
      </c>
      <c r="P594" s="39">
        <f t="shared" si="297"/>
        <v>5937704.9900000002</v>
      </c>
      <c r="Q594" s="39">
        <f t="shared" si="297"/>
        <v>0</v>
      </c>
      <c r="R594" s="39">
        <f t="shared" si="297"/>
        <v>0</v>
      </c>
      <c r="S594" s="39">
        <f t="shared" si="297"/>
        <v>0</v>
      </c>
      <c r="T594" s="39">
        <f t="shared" si="297"/>
        <v>0</v>
      </c>
      <c r="U594" s="39">
        <f t="shared" si="297"/>
        <v>0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14842742.630000003</v>
      </c>
      <c r="AA594" s="39">
        <f t="shared" si="297"/>
        <v>336419257.37</v>
      </c>
      <c r="AB594" s="40">
        <f>Z594/D594</f>
        <v>4.2255474916159455E-2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15497000</v>
      </c>
      <c r="C598" s="31">
        <f>[1]consoCURRENT!F12435</f>
        <v>0</v>
      </c>
      <c r="D598" s="31">
        <f>[1]consoCURRENT!G12435</f>
        <v>15497000</v>
      </c>
      <c r="E598" s="31">
        <f>[1]consoCURRENT!H12435</f>
        <v>6184044.4799999986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555560.6</v>
      </c>
      <c r="O598" s="31">
        <f>[1]consoCURRENT!R12435</f>
        <v>1091544.1600000001</v>
      </c>
      <c r="P598" s="31">
        <f>[1]consoCURRENT!S12435</f>
        <v>4536939.7199999988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6184044.4799999986</v>
      </c>
      <c r="AA598" s="31">
        <f>D598-Z598</f>
        <v>9312955.5200000014</v>
      </c>
      <c r="AB598" s="37">
        <f>Z598/D598</f>
        <v>0.39904784668000248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338891000</v>
      </c>
      <c r="C599" s="31">
        <f>[1]consoCURRENT!F12548</f>
        <v>0</v>
      </c>
      <c r="D599" s="31">
        <f>[1]consoCURRENT!G12548</f>
        <v>338891000</v>
      </c>
      <c r="E599" s="31">
        <f>[1]consoCURRENT!H12548</f>
        <v>60895942.809999995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2079815.0999999999</v>
      </c>
      <c r="O599" s="31">
        <f>[1]consoCURRENT!R12548</f>
        <v>6968352.4000000004</v>
      </c>
      <c r="P599" s="31">
        <f>[1]consoCURRENT!S12548</f>
        <v>51847775.309999995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60895942.809999995</v>
      </c>
      <c r="AA599" s="31">
        <f>D599-Z599</f>
        <v>277995057.19</v>
      </c>
      <c r="AB599" s="37">
        <f>Z599/D599</f>
        <v>0.17969182660501457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354388000</v>
      </c>
      <c r="C602" s="39">
        <f t="shared" si="299"/>
        <v>0</v>
      </c>
      <c r="D602" s="39">
        <f t="shared" si="299"/>
        <v>354388000</v>
      </c>
      <c r="E602" s="39">
        <f t="shared" si="299"/>
        <v>67079987.289999992</v>
      </c>
      <c r="F602" s="39">
        <f t="shared" si="299"/>
        <v>0</v>
      </c>
      <c r="G602" s="39">
        <f t="shared" si="299"/>
        <v>0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2635375.6999999997</v>
      </c>
      <c r="O602" s="39">
        <f t="shared" si="299"/>
        <v>8059896.5600000005</v>
      </c>
      <c r="P602" s="39">
        <f t="shared" si="299"/>
        <v>56384715.029999994</v>
      </c>
      <c r="Q602" s="39">
        <f t="shared" si="299"/>
        <v>0</v>
      </c>
      <c r="R602" s="39">
        <f t="shared" si="299"/>
        <v>0</v>
      </c>
      <c r="S602" s="39">
        <f t="shared" si="299"/>
        <v>0</v>
      </c>
      <c r="T602" s="39">
        <f t="shared" si="299"/>
        <v>0</v>
      </c>
      <c r="U602" s="39">
        <f t="shared" si="299"/>
        <v>0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67079987.289999992</v>
      </c>
      <c r="AA602" s="39">
        <f t="shared" si="299"/>
        <v>287308012.70999998</v>
      </c>
      <c r="AB602" s="40">
        <f>Z602/D602</f>
        <v>0.1892840256724268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354388000</v>
      </c>
      <c r="C604" s="39">
        <f t="shared" si="301"/>
        <v>0</v>
      </c>
      <c r="D604" s="39">
        <f t="shared" si="301"/>
        <v>354388000</v>
      </c>
      <c r="E604" s="39">
        <f t="shared" si="301"/>
        <v>67079987.289999992</v>
      </c>
      <c r="F604" s="39">
        <f t="shared" si="301"/>
        <v>0</v>
      </c>
      <c r="G604" s="39">
        <f t="shared" si="301"/>
        <v>0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2635375.6999999997</v>
      </c>
      <c r="O604" s="39">
        <f t="shared" si="301"/>
        <v>8059896.5600000005</v>
      </c>
      <c r="P604" s="39">
        <f t="shared" si="301"/>
        <v>56384715.029999994</v>
      </c>
      <c r="Q604" s="39">
        <f t="shared" si="301"/>
        <v>0</v>
      </c>
      <c r="R604" s="39">
        <f t="shared" si="301"/>
        <v>0</v>
      </c>
      <c r="S604" s="39">
        <f t="shared" si="301"/>
        <v>0</v>
      </c>
      <c r="T604" s="39">
        <f t="shared" si="301"/>
        <v>0</v>
      </c>
      <c r="U604" s="39">
        <f t="shared" si="301"/>
        <v>0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67079987.289999992</v>
      </c>
      <c r="AA604" s="39">
        <f t="shared" si="301"/>
        <v>287308012.70999998</v>
      </c>
      <c r="AB604" s="40">
        <f>Z604/D604</f>
        <v>0.1892840256724268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26593000</v>
      </c>
      <c r="C608" s="31">
        <f>[1]consoCURRENT!F12648</f>
        <v>0</v>
      </c>
      <c r="D608" s="31">
        <f>[1]consoCURRENT!G12648</f>
        <v>26593000</v>
      </c>
      <c r="E608" s="31">
        <f>[1]consoCURRENT!H12648</f>
        <v>5263805.84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1606382.77</v>
      </c>
      <c r="O608" s="31">
        <f>[1]consoCURRENT!R12648</f>
        <v>1742821.13</v>
      </c>
      <c r="P608" s="31">
        <f>[1]consoCURRENT!S12648</f>
        <v>1914601.94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5263805.84</v>
      </c>
      <c r="AA608" s="31">
        <f>D608-Z608</f>
        <v>21329194.16</v>
      </c>
      <c r="AB608" s="37">
        <f>Z608/D608</f>
        <v>0.19793952694318054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244242000</v>
      </c>
      <c r="C609" s="31">
        <f>[1]consoCURRENT!F12761</f>
        <v>0</v>
      </c>
      <c r="D609" s="31">
        <f>[1]consoCURRENT!G12761</f>
        <v>244242000</v>
      </c>
      <c r="E609" s="31">
        <f>[1]consoCURRENT!H12761</f>
        <v>20590567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1260000</v>
      </c>
      <c r="O609" s="31">
        <f>[1]consoCURRENT!R12761</f>
        <v>5245753.67</v>
      </c>
      <c r="P609" s="31">
        <f>[1]consoCURRENT!S12761</f>
        <v>14084813.330000002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20590567</v>
      </c>
      <c r="AA609" s="31">
        <f>D609-Z609</f>
        <v>223651433</v>
      </c>
      <c r="AB609" s="37">
        <f>Z609/D609</f>
        <v>8.4303956731438492E-2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270835000</v>
      </c>
      <c r="C612" s="39">
        <f t="shared" si="303"/>
        <v>0</v>
      </c>
      <c r="D612" s="39">
        <f t="shared" si="303"/>
        <v>270835000</v>
      </c>
      <c r="E612" s="39">
        <f t="shared" si="303"/>
        <v>25854372.84</v>
      </c>
      <c r="F612" s="39">
        <f t="shared" si="303"/>
        <v>0</v>
      </c>
      <c r="G612" s="39">
        <f t="shared" si="303"/>
        <v>0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2866382.77</v>
      </c>
      <c r="O612" s="39">
        <f t="shared" si="303"/>
        <v>6988574.7999999998</v>
      </c>
      <c r="P612" s="39">
        <f t="shared" si="303"/>
        <v>15999415.270000001</v>
      </c>
      <c r="Q612" s="39">
        <f t="shared" si="303"/>
        <v>0</v>
      </c>
      <c r="R612" s="39">
        <f t="shared" si="303"/>
        <v>0</v>
      </c>
      <c r="S612" s="39">
        <f t="shared" si="303"/>
        <v>0</v>
      </c>
      <c r="T612" s="39">
        <f t="shared" si="303"/>
        <v>0</v>
      </c>
      <c r="U612" s="39">
        <f t="shared" si="303"/>
        <v>0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25854372.84</v>
      </c>
      <c r="AA612" s="39">
        <f t="shared" si="303"/>
        <v>244980627.16</v>
      </c>
      <c r="AB612" s="40">
        <f>Z612/D612</f>
        <v>9.5461712260232243E-2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270835000</v>
      </c>
      <c r="C614" s="39">
        <f t="shared" si="305"/>
        <v>0</v>
      </c>
      <c r="D614" s="39">
        <f t="shared" si="305"/>
        <v>270835000</v>
      </c>
      <c r="E614" s="39">
        <f t="shared" si="305"/>
        <v>25854372.84</v>
      </c>
      <c r="F614" s="39">
        <f t="shared" si="305"/>
        <v>0</v>
      </c>
      <c r="G614" s="39">
        <f t="shared" si="305"/>
        <v>0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2866382.77</v>
      </c>
      <c r="O614" s="39">
        <f t="shared" si="305"/>
        <v>6988574.7999999998</v>
      </c>
      <c r="P614" s="39">
        <f t="shared" si="305"/>
        <v>15999415.270000001</v>
      </c>
      <c r="Q614" s="39">
        <f t="shared" si="305"/>
        <v>0</v>
      </c>
      <c r="R614" s="39">
        <f t="shared" si="305"/>
        <v>0</v>
      </c>
      <c r="S614" s="39">
        <f t="shared" si="305"/>
        <v>0</v>
      </c>
      <c r="T614" s="39">
        <f t="shared" si="305"/>
        <v>0</v>
      </c>
      <c r="U614" s="39">
        <f t="shared" si="305"/>
        <v>0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25854372.84</v>
      </c>
      <c r="AA614" s="39">
        <f t="shared" si="305"/>
        <v>244980627.16</v>
      </c>
      <c r="AB614" s="40">
        <f>Z614/D614</f>
        <v>9.5461712260232243E-2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40391000</v>
      </c>
      <c r="C618" s="31">
        <f>[1]consoCURRENT!F12861</f>
        <v>0</v>
      </c>
      <c r="D618" s="31">
        <f>[1]consoCURRENT!G12861</f>
        <v>40391000</v>
      </c>
      <c r="E618" s="31">
        <f>[1]consoCURRENT!H12861</f>
        <v>8732719.0700000003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2129282</v>
      </c>
      <c r="O618" s="31">
        <f>[1]consoCURRENT!R12861</f>
        <v>3022564.86</v>
      </c>
      <c r="P618" s="31">
        <f>[1]consoCURRENT!S12861</f>
        <v>3580872.21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8732719.0700000003</v>
      </c>
      <c r="AA618" s="31">
        <f>D618-Z618</f>
        <v>31658280.93</v>
      </c>
      <c r="AB618" s="37">
        <f>Z618/D618</f>
        <v>0.21620457700972989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170722000</v>
      </c>
      <c r="C619" s="31">
        <f>[1]consoCURRENT!F12974</f>
        <v>0</v>
      </c>
      <c r="D619" s="31">
        <f>[1]consoCURRENT!G12974</f>
        <v>170722000</v>
      </c>
      <c r="E619" s="31">
        <f>[1]consoCURRENT!H12974</f>
        <v>2972466.8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1599</v>
      </c>
      <c r="O619" s="31">
        <f>[1]consoCURRENT!R12974</f>
        <v>1451506.7</v>
      </c>
      <c r="P619" s="31">
        <f>[1]consoCURRENT!S12974</f>
        <v>1519361.1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2972466.8</v>
      </c>
      <c r="AA619" s="31">
        <f>D619-Z619</f>
        <v>167749533.19999999</v>
      </c>
      <c r="AB619" s="37">
        <f>Z619/D619</f>
        <v>1.7411152634106909E-2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211113000</v>
      </c>
      <c r="C622" s="39">
        <f t="shared" si="307"/>
        <v>0</v>
      </c>
      <c r="D622" s="39">
        <f t="shared" si="307"/>
        <v>211113000</v>
      </c>
      <c r="E622" s="39">
        <f t="shared" si="307"/>
        <v>11705185.870000001</v>
      </c>
      <c r="F622" s="39">
        <f t="shared" si="307"/>
        <v>0</v>
      </c>
      <c r="G622" s="39">
        <f t="shared" si="307"/>
        <v>0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2130881</v>
      </c>
      <c r="O622" s="39">
        <f t="shared" si="307"/>
        <v>4474071.5599999996</v>
      </c>
      <c r="P622" s="39">
        <f t="shared" si="307"/>
        <v>5100233.3100000005</v>
      </c>
      <c r="Q622" s="39">
        <f t="shared" si="307"/>
        <v>0</v>
      </c>
      <c r="R622" s="39">
        <f t="shared" si="307"/>
        <v>0</v>
      </c>
      <c r="S622" s="39">
        <f t="shared" si="307"/>
        <v>0</v>
      </c>
      <c r="T622" s="39">
        <f t="shared" si="307"/>
        <v>0</v>
      </c>
      <c r="U622" s="39">
        <f t="shared" si="307"/>
        <v>0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11705185.870000001</v>
      </c>
      <c r="AA622" s="39">
        <f t="shared" si="307"/>
        <v>199407814.13</v>
      </c>
      <c r="AB622" s="40">
        <f>Z622/D622</f>
        <v>5.5445121191020928E-2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211113000</v>
      </c>
      <c r="C624" s="39">
        <f t="shared" si="309"/>
        <v>0</v>
      </c>
      <c r="D624" s="39">
        <f t="shared" si="309"/>
        <v>211113000</v>
      </c>
      <c r="E624" s="39">
        <f t="shared" si="309"/>
        <v>11705185.870000001</v>
      </c>
      <c r="F624" s="39">
        <f t="shared" si="309"/>
        <v>0</v>
      </c>
      <c r="G624" s="39">
        <f t="shared" si="309"/>
        <v>0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2130881</v>
      </c>
      <c r="O624" s="39">
        <f t="shared" si="309"/>
        <v>4474071.5599999996</v>
      </c>
      <c r="P624" s="39">
        <f t="shared" si="309"/>
        <v>5100233.3100000005</v>
      </c>
      <c r="Q624" s="39">
        <f t="shared" si="309"/>
        <v>0</v>
      </c>
      <c r="R624" s="39">
        <f t="shared" si="309"/>
        <v>0</v>
      </c>
      <c r="S624" s="39">
        <f t="shared" si="309"/>
        <v>0</v>
      </c>
      <c r="T624" s="39">
        <f t="shared" si="309"/>
        <v>0</v>
      </c>
      <c r="U624" s="39">
        <f t="shared" si="309"/>
        <v>0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11705185.870000001</v>
      </c>
      <c r="AA624" s="39">
        <f t="shared" si="309"/>
        <v>199407814.13</v>
      </c>
      <c r="AB624" s="40">
        <f>Z624/D624</f>
        <v>5.5445121191020928E-2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27945000</v>
      </c>
      <c r="C628" s="31">
        <f>[1]consoCURRENT!F13074</f>
        <v>0</v>
      </c>
      <c r="D628" s="31">
        <f>[1]consoCURRENT!G13074</f>
        <v>27945000</v>
      </c>
      <c r="E628" s="31">
        <f>[1]consoCURRENT!H13074</f>
        <v>5931147.9299999997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1549976</v>
      </c>
      <c r="O628" s="31">
        <f>[1]consoCURRENT!R13074</f>
        <v>2090357.0499999998</v>
      </c>
      <c r="P628" s="31">
        <f>[1]consoCURRENT!S13074</f>
        <v>2290814.88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5931147.9299999997</v>
      </c>
      <c r="AA628" s="31">
        <f>D628-Z628</f>
        <v>22013852.07</v>
      </c>
      <c r="AB628" s="37">
        <f>Z628/D628</f>
        <v>0.21224361889425655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243441000</v>
      </c>
      <c r="C629" s="31">
        <f>[1]consoCURRENT!F13187</f>
        <v>0</v>
      </c>
      <c r="D629" s="31">
        <f>[1]consoCURRENT!G13187</f>
        <v>243441000</v>
      </c>
      <c r="E629" s="31">
        <f>[1]consoCURRENT!H13187</f>
        <v>8795759.6700000018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5033307.7600000007</v>
      </c>
      <c r="P629" s="31">
        <f>[1]consoCURRENT!S13187</f>
        <v>3762451.91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8795759.6700000018</v>
      </c>
      <c r="AA629" s="31">
        <f>D629-Z629</f>
        <v>234645240.32999998</v>
      </c>
      <c r="AB629" s="37">
        <f>Z629/D629</f>
        <v>3.6130970830714634E-2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271386000</v>
      </c>
      <c r="C632" s="39">
        <f t="shared" si="311"/>
        <v>0</v>
      </c>
      <c r="D632" s="39">
        <f t="shared" si="311"/>
        <v>271386000</v>
      </c>
      <c r="E632" s="39">
        <f t="shared" si="311"/>
        <v>14726907.600000001</v>
      </c>
      <c r="F632" s="39">
        <f t="shared" si="311"/>
        <v>0</v>
      </c>
      <c r="G632" s="39">
        <f t="shared" si="311"/>
        <v>0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1549976</v>
      </c>
      <c r="O632" s="39">
        <f t="shared" si="311"/>
        <v>7123664.8100000005</v>
      </c>
      <c r="P632" s="39">
        <f t="shared" si="311"/>
        <v>6053266.79</v>
      </c>
      <c r="Q632" s="39">
        <f t="shared" si="311"/>
        <v>0</v>
      </c>
      <c r="R632" s="39">
        <f t="shared" si="311"/>
        <v>0</v>
      </c>
      <c r="S632" s="39">
        <f t="shared" si="311"/>
        <v>0</v>
      </c>
      <c r="T632" s="39">
        <f t="shared" si="311"/>
        <v>0</v>
      </c>
      <c r="U632" s="39">
        <f t="shared" si="311"/>
        <v>0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14726907.600000001</v>
      </c>
      <c r="AA632" s="39">
        <f t="shared" si="311"/>
        <v>256659092.39999998</v>
      </c>
      <c r="AB632" s="40">
        <f>Z632/D632</f>
        <v>5.4265539121399045E-2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271386000</v>
      </c>
      <c r="C634" s="39">
        <f t="shared" si="313"/>
        <v>0</v>
      </c>
      <c r="D634" s="39">
        <f t="shared" si="313"/>
        <v>271386000</v>
      </c>
      <c r="E634" s="39">
        <f t="shared" si="313"/>
        <v>14726907.600000001</v>
      </c>
      <c r="F634" s="39">
        <f t="shared" si="313"/>
        <v>0</v>
      </c>
      <c r="G634" s="39">
        <f t="shared" si="313"/>
        <v>0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1549976</v>
      </c>
      <c r="O634" s="39">
        <f t="shared" si="313"/>
        <v>7123664.8100000005</v>
      </c>
      <c r="P634" s="39">
        <f t="shared" si="313"/>
        <v>6053266.79</v>
      </c>
      <c r="Q634" s="39">
        <f t="shared" si="313"/>
        <v>0</v>
      </c>
      <c r="R634" s="39">
        <f t="shared" si="313"/>
        <v>0</v>
      </c>
      <c r="S634" s="39">
        <f t="shared" si="313"/>
        <v>0</v>
      </c>
      <c r="T634" s="39">
        <f t="shared" si="313"/>
        <v>0</v>
      </c>
      <c r="U634" s="39">
        <f t="shared" si="313"/>
        <v>0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14726907.600000001</v>
      </c>
      <c r="AA634" s="39">
        <f t="shared" si="313"/>
        <v>256659092.39999998</v>
      </c>
      <c r="AB634" s="40">
        <f>Z634/D634</f>
        <v>5.4265539121399045E-2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25573000</v>
      </c>
      <c r="C638" s="31">
        <f>[1]consoCURRENT!F13287</f>
        <v>0</v>
      </c>
      <c r="D638" s="31">
        <f>[1]consoCURRENT!G13287</f>
        <v>25573000</v>
      </c>
      <c r="E638" s="31">
        <f>[1]consoCURRENT!H13287</f>
        <v>5481091.96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1666673.97</v>
      </c>
      <c r="O638" s="31">
        <f>[1]consoCURRENT!R13287</f>
        <v>1672888.5</v>
      </c>
      <c r="P638" s="31">
        <f>[1]consoCURRENT!S13287</f>
        <v>2141529.4900000002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5481091.96</v>
      </c>
      <c r="AA638" s="31">
        <f>D638-Z638</f>
        <v>20091908.039999999</v>
      </c>
      <c r="AB638" s="37">
        <f>Z638/D638</f>
        <v>0.21433120713252257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340574000</v>
      </c>
      <c r="C639" s="31">
        <f>[1]consoCURRENT!F13400</f>
        <v>0</v>
      </c>
      <c r="D639" s="31">
        <f>[1]consoCURRENT!G13400</f>
        <v>340574000</v>
      </c>
      <c r="E639" s="31">
        <f>[1]consoCURRENT!H13400</f>
        <v>26911825.619999997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25179237.879999999</v>
      </c>
      <c r="O639" s="31">
        <f>[1]consoCURRENT!R13400</f>
        <v>1144768.7799999998</v>
      </c>
      <c r="P639" s="31">
        <f>[1]consoCURRENT!S13400</f>
        <v>587818.96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26911825.620000001</v>
      </c>
      <c r="AA639" s="31">
        <f>D639-Z639</f>
        <v>313662174.38</v>
      </c>
      <c r="AB639" s="37">
        <f>Z639/D639</f>
        <v>7.9019025586216221E-2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366147000</v>
      </c>
      <c r="C642" s="39">
        <f t="shared" si="315"/>
        <v>0</v>
      </c>
      <c r="D642" s="39">
        <f t="shared" si="315"/>
        <v>366147000</v>
      </c>
      <c r="E642" s="39">
        <f t="shared" si="315"/>
        <v>32392917.579999998</v>
      </c>
      <c r="F642" s="39">
        <f t="shared" si="315"/>
        <v>0</v>
      </c>
      <c r="G642" s="39">
        <f t="shared" si="315"/>
        <v>0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26845911.849999998</v>
      </c>
      <c r="O642" s="39">
        <f t="shared" si="315"/>
        <v>2817657.28</v>
      </c>
      <c r="P642" s="39">
        <f t="shared" si="315"/>
        <v>2729348.45</v>
      </c>
      <c r="Q642" s="39">
        <f t="shared" si="315"/>
        <v>0</v>
      </c>
      <c r="R642" s="39">
        <f t="shared" si="315"/>
        <v>0</v>
      </c>
      <c r="S642" s="39">
        <f t="shared" si="315"/>
        <v>0</v>
      </c>
      <c r="T642" s="39">
        <f t="shared" si="315"/>
        <v>0</v>
      </c>
      <c r="U642" s="39">
        <f t="shared" si="315"/>
        <v>0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32392917.580000002</v>
      </c>
      <c r="AA642" s="39">
        <f t="shared" si="315"/>
        <v>333754082.42000002</v>
      </c>
      <c r="AB642" s="40">
        <f>Z642/D642</f>
        <v>8.846970637476205E-2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366147000</v>
      </c>
      <c r="C644" s="39">
        <f t="shared" si="317"/>
        <v>0</v>
      </c>
      <c r="D644" s="39">
        <f t="shared" si="317"/>
        <v>366147000</v>
      </c>
      <c r="E644" s="39">
        <f t="shared" si="317"/>
        <v>32392917.579999998</v>
      </c>
      <c r="F644" s="39">
        <f t="shared" si="317"/>
        <v>0</v>
      </c>
      <c r="G644" s="39">
        <f t="shared" si="317"/>
        <v>0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26845911.849999998</v>
      </c>
      <c r="O644" s="39">
        <f t="shared" si="317"/>
        <v>2817657.28</v>
      </c>
      <c r="P644" s="39">
        <f t="shared" si="317"/>
        <v>2729348.45</v>
      </c>
      <c r="Q644" s="39">
        <f t="shared" si="317"/>
        <v>0</v>
      </c>
      <c r="R644" s="39">
        <f t="shared" si="317"/>
        <v>0</v>
      </c>
      <c r="S644" s="39">
        <f t="shared" si="317"/>
        <v>0</v>
      </c>
      <c r="T644" s="39">
        <f t="shared" si="317"/>
        <v>0</v>
      </c>
      <c r="U644" s="39">
        <f t="shared" si="317"/>
        <v>0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32392917.580000002</v>
      </c>
      <c r="AA644" s="39">
        <f t="shared" si="317"/>
        <v>333754082.42000002</v>
      </c>
      <c r="AB644" s="40">
        <f>Z644/D644</f>
        <v>8.846970637476205E-2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12271000</v>
      </c>
      <c r="C648" s="31">
        <f>[1]consoCURRENT!F13500</f>
        <v>0</v>
      </c>
      <c r="D648" s="31">
        <f>[1]consoCURRENT!G13500</f>
        <v>12271000</v>
      </c>
      <c r="E648" s="31">
        <f>[1]consoCURRENT!H13500</f>
        <v>2171765.0300000003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644922.07999999996</v>
      </c>
      <c r="O648" s="31">
        <f>[1]consoCURRENT!R13500</f>
        <v>740856.78000000014</v>
      </c>
      <c r="P648" s="31">
        <f>[1]consoCURRENT!S13500</f>
        <v>785986.17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2171765.0300000003</v>
      </c>
      <c r="AA648" s="31">
        <f>D648-Z648</f>
        <v>10099234.969999999</v>
      </c>
      <c r="AB648" s="37">
        <f>Z648/D648</f>
        <v>0.17698354086871487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194626000</v>
      </c>
      <c r="C649" s="31">
        <f>[1]consoCURRENT!F13613</f>
        <v>0</v>
      </c>
      <c r="D649" s="31">
        <f>[1]consoCURRENT!G13613</f>
        <v>194626000</v>
      </c>
      <c r="E649" s="31">
        <f>[1]consoCURRENT!H13613</f>
        <v>9775964.5300000012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769882.5</v>
      </c>
      <c r="O649" s="31">
        <f>[1]consoCURRENT!R13613</f>
        <v>4155101.58</v>
      </c>
      <c r="P649" s="31">
        <f>[1]consoCURRENT!S13613</f>
        <v>4850980.45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9775964.5300000012</v>
      </c>
      <c r="AA649" s="31">
        <f>D649-Z649</f>
        <v>184850035.47</v>
      </c>
      <c r="AB649" s="37">
        <f>Z649/D649</f>
        <v>5.0229489019966503E-2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206897000</v>
      </c>
      <c r="C652" s="39">
        <f t="shared" si="319"/>
        <v>0</v>
      </c>
      <c r="D652" s="39">
        <f t="shared" si="319"/>
        <v>206897000</v>
      </c>
      <c r="E652" s="39">
        <f t="shared" si="319"/>
        <v>11947729.560000002</v>
      </c>
      <c r="F652" s="39">
        <f t="shared" si="319"/>
        <v>0</v>
      </c>
      <c r="G652" s="39">
        <f t="shared" si="319"/>
        <v>0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1414804.58</v>
      </c>
      <c r="O652" s="39">
        <f t="shared" si="319"/>
        <v>4895958.3600000003</v>
      </c>
      <c r="P652" s="39">
        <f t="shared" si="319"/>
        <v>5636966.6200000001</v>
      </c>
      <c r="Q652" s="39">
        <f t="shared" si="319"/>
        <v>0</v>
      </c>
      <c r="R652" s="39">
        <f t="shared" si="319"/>
        <v>0</v>
      </c>
      <c r="S652" s="39">
        <f t="shared" si="319"/>
        <v>0</v>
      </c>
      <c r="T652" s="39">
        <f t="shared" si="319"/>
        <v>0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11947729.560000002</v>
      </c>
      <c r="AA652" s="39">
        <f t="shared" si="319"/>
        <v>194949270.44</v>
      </c>
      <c r="AB652" s="40">
        <f>Z652/D652</f>
        <v>5.7747234420992097E-2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206897000</v>
      </c>
      <c r="C654" s="39">
        <f t="shared" si="321"/>
        <v>0</v>
      </c>
      <c r="D654" s="39">
        <f t="shared" si="321"/>
        <v>206897000</v>
      </c>
      <c r="E654" s="39">
        <f t="shared" si="321"/>
        <v>11947729.560000002</v>
      </c>
      <c r="F654" s="39">
        <f t="shared" si="321"/>
        <v>0</v>
      </c>
      <c r="G654" s="39">
        <f t="shared" si="321"/>
        <v>0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1414804.58</v>
      </c>
      <c r="O654" s="39">
        <f t="shared" si="321"/>
        <v>4895958.3600000003</v>
      </c>
      <c r="P654" s="39">
        <f t="shared" si="321"/>
        <v>5636966.6200000001</v>
      </c>
      <c r="Q654" s="39">
        <f t="shared" si="321"/>
        <v>0</v>
      </c>
      <c r="R654" s="39">
        <f t="shared" si="321"/>
        <v>0</v>
      </c>
      <c r="S654" s="39">
        <f t="shared" si="321"/>
        <v>0</v>
      </c>
      <c r="T654" s="39">
        <f t="shared" si="321"/>
        <v>0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11947729.560000002</v>
      </c>
      <c r="AA654" s="39">
        <f t="shared" si="321"/>
        <v>194949270.44</v>
      </c>
      <c r="AB654" s="40">
        <f>Z654/D654</f>
        <v>5.7747234420992097E-2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34</v>
      </c>
      <c r="B658" s="31">
        <f>[1]consoCURRENT!E13713</f>
        <v>36077000</v>
      </c>
      <c r="C658" s="31">
        <f>[1]consoCURRENT!F13713</f>
        <v>0</v>
      </c>
      <c r="D658" s="31">
        <f>[1]consoCURRENT!G13713</f>
        <v>36077000</v>
      </c>
      <c r="E658" s="31">
        <f>[1]consoCURRENT!H13713</f>
        <v>8060268.8200000003</v>
      </c>
      <c r="F658" s="31">
        <f>[1]consoCURRENT!I13713</f>
        <v>0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2221966.09</v>
      </c>
      <c r="O658" s="31">
        <f>[1]consoCURRENT!R13713</f>
        <v>2532667.9800000004</v>
      </c>
      <c r="P658" s="31">
        <f>[1]consoCURRENT!S13713</f>
        <v>3305634.75</v>
      </c>
      <c r="Q658" s="31">
        <f>[1]consoCURRENT!T13713</f>
        <v>0</v>
      </c>
      <c r="R658" s="31">
        <f>[1]consoCURRENT!U13713</f>
        <v>0</v>
      </c>
      <c r="S658" s="31">
        <f>[1]consoCURRENT!V13713</f>
        <v>0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8060268.8200000003</v>
      </c>
      <c r="AA658" s="31">
        <f>D658-Z658</f>
        <v>28016731.18</v>
      </c>
      <c r="AB658" s="37">
        <f>Z658/D658</f>
        <v>0.22341848878787041</v>
      </c>
      <c r="AC658" s="32"/>
    </row>
    <row r="659" spans="1:29" s="33" customFormat="1" ht="19.7" customHeight="1" x14ac:dyDescent="0.2">
      <c r="A659" s="36" t="s">
        <v>35</v>
      </c>
      <c r="B659" s="31">
        <f>[1]consoCURRENT!E13826</f>
        <v>138507000</v>
      </c>
      <c r="C659" s="31">
        <f>[1]consoCURRENT!F13826</f>
        <v>0</v>
      </c>
      <c r="D659" s="31">
        <f>[1]consoCURRENT!G13826</f>
        <v>138507000</v>
      </c>
      <c r="E659" s="31">
        <f>[1]consoCURRENT!H13826</f>
        <v>11006668.459999999</v>
      </c>
      <c r="F659" s="31">
        <f>[1]consoCURRENT!I13826</f>
        <v>0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561120.16999999993</v>
      </c>
      <c r="O659" s="31">
        <f>[1]consoCURRENT!R13826</f>
        <v>9353410.5399999991</v>
      </c>
      <c r="P659" s="31">
        <f>[1]consoCURRENT!S13826</f>
        <v>1092137.75</v>
      </c>
      <c r="Q659" s="31">
        <f>[1]consoCURRENT!T13826</f>
        <v>0</v>
      </c>
      <c r="R659" s="31">
        <f>[1]consoCURRENT!U13826</f>
        <v>0</v>
      </c>
      <c r="S659" s="31">
        <f>[1]consoCURRENT!V13826</f>
        <v>0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11006668.459999999</v>
      </c>
      <c r="AA659" s="31">
        <f>D659-Z659</f>
        <v>127500331.54000001</v>
      </c>
      <c r="AB659" s="37">
        <f>Z659/D659</f>
        <v>7.9466514039001637E-2</v>
      </c>
      <c r="AC659" s="32"/>
    </row>
    <row r="660" spans="1:29" s="33" customFormat="1" ht="19.7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174584000</v>
      </c>
      <c r="C662" s="39">
        <f t="shared" si="323"/>
        <v>0</v>
      </c>
      <c r="D662" s="39">
        <f t="shared" si="323"/>
        <v>174584000</v>
      </c>
      <c r="E662" s="39">
        <f t="shared" si="323"/>
        <v>19066937.280000001</v>
      </c>
      <c r="F662" s="39">
        <f t="shared" si="323"/>
        <v>0</v>
      </c>
      <c r="G662" s="39">
        <f t="shared" si="323"/>
        <v>0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2783086.26</v>
      </c>
      <c r="O662" s="39">
        <f t="shared" si="323"/>
        <v>11886078.52</v>
      </c>
      <c r="P662" s="39">
        <f t="shared" si="323"/>
        <v>4397772.5</v>
      </c>
      <c r="Q662" s="39">
        <f t="shared" si="323"/>
        <v>0</v>
      </c>
      <c r="R662" s="39">
        <f t="shared" si="323"/>
        <v>0</v>
      </c>
      <c r="S662" s="39">
        <f t="shared" si="323"/>
        <v>0</v>
      </c>
      <c r="T662" s="39">
        <f t="shared" si="323"/>
        <v>0</v>
      </c>
      <c r="U662" s="39">
        <f t="shared" si="323"/>
        <v>0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19066937.280000001</v>
      </c>
      <c r="AA662" s="39">
        <f t="shared" si="323"/>
        <v>155517062.72</v>
      </c>
      <c r="AB662" s="40">
        <f>Z662/D662</f>
        <v>0.10921354350914174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174584000</v>
      </c>
      <c r="C664" s="39">
        <f t="shared" si="325"/>
        <v>0</v>
      </c>
      <c r="D664" s="39">
        <f t="shared" si="325"/>
        <v>174584000</v>
      </c>
      <c r="E664" s="39">
        <f t="shared" si="325"/>
        <v>19066937.280000001</v>
      </c>
      <c r="F664" s="39">
        <f t="shared" si="325"/>
        <v>0</v>
      </c>
      <c r="G664" s="39">
        <f t="shared" si="325"/>
        <v>0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2783086.26</v>
      </c>
      <c r="O664" s="39">
        <f t="shared" si="325"/>
        <v>11886078.52</v>
      </c>
      <c r="P664" s="39">
        <f t="shared" si="325"/>
        <v>4397772.5</v>
      </c>
      <c r="Q664" s="39">
        <f t="shared" si="325"/>
        <v>0</v>
      </c>
      <c r="R664" s="39">
        <f t="shared" si="325"/>
        <v>0</v>
      </c>
      <c r="S664" s="39">
        <f t="shared" si="325"/>
        <v>0</v>
      </c>
      <c r="T664" s="39">
        <f t="shared" si="325"/>
        <v>0</v>
      </c>
      <c r="U664" s="39">
        <f t="shared" si="325"/>
        <v>0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19066937.280000001</v>
      </c>
      <c r="AA664" s="39">
        <f t="shared" si="325"/>
        <v>155517062.72</v>
      </c>
      <c r="AB664" s="40">
        <f>Z664/D664</f>
        <v>0.10921354350914174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35</v>
      </c>
      <c r="B685" s="31">
        <f>[1]consoCURRENT!E14258</f>
        <v>4705310000</v>
      </c>
      <c r="C685" s="31">
        <f>[1]consoCURRENT!F14258</f>
        <v>0</v>
      </c>
      <c r="D685" s="31">
        <f>[1]consoCURRENT!G14258</f>
        <v>4705310000</v>
      </c>
      <c r="E685" s="31">
        <f>[1]consoCURRENT!H14258</f>
        <v>48831404.740000002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39582084.860000007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39582084.860000007</v>
      </c>
      <c r="N685" s="31">
        <f>[1]consoCURRENT!Q14258</f>
        <v>7289040</v>
      </c>
      <c r="O685" s="31">
        <f>[1]consoCURRENT!R14258</f>
        <v>474459.08</v>
      </c>
      <c r="P685" s="31">
        <f>[1]consoCURRENT!S14258</f>
        <v>1485820.8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48831404.740000002</v>
      </c>
      <c r="AA685" s="31">
        <f>D685-Z685</f>
        <v>4656478595.2600002</v>
      </c>
      <c r="AB685" s="37">
        <f>Z685/D685</f>
        <v>1.0377935723682393E-2</v>
      </c>
      <c r="AC685" s="32"/>
    </row>
    <row r="686" spans="1:29" s="33" customFormat="1" ht="20.45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4705310000</v>
      </c>
      <c r="C688" s="39">
        <f t="shared" si="331"/>
        <v>0</v>
      </c>
      <c r="D688" s="39">
        <f t="shared" si="331"/>
        <v>4705310000</v>
      </c>
      <c r="E688" s="39">
        <f t="shared" si="331"/>
        <v>48831404.740000002</v>
      </c>
      <c r="F688" s="39">
        <f t="shared" si="331"/>
        <v>0</v>
      </c>
      <c r="G688" s="39">
        <f t="shared" si="331"/>
        <v>0</v>
      </c>
      <c r="H688" s="39">
        <f t="shared" si="331"/>
        <v>0</v>
      </c>
      <c r="I688" s="39">
        <f t="shared" si="331"/>
        <v>39582084.860000007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39582084.860000007</v>
      </c>
      <c r="N688" s="39">
        <f t="shared" si="331"/>
        <v>7289040</v>
      </c>
      <c r="O688" s="39">
        <f t="shared" si="331"/>
        <v>474459.08</v>
      </c>
      <c r="P688" s="39">
        <f t="shared" si="331"/>
        <v>1485820.8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48831404.740000002</v>
      </c>
      <c r="AA688" s="39">
        <f t="shared" si="331"/>
        <v>4656478595.2600002</v>
      </c>
      <c r="AB688" s="60">
        <f>Z688/D688</f>
        <v>1.0377935723682393E-2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35" customHeight="1" x14ac:dyDescent="0.25">
      <c r="A690" s="38" t="s">
        <v>40</v>
      </c>
      <c r="B690" s="39">
        <f t="shared" ref="B690:AA690" si="333">B689+B688</f>
        <v>4705310000</v>
      </c>
      <c r="C690" s="39">
        <f t="shared" si="333"/>
        <v>0</v>
      </c>
      <c r="D690" s="39">
        <f t="shared" si="333"/>
        <v>4705310000</v>
      </c>
      <c r="E690" s="39">
        <f t="shared" si="333"/>
        <v>48831404.740000002</v>
      </c>
      <c r="F690" s="39">
        <f t="shared" si="333"/>
        <v>0</v>
      </c>
      <c r="G690" s="39">
        <f t="shared" si="333"/>
        <v>0</v>
      </c>
      <c r="H690" s="39">
        <f t="shared" si="333"/>
        <v>0</v>
      </c>
      <c r="I690" s="39">
        <f t="shared" si="333"/>
        <v>39582084.860000007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39582084.860000007</v>
      </c>
      <c r="N690" s="39">
        <f t="shared" si="333"/>
        <v>7289040</v>
      </c>
      <c r="O690" s="39">
        <f t="shared" si="333"/>
        <v>474459.08</v>
      </c>
      <c r="P690" s="39">
        <f t="shared" si="333"/>
        <v>1485820.8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48831404.740000002</v>
      </c>
      <c r="AA690" s="39">
        <f t="shared" si="333"/>
        <v>4656478595.2600002</v>
      </c>
      <c r="AB690" s="40">
        <f>Z690/D690</f>
        <v>1.0377935723682393E-2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7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737834000</v>
      </c>
      <c r="C694" s="31">
        <f t="shared" ref="C694:Y694" si="334">C704</f>
        <v>0</v>
      </c>
      <c r="D694" s="31">
        <f t="shared" si="334"/>
        <v>737834000</v>
      </c>
      <c r="E694" s="31">
        <f t="shared" si="334"/>
        <v>158602321.41999996</v>
      </c>
      <c r="F694" s="31">
        <f t="shared" si="334"/>
        <v>0</v>
      </c>
      <c r="G694" s="31">
        <f t="shared" si="334"/>
        <v>0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44053870.480000012</v>
      </c>
      <c r="O694" s="31">
        <f t="shared" si="334"/>
        <v>51633160.319999993</v>
      </c>
      <c r="P694" s="31">
        <f t="shared" si="334"/>
        <v>62915290.620000005</v>
      </c>
      <c r="Q694" s="31">
        <f t="shared" si="334"/>
        <v>0</v>
      </c>
      <c r="R694" s="31">
        <f t="shared" si="334"/>
        <v>0</v>
      </c>
      <c r="S694" s="31">
        <f t="shared" si="334"/>
        <v>0</v>
      </c>
      <c r="T694" s="31">
        <f t="shared" si="334"/>
        <v>0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158602321.42000002</v>
      </c>
      <c r="AA694" s="31">
        <f>D694-Z694</f>
        <v>579231678.57999992</v>
      </c>
      <c r="AB694" s="37">
        <f>Z694/D694</f>
        <v>0.21495664528877773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70758524000</v>
      </c>
      <c r="C695" s="31">
        <f t="shared" si="335"/>
        <v>-7.520429790019989E-8</v>
      </c>
      <c r="D695" s="31">
        <f t="shared" si="335"/>
        <v>70758524000</v>
      </c>
      <c r="E695" s="31">
        <f t="shared" si="335"/>
        <v>11371947159.369999</v>
      </c>
      <c r="F695" s="31">
        <f t="shared" si="335"/>
        <v>0</v>
      </c>
      <c r="G695" s="31">
        <f t="shared" si="335"/>
        <v>0</v>
      </c>
      <c r="H695" s="31">
        <f t="shared" si="335"/>
        <v>0</v>
      </c>
      <c r="I695" s="31">
        <f t="shared" si="335"/>
        <v>4637904206.6900005</v>
      </c>
      <c r="J695" s="31">
        <f t="shared" si="335"/>
        <v>0</v>
      </c>
      <c r="K695" s="31">
        <f t="shared" si="335"/>
        <v>0</v>
      </c>
      <c r="L695" s="31">
        <f t="shared" si="335"/>
        <v>0</v>
      </c>
      <c r="M695" s="31">
        <f t="shared" si="335"/>
        <v>4637904206.6900005</v>
      </c>
      <c r="N695" s="31">
        <f t="shared" si="335"/>
        <v>1322207268.8099999</v>
      </c>
      <c r="O695" s="31">
        <f t="shared" si="335"/>
        <v>2613166161.3900003</v>
      </c>
      <c r="P695" s="31">
        <f t="shared" si="335"/>
        <v>2798669522.48</v>
      </c>
      <c r="Q695" s="31">
        <f t="shared" si="335"/>
        <v>0</v>
      </c>
      <c r="R695" s="31">
        <f t="shared" si="335"/>
        <v>0</v>
      </c>
      <c r="S695" s="31">
        <f t="shared" si="335"/>
        <v>0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11371947159.370001</v>
      </c>
      <c r="AA695" s="31">
        <f>D695-Z695</f>
        <v>59386576840.629997</v>
      </c>
      <c r="AB695" s="37">
        <f>Z695/D695</f>
        <v>0.16071487244943097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16710000</v>
      </c>
      <c r="C696" s="31">
        <f t="shared" si="335"/>
        <v>0</v>
      </c>
      <c r="D696" s="31">
        <f t="shared" si="335"/>
        <v>16710000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16710000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100000000</v>
      </c>
      <c r="C697" s="31">
        <f t="shared" si="335"/>
        <v>0</v>
      </c>
      <c r="D697" s="31">
        <f t="shared" si="335"/>
        <v>100000000</v>
      </c>
      <c r="E697" s="31">
        <f t="shared" si="335"/>
        <v>0</v>
      </c>
      <c r="F697" s="31">
        <f t="shared" si="335"/>
        <v>0</v>
      </c>
      <c r="G697" s="31">
        <f t="shared" si="335"/>
        <v>0</v>
      </c>
      <c r="H697" s="31">
        <f t="shared" si="335"/>
        <v>0</v>
      </c>
      <c r="I697" s="31">
        <f t="shared" si="335"/>
        <v>0</v>
      </c>
      <c r="J697" s="31">
        <f t="shared" si="335"/>
        <v>0</v>
      </c>
      <c r="K697" s="31">
        <f t="shared" si="335"/>
        <v>0</v>
      </c>
      <c r="L697" s="31">
        <f t="shared" si="335"/>
        <v>0</v>
      </c>
      <c r="M697" s="31">
        <f t="shared" si="335"/>
        <v>0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0</v>
      </c>
      <c r="AA697" s="31">
        <f>D697-Z697</f>
        <v>100000000</v>
      </c>
      <c r="AB697" s="37">
        <f>Z697/D697</f>
        <v>0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71613068000</v>
      </c>
      <c r="C698" s="39">
        <f t="shared" si="337"/>
        <v>-7.520429790019989E-8</v>
      </c>
      <c r="D698" s="39">
        <f t="shared" si="337"/>
        <v>71613068000</v>
      </c>
      <c r="E698" s="39">
        <f t="shared" si="337"/>
        <v>11530549480.789999</v>
      </c>
      <c r="F698" s="39">
        <f t="shared" si="337"/>
        <v>0</v>
      </c>
      <c r="G698" s="39">
        <f t="shared" si="337"/>
        <v>0</v>
      </c>
      <c r="H698" s="39">
        <f t="shared" si="337"/>
        <v>0</v>
      </c>
      <c r="I698" s="39">
        <f t="shared" si="337"/>
        <v>4637904206.6900005</v>
      </c>
      <c r="J698" s="39">
        <f t="shared" si="337"/>
        <v>0</v>
      </c>
      <c r="K698" s="39">
        <f t="shared" si="337"/>
        <v>0</v>
      </c>
      <c r="L698" s="39">
        <f t="shared" si="337"/>
        <v>0</v>
      </c>
      <c r="M698" s="39">
        <f t="shared" si="337"/>
        <v>4637904206.6900005</v>
      </c>
      <c r="N698" s="39">
        <f t="shared" si="337"/>
        <v>1366261139.29</v>
      </c>
      <c r="O698" s="39">
        <f t="shared" si="337"/>
        <v>2664799321.7100005</v>
      </c>
      <c r="P698" s="39">
        <f t="shared" si="337"/>
        <v>2861584813.0999999</v>
      </c>
      <c r="Q698" s="39">
        <f t="shared" si="337"/>
        <v>0</v>
      </c>
      <c r="R698" s="39">
        <f t="shared" si="337"/>
        <v>0</v>
      </c>
      <c r="S698" s="39">
        <f t="shared" si="337"/>
        <v>0</v>
      </c>
      <c r="T698" s="39">
        <f t="shared" si="337"/>
        <v>0</v>
      </c>
      <c r="U698" s="39">
        <f t="shared" si="337"/>
        <v>0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11530549480.790001</v>
      </c>
      <c r="AA698" s="39">
        <f t="shared" si="337"/>
        <v>60082518519.209999</v>
      </c>
      <c r="AB698" s="40">
        <f>Z698/D698</f>
        <v>0.16101180696224326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32562000</v>
      </c>
      <c r="C699" s="31">
        <f t="shared" si="335"/>
        <v>0</v>
      </c>
      <c r="D699" s="31">
        <f t="shared" si="335"/>
        <v>32562000</v>
      </c>
      <c r="E699" s="31">
        <f t="shared" si="335"/>
        <v>7858419.2499999991</v>
      </c>
      <c r="F699" s="31">
        <f t="shared" si="335"/>
        <v>0</v>
      </c>
      <c r="G699" s="31">
        <f t="shared" si="335"/>
        <v>0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2167013.7599999998</v>
      </c>
      <c r="O699" s="31">
        <f t="shared" si="335"/>
        <v>2417651.2399999998</v>
      </c>
      <c r="P699" s="31">
        <f t="shared" si="335"/>
        <v>3273754.2500000005</v>
      </c>
      <c r="Q699" s="31">
        <f t="shared" si="335"/>
        <v>0</v>
      </c>
      <c r="R699" s="31">
        <f t="shared" si="335"/>
        <v>0</v>
      </c>
      <c r="S699" s="31">
        <f t="shared" si="335"/>
        <v>0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7858419.25</v>
      </c>
      <c r="AA699" s="31">
        <f>D699-Z699</f>
        <v>24703580.75</v>
      </c>
      <c r="AB699" s="37">
        <f>Z699/D699</f>
        <v>0.24133711842024447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71645630000</v>
      </c>
      <c r="C700" s="39">
        <f t="shared" si="339"/>
        <v>-7.520429790019989E-8</v>
      </c>
      <c r="D700" s="39">
        <f t="shared" si="339"/>
        <v>71645630000</v>
      </c>
      <c r="E700" s="39">
        <f t="shared" si="339"/>
        <v>11538407900.039999</v>
      </c>
      <c r="F700" s="39">
        <f t="shared" si="339"/>
        <v>0</v>
      </c>
      <c r="G700" s="39">
        <f t="shared" si="339"/>
        <v>0</v>
      </c>
      <c r="H700" s="39">
        <f t="shared" si="339"/>
        <v>0</v>
      </c>
      <c r="I700" s="39">
        <f t="shared" si="339"/>
        <v>4637904206.6900005</v>
      </c>
      <c r="J700" s="39">
        <f t="shared" si="339"/>
        <v>0</v>
      </c>
      <c r="K700" s="39">
        <f t="shared" si="339"/>
        <v>0</v>
      </c>
      <c r="L700" s="39">
        <f t="shared" si="339"/>
        <v>0</v>
      </c>
      <c r="M700" s="39">
        <f t="shared" si="339"/>
        <v>4637904206.6900005</v>
      </c>
      <c r="N700" s="39">
        <f t="shared" si="339"/>
        <v>1368428153.05</v>
      </c>
      <c r="O700" s="39">
        <f t="shared" si="339"/>
        <v>2667216972.9500003</v>
      </c>
      <c r="P700" s="39">
        <f t="shared" si="339"/>
        <v>2864858567.3499999</v>
      </c>
      <c r="Q700" s="39">
        <f t="shared" si="339"/>
        <v>0</v>
      </c>
      <c r="R700" s="39">
        <f t="shared" si="339"/>
        <v>0</v>
      </c>
      <c r="S700" s="39">
        <f t="shared" si="339"/>
        <v>0</v>
      </c>
      <c r="T700" s="39">
        <f t="shared" si="339"/>
        <v>0</v>
      </c>
      <c r="U700" s="39">
        <f t="shared" si="339"/>
        <v>0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11538407900.040001</v>
      </c>
      <c r="AA700" s="39">
        <f t="shared" si="339"/>
        <v>60107222099.959999</v>
      </c>
      <c r="AB700" s="40">
        <f>Z700/D700</f>
        <v>0.16104831376372852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11538407900.040003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737834000</v>
      </c>
      <c r="C704" s="31">
        <f t="shared" ref="C704:Y709" si="340">C717+C900+C1080+C1280+C1350</f>
        <v>0</v>
      </c>
      <c r="D704" s="31">
        <f t="shared" si="340"/>
        <v>737834000</v>
      </c>
      <c r="E704" s="31">
        <f t="shared" si="340"/>
        <v>158602321.41999996</v>
      </c>
      <c r="F704" s="31">
        <f t="shared" si="340"/>
        <v>0</v>
      </c>
      <c r="G704" s="31">
        <f t="shared" si="340"/>
        <v>0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44053870.480000012</v>
      </c>
      <c r="O704" s="31">
        <f t="shared" si="340"/>
        <v>51633160.319999993</v>
      </c>
      <c r="P704" s="31">
        <f t="shared" si="340"/>
        <v>62915290.620000005</v>
      </c>
      <c r="Q704" s="31">
        <f t="shared" si="340"/>
        <v>0</v>
      </c>
      <c r="R704" s="31">
        <f t="shared" si="340"/>
        <v>0</v>
      </c>
      <c r="S704" s="31">
        <f t="shared" si="340"/>
        <v>0</v>
      </c>
      <c r="T704" s="31">
        <f t="shared" si="340"/>
        <v>0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158602321.42000002</v>
      </c>
      <c r="AA704" s="31">
        <f>D704-Z704</f>
        <v>579231678.57999992</v>
      </c>
      <c r="AB704" s="37">
        <f>Z704/D704</f>
        <v>0.21495664528877773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70758524000</v>
      </c>
      <c r="C705" s="31">
        <f t="shared" si="341"/>
        <v>-7.520429790019989E-8</v>
      </c>
      <c r="D705" s="31">
        <f t="shared" si="341"/>
        <v>70758524000</v>
      </c>
      <c r="E705" s="31">
        <f t="shared" si="341"/>
        <v>11371947159.369999</v>
      </c>
      <c r="F705" s="31">
        <f t="shared" si="341"/>
        <v>0</v>
      </c>
      <c r="G705" s="31">
        <f t="shared" si="341"/>
        <v>0</v>
      </c>
      <c r="H705" s="31">
        <f t="shared" si="341"/>
        <v>0</v>
      </c>
      <c r="I705" s="31">
        <f t="shared" si="341"/>
        <v>4637904206.6900005</v>
      </c>
      <c r="J705" s="31">
        <f t="shared" si="341"/>
        <v>0</v>
      </c>
      <c r="K705" s="31">
        <f t="shared" si="341"/>
        <v>0</v>
      </c>
      <c r="L705" s="31">
        <f t="shared" si="341"/>
        <v>0</v>
      </c>
      <c r="M705" s="31">
        <f t="shared" si="341"/>
        <v>4637904206.6900005</v>
      </c>
      <c r="N705" s="31">
        <f t="shared" si="341"/>
        <v>1322207268.8099999</v>
      </c>
      <c r="O705" s="31">
        <f t="shared" si="341"/>
        <v>2613166161.3900003</v>
      </c>
      <c r="P705" s="31">
        <f t="shared" si="341"/>
        <v>2798669522.48</v>
      </c>
      <c r="Q705" s="31">
        <f t="shared" si="341"/>
        <v>0</v>
      </c>
      <c r="R705" s="31">
        <f t="shared" si="340"/>
        <v>0</v>
      </c>
      <c r="S705" s="31">
        <f t="shared" si="340"/>
        <v>0</v>
      </c>
      <c r="T705" s="31">
        <f t="shared" si="340"/>
        <v>0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11371947159.370001</v>
      </c>
      <c r="AA705" s="31">
        <f>D705-Z705</f>
        <v>59386576840.629997</v>
      </c>
      <c r="AB705" s="37">
        <f>Z705/D705</f>
        <v>0.16071487244943097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16710000</v>
      </c>
      <c r="C706" s="31">
        <f t="shared" si="340"/>
        <v>0</v>
      </c>
      <c r="D706" s="31">
        <f t="shared" si="340"/>
        <v>16710000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16710000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100000000</v>
      </c>
      <c r="C707" s="31">
        <f t="shared" si="340"/>
        <v>0</v>
      </c>
      <c r="D707" s="31">
        <f t="shared" si="340"/>
        <v>100000000</v>
      </c>
      <c r="E707" s="31">
        <f t="shared" si="340"/>
        <v>0</v>
      </c>
      <c r="F707" s="31">
        <f t="shared" si="340"/>
        <v>0</v>
      </c>
      <c r="G707" s="31">
        <f t="shared" si="340"/>
        <v>0</v>
      </c>
      <c r="H707" s="31">
        <f t="shared" si="340"/>
        <v>0</v>
      </c>
      <c r="I707" s="31">
        <f t="shared" si="340"/>
        <v>0</v>
      </c>
      <c r="J707" s="31">
        <f t="shared" si="340"/>
        <v>0</v>
      </c>
      <c r="K707" s="31">
        <f t="shared" si="340"/>
        <v>0</v>
      </c>
      <c r="L707" s="31">
        <f t="shared" si="340"/>
        <v>0</v>
      </c>
      <c r="M707" s="31">
        <f t="shared" si="340"/>
        <v>0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0</v>
      </c>
      <c r="AA707" s="31">
        <f>D707-Z707</f>
        <v>100000000</v>
      </c>
      <c r="AB707" s="37">
        <f>Z707/D707</f>
        <v>0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71613068000</v>
      </c>
      <c r="C708" s="39">
        <f t="shared" si="343"/>
        <v>-7.520429790019989E-8</v>
      </c>
      <c r="D708" s="39">
        <f t="shared" si="343"/>
        <v>71613068000</v>
      </c>
      <c r="E708" s="39">
        <f t="shared" si="343"/>
        <v>11530549480.789999</v>
      </c>
      <c r="F708" s="39">
        <f t="shared" si="343"/>
        <v>0</v>
      </c>
      <c r="G708" s="39">
        <f t="shared" si="343"/>
        <v>0</v>
      </c>
      <c r="H708" s="39">
        <f t="shared" si="343"/>
        <v>0</v>
      </c>
      <c r="I708" s="39">
        <f t="shared" si="343"/>
        <v>4637904206.6900005</v>
      </c>
      <c r="J708" s="39">
        <f t="shared" si="343"/>
        <v>0</v>
      </c>
      <c r="K708" s="39">
        <f t="shared" si="343"/>
        <v>0</v>
      </c>
      <c r="L708" s="39">
        <f t="shared" si="343"/>
        <v>0</v>
      </c>
      <c r="M708" s="39">
        <f t="shared" si="343"/>
        <v>4637904206.6900005</v>
      </c>
      <c r="N708" s="39">
        <f t="shared" si="343"/>
        <v>1366261139.29</v>
      </c>
      <c r="O708" s="39">
        <f t="shared" si="343"/>
        <v>2664799321.7100005</v>
      </c>
      <c r="P708" s="39">
        <f t="shared" si="343"/>
        <v>2861584813.0999999</v>
      </c>
      <c r="Q708" s="39">
        <f t="shared" si="343"/>
        <v>0</v>
      </c>
      <c r="R708" s="39">
        <f t="shared" si="343"/>
        <v>0</v>
      </c>
      <c r="S708" s="39">
        <f t="shared" si="343"/>
        <v>0</v>
      </c>
      <c r="T708" s="39">
        <f t="shared" si="343"/>
        <v>0</v>
      </c>
      <c r="U708" s="39">
        <f t="shared" si="343"/>
        <v>0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11530549480.790001</v>
      </c>
      <c r="AA708" s="39">
        <f t="shared" si="343"/>
        <v>60082518519.209999</v>
      </c>
      <c r="AB708" s="40">
        <f>Z708/D708</f>
        <v>0.16101180696224326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32562000</v>
      </c>
      <c r="C709" s="31">
        <f t="shared" si="340"/>
        <v>0</v>
      </c>
      <c r="D709" s="31">
        <f t="shared" si="340"/>
        <v>32562000</v>
      </c>
      <c r="E709" s="31">
        <f t="shared" si="340"/>
        <v>7858419.2499999991</v>
      </c>
      <c r="F709" s="31">
        <f t="shared" si="340"/>
        <v>0</v>
      </c>
      <c r="G709" s="31">
        <f t="shared" si="340"/>
        <v>0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2167013.7599999998</v>
      </c>
      <c r="O709" s="31">
        <f t="shared" si="340"/>
        <v>2417651.2399999998</v>
      </c>
      <c r="P709" s="31">
        <f t="shared" si="340"/>
        <v>3273754.2500000005</v>
      </c>
      <c r="Q709" s="31">
        <f t="shared" si="340"/>
        <v>0</v>
      </c>
      <c r="R709" s="31">
        <f t="shared" si="340"/>
        <v>0</v>
      </c>
      <c r="S709" s="31">
        <f t="shared" si="340"/>
        <v>0</v>
      </c>
      <c r="T709" s="31">
        <f t="shared" si="340"/>
        <v>0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7858419.25</v>
      </c>
      <c r="AA709" s="31">
        <f>D709-Z709</f>
        <v>24703580.75</v>
      </c>
      <c r="AB709" s="37">
        <f>Z709/D709</f>
        <v>0.24133711842024447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71645630000</v>
      </c>
      <c r="C710" s="39">
        <f t="shared" si="345"/>
        <v>-7.520429790019989E-8</v>
      </c>
      <c r="D710" s="39">
        <f t="shared" si="345"/>
        <v>71645630000</v>
      </c>
      <c r="E710" s="39">
        <f t="shared" si="345"/>
        <v>11538407900.039999</v>
      </c>
      <c r="F710" s="39">
        <f t="shared" si="345"/>
        <v>0</v>
      </c>
      <c r="G710" s="39">
        <f t="shared" si="345"/>
        <v>0</v>
      </c>
      <c r="H710" s="39">
        <f t="shared" si="345"/>
        <v>0</v>
      </c>
      <c r="I710" s="39">
        <f t="shared" si="345"/>
        <v>4637904206.6900005</v>
      </c>
      <c r="J710" s="39">
        <f t="shared" si="345"/>
        <v>0</v>
      </c>
      <c r="K710" s="39">
        <f t="shared" si="345"/>
        <v>0</v>
      </c>
      <c r="L710" s="39">
        <f t="shared" si="345"/>
        <v>0</v>
      </c>
      <c r="M710" s="39">
        <f t="shared" si="345"/>
        <v>4637904206.6900005</v>
      </c>
      <c r="N710" s="39">
        <f t="shared" si="345"/>
        <v>1368428153.05</v>
      </c>
      <c r="O710" s="39">
        <f t="shared" si="345"/>
        <v>2667216972.9500003</v>
      </c>
      <c r="P710" s="39">
        <f t="shared" si="345"/>
        <v>2864858567.3499999</v>
      </c>
      <c r="Q710" s="39">
        <f t="shared" si="345"/>
        <v>0</v>
      </c>
      <c r="R710" s="39">
        <f t="shared" si="345"/>
        <v>0</v>
      </c>
      <c r="S710" s="39">
        <f t="shared" si="345"/>
        <v>0</v>
      </c>
      <c r="T710" s="39">
        <f t="shared" si="345"/>
        <v>0</v>
      </c>
      <c r="U710" s="39">
        <f t="shared" si="345"/>
        <v>0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11538407900.040001</v>
      </c>
      <c r="AA710" s="39">
        <f t="shared" si="345"/>
        <v>60107222099.959999</v>
      </c>
      <c r="AB710" s="40">
        <f>Z710/D710</f>
        <v>0.16104831376372852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626299000</v>
      </c>
      <c r="C717" s="31">
        <f t="shared" si="346"/>
        <v>0</v>
      </c>
      <c r="D717" s="31">
        <f>D727+D737+D747+D757+D767+D777+D787+D797+D807+D817+D827+D837+D847+D857+D867+D877+D887</f>
        <v>626299000</v>
      </c>
      <c r="E717" s="31">
        <f t="shared" ref="E717:Y720" si="347">E727+E737+E747+E757+E767+E777+E787+E797+E807+E817+E827+E837+E847+E857+E867+E877+E887</f>
        <v>129989493.58999997</v>
      </c>
      <c r="F717" s="31">
        <f t="shared" si="347"/>
        <v>0</v>
      </c>
      <c r="G717" s="31">
        <f t="shared" si="347"/>
        <v>0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35456998.13000001</v>
      </c>
      <c r="O717" s="31">
        <f t="shared" si="347"/>
        <v>41440054.369999997</v>
      </c>
      <c r="P717" s="31">
        <f t="shared" si="347"/>
        <v>53092441.090000004</v>
      </c>
      <c r="Q717" s="31">
        <f t="shared" si="347"/>
        <v>0</v>
      </c>
      <c r="R717" s="31">
        <f t="shared" si="347"/>
        <v>0</v>
      </c>
      <c r="S717" s="31">
        <f t="shared" si="347"/>
        <v>0</v>
      </c>
      <c r="T717" s="31">
        <f t="shared" si="347"/>
        <v>0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129989493.59</v>
      </c>
      <c r="AA717" s="31">
        <f>D717-Z717</f>
        <v>496309506.40999997</v>
      </c>
      <c r="AB717" s="37">
        <f>Z717/D717</f>
        <v>0.20755181405367085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1.9208528101444244E-8</v>
      </c>
      <c r="D718" s="31">
        <f t="shared" si="346"/>
        <v>1382839000</v>
      </c>
      <c r="E718" s="31">
        <f t="shared" si="346"/>
        <v>423274024.29000002</v>
      </c>
      <c r="F718" s="31">
        <f t="shared" si="346"/>
        <v>0</v>
      </c>
      <c r="G718" s="31">
        <f t="shared" si="346"/>
        <v>0</v>
      </c>
      <c r="H718" s="31">
        <f t="shared" si="346"/>
        <v>0</v>
      </c>
      <c r="I718" s="31">
        <f t="shared" si="346"/>
        <v>19074714.969999999</v>
      </c>
      <c r="J718" s="31">
        <f t="shared" si="346"/>
        <v>0</v>
      </c>
      <c r="K718" s="31">
        <f t="shared" si="346"/>
        <v>0</v>
      </c>
      <c r="L718" s="31">
        <f t="shared" si="346"/>
        <v>0</v>
      </c>
      <c r="M718" s="31">
        <f t="shared" si="346"/>
        <v>19074714.969999999</v>
      </c>
      <c r="N718" s="31">
        <f t="shared" si="346"/>
        <v>237328744.39999998</v>
      </c>
      <c r="O718" s="31">
        <f t="shared" si="346"/>
        <v>127276011.38000001</v>
      </c>
      <c r="P718" s="31">
        <f t="shared" si="346"/>
        <v>39594553.540000007</v>
      </c>
      <c r="Q718" s="31">
        <f t="shared" si="346"/>
        <v>0</v>
      </c>
      <c r="R718" s="31">
        <f t="shared" si="347"/>
        <v>0</v>
      </c>
      <c r="S718" s="31">
        <f t="shared" si="347"/>
        <v>0</v>
      </c>
      <c r="T718" s="31">
        <f t="shared" si="347"/>
        <v>0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423274024.29000002</v>
      </c>
      <c r="AA718" s="31">
        <f>D718-Z718</f>
        <v>959564975.71000004</v>
      </c>
      <c r="AB718" s="37">
        <f>Z718/D718</f>
        <v>0.30609060367114321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100000000</v>
      </c>
      <c r="C720" s="31">
        <f t="shared" si="346"/>
        <v>0</v>
      </c>
      <c r="D720" s="31">
        <f t="shared" si="346"/>
        <v>100000000</v>
      </c>
      <c r="E720" s="31">
        <f t="shared" si="346"/>
        <v>0</v>
      </c>
      <c r="F720" s="31">
        <f t="shared" si="346"/>
        <v>0</v>
      </c>
      <c r="G720" s="31">
        <f t="shared" si="346"/>
        <v>0</v>
      </c>
      <c r="H720" s="31">
        <f t="shared" si="346"/>
        <v>0</v>
      </c>
      <c r="I720" s="31">
        <f t="shared" si="346"/>
        <v>0</v>
      </c>
      <c r="J720" s="31">
        <f t="shared" si="346"/>
        <v>0</v>
      </c>
      <c r="K720" s="31">
        <f t="shared" si="346"/>
        <v>0</v>
      </c>
      <c r="L720" s="31">
        <f t="shared" si="346"/>
        <v>0</v>
      </c>
      <c r="M720" s="31">
        <f t="shared" si="346"/>
        <v>0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0</v>
      </c>
      <c r="AA720" s="31">
        <f>D720-Z720</f>
        <v>100000000</v>
      </c>
      <c r="AB720" s="37">
        <f>Z720/D720</f>
        <v>0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2109138000</v>
      </c>
      <c r="C721" s="39">
        <f t="shared" si="349"/>
        <v>1.9208528101444244E-8</v>
      </c>
      <c r="D721" s="39">
        <f>SUM(D717:D720)</f>
        <v>2109138000</v>
      </c>
      <c r="E721" s="39">
        <f t="shared" ref="E721:AA721" si="350">SUM(E717:E720)</f>
        <v>553263517.88</v>
      </c>
      <c r="F721" s="39">
        <f t="shared" si="350"/>
        <v>0</v>
      </c>
      <c r="G721" s="39">
        <f t="shared" si="350"/>
        <v>0</v>
      </c>
      <c r="H721" s="39">
        <f t="shared" si="350"/>
        <v>0</v>
      </c>
      <c r="I721" s="39">
        <f t="shared" si="350"/>
        <v>19074714.969999999</v>
      </c>
      <c r="J721" s="39">
        <f t="shared" si="350"/>
        <v>0</v>
      </c>
      <c r="K721" s="39">
        <f t="shared" si="350"/>
        <v>0</v>
      </c>
      <c r="L721" s="39">
        <f t="shared" si="350"/>
        <v>0</v>
      </c>
      <c r="M721" s="39">
        <f t="shared" si="350"/>
        <v>19074714.969999999</v>
      </c>
      <c r="N721" s="39">
        <f t="shared" si="350"/>
        <v>272785742.52999997</v>
      </c>
      <c r="O721" s="39">
        <f t="shared" si="350"/>
        <v>168716065.75</v>
      </c>
      <c r="P721" s="39">
        <f t="shared" si="350"/>
        <v>92686994.63000001</v>
      </c>
      <c r="Q721" s="39">
        <f t="shared" si="350"/>
        <v>0</v>
      </c>
      <c r="R721" s="39">
        <f t="shared" si="350"/>
        <v>0</v>
      </c>
      <c r="S721" s="39">
        <f t="shared" si="350"/>
        <v>0</v>
      </c>
      <c r="T721" s="39">
        <f t="shared" si="350"/>
        <v>0</v>
      </c>
      <c r="U721" s="39">
        <f t="shared" si="350"/>
        <v>0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553263517.88</v>
      </c>
      <c r="AA721" s="39">
        <f t="shared" si="350"/>
        <v>1555874482.1199999</v>
      </c>
      <c r="AB721" s="40">
        <f>Z721/D721</f>
        <v>0.26231736277095191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29207000</v>
      </c>
      <c r="C722" s="31">
        <f t="shared" si="351"/>
        <v>0</v>
      </c>
      <c r="D722" s="31">
        <f t="shared" si="351"/>
        <v>29207000</v>
      </c>
      <c r="E722" s="31">
        <f t="shared" si="351"/>
        <v>6905203.2399999993</v>
      </c>
      <c r="F722" s="31">
        <f t="shared" si="351"/>
        <v>0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1888744.71</v>
      </c>
      <c r="O722" s="31">
        <f t="shared" si="351"/>
        <v>2128182.3199999998</v>
      </c>
      <c r="P722" s="31">
        <f t="shared" si="351"/>
        <v>2888276.2100000004</v>
      </c>
      <c r="Q722" s="31">
        <f t="shared" si="351"/>
        <v>0</v>
      </c>
      <c r="R722" s="31">
        <f t="shared" si="351"/>
        <v>0</v>
      </c>
      <c r="S722" s="31">
        <f t="shared" si="351"/>
        <v>0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6905203.2400000002</v>
      </c>
      <c r="AA722" s="31">
        <f>D722-Z722</f>
        <v>22301796.759999998</v>
      </c>
      <c r="AB722" s="37">
        <f>Z722/D722</f>
        <v>0.23642288629438149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2138345000</v>
      </c>
      <c r="C723" s="39">
        <f t="shared" si="353"/>
        <v>1.9208528101444244E-8</v>
      </c>
      <c r="D723" s="39">
        <f>D722+D721</f>
        <v>2138345000</v>
      </c>
      <c r="E723" s="39">
        <f t="shared" ref="E723:AA723" si="354">E722+E721</f>
        <v>560168721.12</v>
      </c>
      <c r="F723" s="39">
        <f t="shared" si="354"/>
        <v>0</v>
      </c>
      <c r="G723" s="39">
        <f t="shared" si="354"/>
        <v>0</v>
      </c>
      <c r="H723" s="39">
        <f t="shared" si="354"/>
        <v>0</v>
      </c>
      <c r="I723" s="39">
        <f t="shared" si="354"/>
        <v>19074714.969999999</v>
      </c>
      <c r="J723" s="39">
        <f t="shared" si="354"/>
        <v>0</v>
      </c>
      <c r="K723" s="39">
        <f t="shared" si="354"/>
        <v>0</v>
      </c>
      <c r="L723" s="39">
        <f t="shared" si="354"/>
        <v>0</v>
      </c>
      <c r="M723" s="39">
        <f t="shared" si="354"/>
        <v>19074714.969999999</v>
      </c>
      <c r="N723" s="39">
        <f t="shared" si="354"/>
        <v>274674487.23999995</v>
      </c>
      <c r="O723" s="39">
        <f t="shared" si="354"/>
        <v>170844248.06999999</v>
      </c>
      <c r="P723" s="39">
        <f t="shared" si="354"/>
        <v>95575270.840000004</v>
      </c>
      <c r="Q723" s="39">
        <f t="shared" si="354"/>
        <v>0</v>
      </c>
      <c r="R723" s="39">
        <f t="shared" si="354"/>
        <v>0</v>
      </c>
      <c r="S723" s="39">
        <f t="shared" si="354"/>
        <v>0</v>
      </c>
      <c r="T723" s="39">
        <f t="shared" si="354"/>
        <v>0</v>
      </c>
      <c r="U723" s="39">
        <f t="shared" si="354"/>
        <v>0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560168721.12</v>
      </c>
      <c r="AA723" s="39">
        <f t="shared" si="354"/>
        <v>1578176278.8799999</v>
      </c>
      <c r="AB723" s="40">
        <f>Z723/D723</f>
        <v>0.26196367804072779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1.7695128917694092E-8</v>
      </c>
      <c r="D728" s="31">
        <f>[1]consoCURRENT!G14903</f>
        <v>364544000.00000006</v>
      </c>
      <c r="E728" s="31">
        <f>[1]consoCURRENT!H14903</f>
        <v>28820449.969999999</v>
      </c>
      <c r="F728" s="31">
        <f>[1]consoCURRENT!I14903</f>
        <v>0</v>
      </c>
      <c r="G728" s="31">
        <f>[1]consoCURRENT!J14903</f>
        <v>0</v>
      </c>
      <c r="H728" s="31">
        <f>[1]consoCURRENT!K14903</f>
        <v>0</v>
      </c>
      <c r="I728" s="31">
        <f>[1]consoCURRENT!L14903</f>
        <v>19074714.969999999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19074714.969999999</v>
      </c>
      <c r="N728" s="31">
        <f>[1]consoCURRENT!Q14903</f>
        <v>9685692</v>
      </c>
      <c r="O728" s="31">
        <f>[1]consoCURRENT!R14903</f>
        <v>6060</v>
      </c>
      <c r="P728" s="31">
        <f>[1]consoCURRENT!S14903</f>
        <v>53983</v>
      </c>
      <c r="Q728" s="31">
        <f>[1]consoCURRENT!T14903</f>
        <v>0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28820449.969999999</v>
      </c>
      <c r="AA728" s="31">
        <f>D728-Z728</f>
        <v>335723550.03000009</v>
      </c>
      <c r="AB728" s="37">
        <f>Z728/D728</f>
        <v>7.9058906387157638E-2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100000000</v>
      </c>
      <c r="C730" s="31">
        <f>[1]consoCURRENT!F14938</f>
        <v>0</v>
      </c>
      <c r="D730" s="31">
        <f>[1]consoCURRENT!G14938</f>
        <v>100000000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0</v>
      </c>
      <c r="AA730" s="31">
        <f>D730-Z730</f>
        <v>100000000</v>
      </c>
      <c r="AB730" s="37">
        <f>Z730/D730</f>
        <v>0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464544000</v>
      </c>
      <c r="C731" s="39">
        <f t="shared" si="356"/>
        <v>1.7695128917694092E-8</v>
      </c>
      <c r="D731" s="39">
        <f t="shared" si="356"/>
        <v>464544000.00000006</v>
      </c>
      <c r="E731" s="39">
        <f t="shared" si="356"/>
        <v>28820449.969999999</v>
      </c>
      <c r="F731" s="39">
        <f t="shared" si="356"/>
        <v>0</v>
      </c>
      <c r="G731" s="39">
        <f t="shared" si="356"/>
        <v>0</v>
      </c>
      <c r="H731" s="39">
        <f t="shared" si="356"/>
        <v>0</v>
      </c>
      <c r="I731" s="39">
        <f t="shared" si="356"/>
        <v>19074714.969999999</v>
      </c>
      <c r="J731" s="39">
        <f t="shared" si="356"/>
        <v>0</v>
      </c>
      <c r="K731" s="39">
        <f t="shared" si="356"/>
        <v>0</v>
      </c>
      <c r="L731" s="39">
        <f t="shared" si="356"/>
        <v>0</v>
      </c>
      <c r="M731" s="39">
        <f t="shared" si="356"/>
        <v>19074714.969999999</v>
      </c>
      <c r="N731" s="39">
        <f t="shared" si="356"/>
        <v>9685692</v>
      </c>
      <c r="O731" s="39">
        <f t="shared" si="356"/>
        <v>6060</v>
      </c>
      <c r="P731" s="39">
        <f t="shared" si="356"/>
        <v>53983</v>
      </c>
      <c r="Q731" s="39">
        <f t="shared" si="356"/>
        <v>0</v>
      </c>
      <c r="R731" s="39">
        <f t="shared" si="356"/>
        <v>0</v>
      </c>
      <c r="S731" s="39">
        <f t="shared" si="356"/>
        <v>0</v>
      </c>
      <c r="T731" s="39">
        <f t="shared" si="356"/>
        <v>0</v>
      </c>
      <c r="U731" s="39">
        <f t="shared" si="356"/>
        <v>0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28820449.969999999</v>
      </c>
      <c r="AA731" s="39">
        <f t="shared" si="356"/>
        <v>435723550.03000009</v>
      </c>
      <c r="AB731" s="40">
        <f>Z731/D731</f>
        <v>6.2040301822862839E-2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464544000</v>
      </c>
      <c r="C733" s="39">
        <f t="shared" si="358"/>
        <v>1.7695128917694092E-8</v>
      </c>
      <c r="D733" s="39">
        <f t="shared" si="358"/>
        <v>464544000.00000006</v>
      </c>
      <c r="E733" s="39">
        <f t="shared" si="358"/>
        <v>28820449.969999999</v>
      </c>
      <c r="F733" s="39">
        <f t="shared" si="358"/>
        <v>0</v>
      </c>
      <c r="G733" s="39">
        <f t="shared" si="358"/>
        <v>0</v>
      </c>
      <c r="H733" s="39">
        <f t="shared" si="358"/>
        <v>0</v>
      </c>
      <c r="I733" s="39">
        <f t="shared" si="358"/>
        <v>19074714.969999999</v>
      </c>
      <c r="J733" s="39">
        <f t="shared" si="358"/>
        <v>0</v>
      </c>
      <c r="K733" s="39">
        <f t="shared" si="358"/>
        <v>0</v>
      </c>
      <c r="L733" s="39">
        <f t="shared" si="358"/>
        <v>0</v>
      </c>
      <c r="M733" s="39">
        <f t="shared" si="358"/>
        <v>19074714.969999999</v>
      </c>
      <c r="N733" s="39">
        <f t="shared" si="358"/>
        <v>9685692</v>
      </c>
      <c r="O733" s="39">
        <f t="shared" si="358"/>
        <v>6060</v>
      </c>
      <c r="P733" s="39">
        <f t="shared" si="358"/>
        <v>53983</v>
      </c>
      <c r="Q733" s="39">
        <f t="shared" si="358"/>
        <v>0</v>
      </c>
      <c r="R733" s="39">
        <f t="shared" si="358"/>
        <v>0</v>
      </c>
      <c r="S733" s="39">
        <f t="shared" si="358"/>
        <v>0</v>
      </c>
      <c r="T733" s="39">
        <f t="shared" si="358"/>
        <v>0</v>
      </c>
      <c r="U733" s="39">
        <f t="shared" si="358"/>
        <v>0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28820449.969999999</v>
      </c>
      <c r="AA733" s="39">
        <f t="shared" si="358"/>
        <v>435723550.03000009</v>
      </c>
      <c r="AB733" s="40">
        <f>Z733/D733</f>
        <v>6.2040301822862839E-2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213412000</v>
      </c>
      <c r="C737" s="31">
        <f>[1]consoCURRENT!F15003</f>
        <v>0</v>
      </c>
      <c r="D737" s="31">
        <f>[1]consoCURRENT!G15003</f>
        <v>213412000</v>
      </c>
      <c r="E737" s="31">
        <f>[1]consoCURRENT!H15003</f>
        <v>41645202.870000005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12754904.870000001</v>
      </c>
      <c r="O737" s="31">
        <f>[1]consoCURRENT!R15003</f>
        <v>13100255.129999999</v>
      </c>
      <c r="P737" s="31">
        <f>[1]consoCURRENT!S15003</f>
        <v>15790042.869999999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41645202.869999997</v>
      </c>
      <c r="AA737" s="31">
        <f>D737-Z737</f>
        <v>171766797.13</v>
      </c>
      <c r="AB737" s="37">
        <f>Z737/D737</f>
        <v>0.19513993060371487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1.862645149230957E-9</v>
      </c>
      <c r="D738" s="31">
        <f>[1]consoCURRENT!G15116</f>
        <v>355429000</v>
      </c>
      <c r="E738" s="31">
        <f>[1]consoCURRENT!H15116</f>
        <v>194281458.36000001</v>
      </c>
      <c r="F738" s="31">
        <f>[1]consoCURRENT!I15116</f>
        <v>0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161707835.05000001</v>
      </c>
      <c r="O738" s="31">
        <f>[1]consoCURRENT!R15116</f>
        <v>24989464.010000002</v>
      </c>
      <c r="P738" s="31">
        <f>[1]consoCURRENT!S15116</f>
        <v>7584159.2999999998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194281458.36000001</v>
      </c>
      <c r="AA738" s="31">
        <f>D738-Z738</f>
        <v>161147541.63999999</v>
      </c>
      <c r="AB738" s="37">
        <f>Z738/D738</f>
        <v>0.54661116104763541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568841000</v>
      </c>
      <c r="C741" s="39">
        <f t="shared" si="360"/>
        <v>1.862645149230957E-9</v>
      </c>
      <c r="D741" s="39">
        <f t="shared" si="360"/>
        <v>568841000</v>
      </c>
      <c r="E741" s="39">
        <f t="shared" si="360"/>
        <v>235926661.23000002</v>
      </c>
      <c r="F741" s="39">
        <f t="shared" si="360"/>
        <v>0</v>
      </c>
      <c r="G741" s="39">
        <f t="shared" si="360"/>
        <v>0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174462739.92000002</v>
      </c>
      <c r="O741" s="39">
        <f t="shared" si="360"/>
        <v>38089719.140000001</v>
      </c>
      <c r="P741" s="39">
        <f t="shared" si="360"/>
        <v>23374202.169999998</v>
      </c>
      <c r="Q741" s="39">
        <f t="shared" si="360"/>
        <v>0</v>
      </c>
      <c r="R741" s="39">
        <f t="shared" si="360"/>
        <v>0</v>
      </c>
      <c r="S741" s="39">
        <f t="shared" si="360"/>
        <v>0</v>
      </c>
      <c r="T741" s="39">
        <f t="shared" si="360"/>
        <v>0</v>
      </c>
      <c r="U741" s="39">
        <f t="shared" si="360"/>
        <v>0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235926661.23000002</v>
      </c>
      <c r="AA741" s="39">
        <f t="shared" si="360"/>
        <v>332914338.76999998</v>
      </c>
      <c r="AB741" s="40">
        <f>Z741/D741</f>
        <v>0.41474974769751127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10915000</v>
      </c>
      <c r="C742" s="31">
        <f>[1]consoCURRENT!F15155</f>
        <v>0</v>
      </c>
      <c r="D742" s="31">
        <f>[1]consoCURRENT!G15155</f>
        <v>10915000</v>
      </c>
      <c r="E742" s="31">
        <f>[1]consoCURRENT!H15155</f>
        <v>2378035.3200000003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784887</v>
      </c>
      <c r="O742" s="31">
        <f>[1]consoCURRENT!R15155</f>
        <v>783316.68</v>
      </c>
      <c r="P742" s="31">
        <f>[1]consoCURRENT!S15155</f>
        <v>809831.64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2378035.3200000003</v>
      </c>
      <c r="AA742" s="31">
        <f>D742-Z742</f>
        <v>8536964.6799999997</v>
      </c>
      <c r="AB742" s="37">
        <f>Z742/D742</f>
        <v>0.21786855886394871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579756000</v>
      </c>
      <c r="C743" s="39">
        <f t="shared" si="362"/>
        <v>1.862645149230957E-9</v>
      </c>
      <c r="D743" s="39">
        <f t="shared" si="362"/>
        <v>579756000</v>
      </c>
      <c r="E743" s="39">
        <f t="shared" si="362"/>
        <v>238304696.55000001</v>
      </c>
      <c r="F743" s="39">
        <f t="shared" si="362"/>
        <v>0</v>
      </c>
      <c r="G743" s="39">
        <f t="shared" si="362"/>
        <v>0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175247626.92000002</v>
      </c>
      <c r="O743" s="39">
        <f t="shared" si="362"/>
        <v>38873035.82</v>
      </c>
      <c r="P743" s="39">
        <f t="shared" si="362"/>
        <v>24184033.809999999</v>
      </c>
      <c r="Q743" s="39">
        <f t="shared" si="362"/>
        <v>0</v>
      </c>
      <c r="R743" s="39">
        <f t="shared" si="362"/>
        <v>0</v>
      </c>
      <c r="S743" s="39">
        <f t="shared" si="362"/>
        <v>0</v>
      </c>
      <c r="T743" s="39">
        <f t="shared" si="362"/>
        <v>0</v>
      </c>
      <c r="U743" s="39">
        <f t="shared" si="362"/>
        <v>0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238304696.55000001</v>
      </c>
      <c r="AA743" s="39">
        <f t="shared" si="362"/>
        <v>341451303.44999999</v>
      </c>
      <c r="AB743" s="40">
        <f>Z743/D743</f>
        <v>0.411043088040486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34127000</v>
      </c>
      <c r="C747" s="31">
        <f>[1]consoCURRENT!F15216</f>
        <v>0</v>
      </c>
      <c r="D747" s="31">
        <f>[1]consoCURRENT!G15216</f>
        <v>34127000</v>
      </c>
      <c r="E747" s="31">
        <f>[1]consoCURRENT!H15216</f>
        <v>6055366.04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1817990.67</v>
      </c>
      <c r="O747" s="31">
        <f>[1]consoCURRENT!R15216</f>
        <v>1897510.5899999999</v>
      </c>
      <c r="P747" s="31">
        <f>[1]consoCURRENT!S15216</f>
        <v>2339864.7799999998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6055366.0399999991</v>
      </c>
      <c r="AA747" s="31">
        <f>D747-Z747</f>
        <v>28071633.960000001</v>
      </c>
      <c r="AB747" s="37">
        <f>Z747/D747</f>
        <v>0.17743622469012801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16874531.189999998</v>
      </c>
      <c r="F748" s="31">
        <f>[1]consoCURRENT!I15329</f>
        <v>0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6549396.5300000003</v>
      </c>
      <c r="O748" s="31">
        <f>[1]consoCURRENT!R15329</f>
        <v>8318495.8599999994</v>
      </c>
      <c r="P748" s="31">
        <f>[1]consoCURRENT!S15329</f>
        <v>2006638.7999999998</v>
      </c>
      <c r="Q748" s="31">
        <f>[1]consoCURRENT!T15329</f>
        <v>0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16874531.190000001</v>
      </c>
      <c r="AA748" s="31">
        <f>D748-Z748</f>
        <v>32506468.809999999</v>
      </c>
      <c r="AB748" s="37">
        <f>Z748/D748</f>
        <v>0.34172113140681643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83508000</v>
      </c>
      <c r="C751" s="39">
        <f t="shared" si="364"/>
        <v>0</v>
      </c>
      <c r="D751" s="39">
        <f t="shared" si="364"/>
        <v>83508000</v>
      </c>
      <c r="E751" s="39">
        <f t="shared" si="364"/>
        <v>22929897.229999997</v>
      </c>
      <c r="F751" s="39">
        <f t="shared" si="364"/>
        <v>0</v>
      </c>
      <c r="G751" s="39">
        <f t="shared" si="364"/>
        <v>0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8367387.2000000002</v>
      </c>
      <c r="O751" s="39">
        <f t="shared" si="364"/>
        <v>10216006.449999999</v>
      </c>
      <c r="P751" s="39">
        <f t="shared" si="364"/>
        <v>4346503.58</v>
      </c>
      <c r="Q751" s="39">
        <f t="shared" si="364"/>
        <v>0</v>
      </c>
      <c r="R751" s="39">
        <f t="shared" si="364"/>
        <v>0</v>
      </c>
      <c r="S751" s="39">
        <f t="shared" si="364"/>
        <v>0</v>
      </c>
      <c r="T751" s="39">
        <f t="shared" si="364"/>
        <v>0</v>
      </c>
      <c r="U751" s="39">
        <f t="shared" si="364"/>
        <v>0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22929897.23</v>
      </c>
      <c r="AA751" s="39">
        <f t="shared" si="364"/>
        <v>60578102.769999996</v>
      </c>
      <c r="AB751" s="40">
        <f>Z751/D751</f>
        <v>0.27458324028835562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1821000</v>
      </c>
      <c r="C752" s="31">
        <f>[1]consoCURRENT!F15368</f>
        <v>0</v>
      </c>
      <c r="D752" s="31">
        <f>[1]consoCURRENT!G15368</f>
        <v>1821000</v>
      </c>
      <c r="E752" s="31">
        <f>[1]consoCURRENT!H15368</f>
        <v>402862.44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127699.92</v>
      </c>
      <c r="O752" s="31">
        <f>[1]consoCURRENT!R15368</f>
        <v>132850.07999999999</v>
      </c>
      <c r="P752" s="31">
        <f>[1]consoCURRENT!S15368</f>
        <v>142312.44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402862.44</v>
      </c>
      <c r="AA752" s="31">
        <f>D752-Z752</f>
        <v>1418137.56</v>
      </c>
      <c r="AB752" s="37">
        <f>Z752/D752</f>
        <v>0.22123143327841846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85329000</v>
      </c>
      <c r="C753" s="39">
        <f t="shared" si="366"/>
        <v>0</v>
      </c>
      <c r="D753" s="39">
        <f t="shared" si="366"/>
        <v>85329000</v>
      </c>
      <c r="E753" s="39">
        <f t="shared" si="366"/>
        <v>23332759.669999998</v>
      </c>
      <c r="F753" s="39">
        <f t="shared" si="366"/>
        <v>0</v>
      </c>
      <c r="G753" s="39">
        <f t="shared" si="366"/>
        <v>0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8495087.120000001</v>
      </c>
      <c r="O753" s="39">
        <f t="shared" si="366"/>
        <v>10348856.529999999</v>
      </c>
      <c r="P753" s="39">
        <f t="shared" si="366"/>
        <v>4488816.0200000005</v>
      </c>
      <c r="Q753" s="39">
        <f t="shared" si="366"/>
        <v>0</v>
      </c>
      <c r="R753" s="39">
        <f t="shared" si="366"/>
        <v>0</v>
      </c>
      <c r="S753" s="39">
        <f t="shared" si="366"/>
        <v>0</v>
      </c>
      <c r="T753" s="39">
        <f t="shared" si="366"/>
        <v>0</v>
      </c>
      <c r="U753" s="39">
        <f t="shared" si="366"/>
        <v>0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23332759.670000002</v>
      </c>
      <c r="AA753" s="39">
        <f t="shared" si="366"/>
        <v>61996240.329999998</v>
      </c>
      <c r="AB753" s="40">
        <f>Z753/D753</f>
        <v>0.27344466324461791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16916000</v>
      </c>
      <c r="C757" s="31">
        <f>[1]consoCURRENT!F15429</f>
        <v>0</v>
      </c>
      <c r="D757" s="31">
        <f>[1]consoCURRENT!G15429</f>
        <v>16916000</v>
      </c>
      <c r="E757" s="31">
        <f>[1]consoCURRENT!H15429</f>
        <v>3547294.7300000004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1098949.8799999999</v>
      </c>
      <c r="O757" s="31">
        <f>[1]consoCURRENT!R15429</f>
        <v>1030686.8800000001</v>
      </c>
      <c r="P757" s="31">
        <f>[1]consoCURRENT!S15429</f>
        <v>1417657.97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3547294.7299999995</v>
      </c>
      <c r="AA757" s="31">
        <f>D757-Z757</f>
        <v>13368705.27</v>
      </c>
      <c r="AB757" s="37">
        <f>Z757/D757</f>
        <v>0.20970056337195553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5.8207660913467407E-11</v>
      </c>
      <c r="D758" s="31">
        <f>[1]consoCURRENT!G15542</f>
        <v>25656000</v>
      </c>
      <c r="E758" s="31">
        <f>[1]consoCURRENT!H15542</f>
        <v>10516307.850000001</v>
      </c>
      <c r="F758" s="31">
        <f>[1]consoCURRENT!I15542</f>
        <v>0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4391773.1400000006</v>
      </c>
      <c r="O758" s="31">
        <f>[1]consoCURRENT!R15542</f>
        <v>3278356.8699999996</v>
      </c>
      <c r="P758" s="31">
        <f>[1]consoCURRENT!S15542</f>
        <v>2846177.84</v>
      </c>
      <c r="Q758" s="31">
        <f>[1]consoCURRENT!T15542</f>
        <v>0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10516307.85</v>
      </c>
      <c r="AA758" s="31">
        <f>D758-Z758</f>
        <v>15139692.15</v>
      </c>
      <c r="AB758" s="37">
        <f>Z758/D758</f>
        <v>0.40989662652011222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42572000</v>
      </c>
      <c r="C761" s="49">
        <f t="shared" si="368"/>
        <v>5.8207660913467407E-11</v>
      </c>
      <c r="D761" s="49">
        <f t="shared" si="368"/>
        <v>42572000</v>
      </c>
      <c r="E761" s="49">
        <f t="shared" si="368"/>
        <v>14063602.580000002</v>
      </c>
      <c r="F761" s="49">
        <f t="shared" si="368"/>
        <v>0</v>
      </c>
      <c r="G761" s="49">
        <f t="shared" si="368"/>
        <v>0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5490723.0200000005</v>
      </c>
      <c r="O761" s="49">
        <f t="shared" si="368"/>
        <v>4309043.75</v>
      </c>
      <c r="P761" s="49">
        <f t="shared" si="368"/>
        <v>4263835.8099999996</v>
      </c>
      <c r="Q761" s="49">
        <f t="shared" si="368"/>
        <v>0</v>
      </c>
      <c r="R761" s="49">
        <f t="shared" si="368"/>
        <v>0</v>
      </c>
      <c r="S761" s="49">
        <f t="shared" si="368"/>
        <v>0</v>
      </c>
      <c r="T761" s="49">
        <f t="shared" si="368"/>
        <v>0</v>
      </c>
      <c r="U761" s="49">
        <f t="shared" si="368"/>
        <v>0</v>
      </c>
      <c r="V761" s="49">
        <f t="shared" si="368"/>
        <v>0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14063602.579999998</v>
      </c>
      <c r="AA761" s="49">
        <f t="shared" si="368"/>
        <v>28508397.420000002</v>
      </c>
      <c r="AB761" s="50">
        <f>Z761/D761</f>
        <v>0.33034864652823448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717000</v>
      </c>
      <c r="C762" s="31">
        <f>[1]consoCURRENT!F15581</f>
        <v>0</v>
      </c>
      <c r="D762" s="31">
        <f>[1]consoCURRENT!G15581</f>
        <v>717000</v>
      </c>
      <c r="E762" s="31">
        <f>[1]consoCURRENT!H15581</f>
        <v>153810.72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46452.84</v>
      </c>
      <c r="O762" s="31">
        <f>[1]consoCURRENT!R15581</f>
        <v>0</v>
      </c>
      <c r="P762" s="31">
        <f>[1]consoCURRENT!S15581</f>
        <v>107357.88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153810.72</v>
      </c>
      <c r="AA762" s="31">
        <f>D762-Z762</f>
        <v>563189.28</v>
      </c>
      <c r="AB762" s="37">
        <f>Z762/D762</f>
        <v>0.21451983263598326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43289000</v>
      </c>
      <c r="C763" s="39">
        <f t="shared" si="370"/>
        <v>5.8207660913467407E-11</v>
      </c>
      <c r="D763" s="39">
        <f t="shared" si="370"/>
        <v>43289000</v>
      </c>
      <c r="E763" s="39">
        <f t="shared" si="370"/>
        <v>14217413.300000003</v>
      </c>
      <c r="F763" s="39">
        <f t="shared" si="370"/>
        <v>0</v>
      </c>
      <c r="G763" s="39">
        <f t="shared" si="370"/>
        <v>0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5537175.8600000003</v>
      </c>
      <c r="O763" s="39">
        <f t="shared" si="370"/>
        <v>4309043.75</v>
      </c>
      <c r="P763" s="39">
        <f t="shared" si="370"/>
        <v>4371193.6899999995</v>
      </c>
      <c r="Q763" s="39">
        <f t="shared" si="370"/>
        <v>0</v>
      </c>
      <c r="R763" s="39">
        <f t="shared" si="370"/>
        <v>0</v>
      </c>
      <c r="S763" s="39">
        <f t="shared" si="370"/>
        <v>0</v>
      </c>
      <c r="T763" s="39">
        <f t="shared" si="370"/>
        <v>0</v>
      </c>
      <c r="U763" s="39">
        <f t="shared" si="370"/>
        <v>0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14217413.299999999</v>
      </c>
      <c r="AA763" s="39">
        <f t="shared" si="370"/>
        <v>29071586.700000003</v>
      </c>
      <c r="AB763" s="40">
        <f>Z763/D763</f>
        <v>0.32843016239691375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20577000</v>
      </c>
      <c r="C767" s="31">
        <f>[1]consoCURRENT!F15642</f>
        <v>0</v>
      </c>
      <c r="D767" s="31">
        <f>[1]consoCURRENT!G15642</f>
        <v>20577000</v>
      </c>
      <c r="E767" s="31">
        <f>[1]consoCURRENT!H15642</f>
        <v>3767371.4799999995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1199501.92</v>
      </c>
      <c r="O767" s="31">
        <f>[1]consoCURRENT!R15642</f>
        <v>1129290.0699999998</v>
      </c>
      <c r="P767" s="31">
        <f>[1]consoCURRENT!S15642</f>
        <v>1438579.49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3767371.4799999995</v>
      </c>
      <c r="AA767" s="31">
        <f>D767-Z767</f>
        <v>16809628.52</v>
      </c>
      <c r="AB767" s="37">
        <f>Z767/D767</f>
        <v>0.18308652767653202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10654771.129999999</v>
      </c>
      <c r="F768" s="31">
        <f>[1]consoCURRENT!I15755</f>
        <v>0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1566045.51</v>
      </c>
      <c r="O768" s="31">
        <f>[1]consoCURRENT!R15755</f>
        <v>7177140.8300000001</v>
      </c>
      <c r="P768" s="31">
        <f>[1]consoCURRENT!S15755</f>
        <v>1911584.7900000003</v>
      </c>
      <c r="Q768" s="31">
        <f>[1]consoCURRENT!T15755</f>
        <v>0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10654771.130000001</v>
      </c>
      <c r="AA768" s="31">
        <f>D768-Z768</f>
        <v>11260228.869999999</v>
      </c>
      <c r="AB768" s="37">
        <f>Z768/D768</f>
        <v>0.48618622541638151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42492000</v>
      </c>
      <c r="C771" s="39">
        <f t="shared" si="372"/>
        <v>0</v>
      </c>
      <c r="D771" s="39">
        <f t="shared" si="372"/>
        <v>42492000</v>
      </c>
      <c r="E771" s="39">
        <f t="shared" si="372"/>
        <v>14422142.609999999</v>
      </c>
      <c r="F771" s="39">
        <f t="shared" si="372"/>
        <v>0</v>
      </c>
      <c r="G771" s="39">
        <f t="shared" si="372"/>
        <v>0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2765547.4299999997</v>
      </c>
      <c r="O771" s="39">
        <f t="shared" si="372"/>
        <v>8306430.9000000004</v>
      </c>
      <c r="P771" s="39">
        <f t="shared" si="372"/>
        <v>3350164.2800000003</v>
      </c>
      <c r="Q771" s="39">
        <f t="shared" si="372"/>
        <v>0</v>
      </c>
      <c r="R771" s="39">
        <f t="shared" si="372"/>
        <v>0</v>
      </c>
      <c r="S771" s="39">
        <f t="shared" si="372"/>
        <v>0</v>
      </c>
      <c r="T771" s="39">
        <f t="shared" si="372"/>
        <v>0</v>
      </c>
      <c r="U771" s="39">
        <f t="shared" si="372"/>
        <v>0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14422142.609999999</v>
      </c>
      <c r="AA771" s="39">
        <f t="shared" si="372"/>
        <v>28069857.390000001</v>
      </c>
      <c r="AB771" s="40">
        <f>Z771/D771</f>
        <v>0.33940842064388588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351000</v>
      </c>
      <c r="C772" s="31">
        <f>[1]consoCURRENT!F15794</f>
        <v>0</v>
      </c>
      <c r="D772" s="31">
        <f>[1]consoCURRENT!G15794</f>
        <v>351000</v>
      </c>
      <c r="E772" s="31">
        <f>[1]consoCURRENT!H15794</f>
        <v>63192.840000000004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26709.48</v>
      </c>
      <c r="O772" s="31">
        <f>[1]consoCURRENT!R15794</f>
        <v>18241.68</v>
      </c>
      <c r="P772" s="31">
        <f>[1]consoCURRENT!S15794</f>
        <v>18241.68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63192.840000000004</v>
      </c>
      <c r="AA772" s="31">
        <f>D772-Z772</f>
        <v>287807.15999999997</v>
      </c>
      <c r="AB772" s="37">
        <f>Z772/D772</f>
        <v>0.1800365811965812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42843000</v>
      </c>
      <c r="C773" s="39">
        <f t="shared" si="374"/>
        <v>0</v>
      </c>
      <c r="D773" s="39">
        <f t="shared" si="374"/>
        <v>42843000</v>
      </c>
      <c r="E773" s="39">
        <f t="shared" si="374"/>
        <v>14485335.449999999</v>
      </c>
      <c r="F773" s="39">
        <f t="shared" si="374"/>
        <v>0</v>
      </c>
      <c r="G773" s="39">
        <f t="shared" si="374"/>
        <v>0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2792256.9099999997</v>
      </c>
      <c r="O773" s="39">
        <f t="shared" si="374"/>
        <v>8324672.5800000001</v>
      </c>
      <c r="P773" s="39">
        <f t="shared" si="374"/>
        <v>3368405.9600000004</v>
      </c>
      <c r="Q773" s="39">
        <f t="shared" si="374"/>
        <v>0</v>
      </c>
      <c r="R773" s="39">
        <f t="shared" si="374"/>
        <v>0</v>
      </c>
      <c r="S773" s="39">
        <f t="shared" si="374"/>
        <v>0</v>
      </c>
      <c r="T773" s="39">
        <f t="shared" si="374"/>
        <v>0</v>
      </c>
      <c r="U773" s="39">
        <f t="shared" si="374"/>
        <v>0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14485335.449999999</v>
      </c>
      <c r="AA773" s="39">
        <f t="shared" si="374"/>
        <v>28357664.550000001</v>
      </c>
      <c r="AB773" s="40">
        <f>Z773/D773</f>
        <v>0.33810273440235278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46850000</v>
      </c>
      <c r="C777" s="31">
        <f>[1]consoCURRENT!F15855</f>
        <v>0</v>
      </c>
      <c r="D777" s="31">
        <f>[1]consoCURRENT!G15855</f>
        <v>46850000</v>
      </c>
      <c r="E777" s="31">
        <f>[1]consoCURRENT!H15855</f>
        <v>9305563.4800000004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2748331.7199999997</v>
      </c>
      <c r="O777" s="31">
        <f>[1]consoCURRENT!R15855</f>
        <v>3061787.2200000007</v>
      </c>
      <c r="P777" s="31">
        <f>[1]consoCURRENT!S15855</f>
        <v>3495444.540000001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9305563.4800000004</v>
      </c>
      <c r="AA777" s="31">
        <f>D777-Z777</f>
        <v>37544436.519999996</v>
      </c>
      <c r="AB777" s="37">
        <f>Z777/D777</f>
        <v>0.19862462070437567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0</v>
      </c>
      <c r="D778" s="31">
        <f>[1]consoCURRENT!G15968</f>
        <v>75284000</v>
      </c>
      <c r="E778" s="31">
        <f>[1]consoCURRENT!H15968</f>
        <v>11068832.83</v>
      </c>
      <c r="F778" s="31">
        <f>[1]consoCURRENT!I15968</f>
        <v>0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2181101.8899999997</v>
      </c>
      <c r="O778" s="31">
        <f>[1]consoCURRENT!R15968</f>
        <v>6874775.3900000006</v>
      </c>
      <c r="P778" s="31">
        <f>[1]consoCURRENT!S15968</f>
        <v>2012955.5499999998</v>
      </c>
      <c r="Q778" s="31">
        <f>[1]consoCURRENT!T15968</f>
        <v>0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11068832.830000002</v>
      </c>
      <c r="AA778" s="31">
        <f>D778-Z778</f>
        <v>64215167.170000002</v>
      </c>
      <c r="AB778" s="37">
        <f>Z778/D778</f>
        <v>0.14702769286966688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122134000</v>
      </c>
      <c r="C781" s="39">
        <f t="shared" si="376"/>
        <v>0</v>
      </c>
      <c r="D781" s="39">
        <f t="shared" si="376"/>
        <v>122134000</v>
      </c>
      <c r="E781" s="39">
        <f t="shared" si="376"/>
        <v>20374396.310000002</v>
      </c>
      <c r="F781" s="39">
        <f t="shared" si="376"/>
        <v>0</v>
      </c>
      <c r="G781" s="39">
        <f t="shared" si="376"/>
        <v>0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4929433.6099999994</v>
      </c>
      <c r="O781" s="39">
        <f t="shared" si="376"/>
        <v>9936562.6100000013</v>
      </c>
      <c r="P781" s="39">
        <f t="shared" si="376"/>
        <v>5508400.0900000008</v>
      </c>
      <c r="Q781" s="39">
        <f t="shared" si="376"/>
        <v>0</v>
      </c>
      <c r="R781" s="39">
        <f t="shared" si="376"/>
        <v>0</v>
      </c>
      <c r="S781" s="39">
        <f t="shared" si="376"/>
        <v>0</v>
      </c>
      <c r="T781" s="39">
        <f t="shared" si="376"/>
        <v>0</v>
      </c>
      <c r="U781" s="39">
        <f t="shared" si="376"/>
        <v>0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20374396.310000002</v>
      </c>
      <c r="AA781" s="39">
        <f t="shared" si="376"/>
        <v>101759603.69</v>
      </c>
      <c r="AB781" s="40">
        <f>Z781/D781</f>
        <v>0.16682001989617962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1291000</v>
      </c>
      <c r="C782" s="31">
        <f>[1]consoCURRENT!F16007</f>
        <v>0</v>
      </c>
      <c r="D782" s="31">
        <f>[1]consoCURRENT!G16007</f>
        <v>1291000</v>
      </c>
      <c r="E782" s="31">
        <f>[1]consoCURRENT!H16007</f>
        <v>344213.6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97954.68</v>
      </c>
      <c r="O782" s="31">
        <f>[1]consoCURRENT!R16007</f>
        <v>99771.6</v>
      </c>
      <c r="P782" s="31">
        <f>[1]consoCURRENT!S16007</f>
        <v>146487.31999999998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344213.6</v>
      </c>
      <c r="AA782" s="31">
        <f>D782-Z782</f>
        <v>946786.4</v>
      </c>
      <c r="AB782" s="37">
        <f>Z782/D782</f>
        <v>0.26662556158017037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123425000</v>
      </c>
      <c r="C783" s="39">
        <f t="shared" si="378"/>
        <v>0</v>
      </c>
      <c r="D783" s="39">
        <f t="shared" si="378"/>
        <v>123425000</v>
      </c>
      <c r="E783" s="39">
        <f t="shared" si="378"/>
        <v>20718609.910000004</v>
      </c>
      <c r="F783" s="39">
        <f t="shared" si="378"/>
        <v>0</v>
      </c>
      <c r="G783" s="39">
        <f t="shared" si="378"/>
        <v>0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5027388.2899999991</v>
      </c>
      <c r="O783" s="39">
        <f t="shared" si="378"/>
        <v>10036334.210000001</v>
      </c>
      <c r="P783" s="39">
        <f t="shared" si="378"/>
        <v>5654887.4100000011</v>
      </c>
      <c r="Q783" s="39">
        <f t="shared" si="378"/>
        <v>0</v>
      </c>
      <c r="R783" s="39">
        <f t="shared" si="378"/>
        <v>0</v>
      </c>
      <c r="S783" s="39">
        <f t="shared" si="378"/>
        <v>0</v>
      </c>
      <c r="T783" s="39">
        <f t="shared" si="378"/>
        <v>0</v>
      </c>
      <c r="U783" s="39">
        <f t="shared" si="378"/>
        <v>0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20718609.910000004</v>
      </c>
      <c r="AA783" s="39">
        <f t="shared" si="378"/>
        <v>102706390.09</v>
      </c>
      <c r="AB783" s="40">
        <f>Z783/D783</f>
        <v>0.16786396524204986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57481000</v>
      </c>
      <c r="C787" s="31">
        <f>[1]consoCURRENT!F16068</f>
        <v>0</v>
      </c>
      <c r="D787" s="31">
        <f>[1]consoCURRENT!G16068</f>
        <v>57481000</v>
      </c>
      <c r="E787" s="31">
        <f>[1]consoCURRENT!H16068</f>
        <v>11471518.649999999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2003823.03</v>
      </c>
      <c r="O787" s="31">
        <f>[1]consoCURRENT!R16068</f>
        <v>5175280.41</v>
      </c>
      <c r="P787" s="31">
        <f>[1]consoCURRENT!S16068</f>
        <v>4292415.21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11471518.65</v>
      </c>
      <c r="AA787" s="31">
        <f>D787-Z787</f>
        <v>46009481.350000001</v>
      </c>
      <c r="AB787" s="37">
        <f>Z787/D787</f>
        <v>0.1995706172474383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-2.3283064365386963E-10</v>
      </c>
      <c r="D788" s="31">
        <f>[1]consoCURRENT!G16181</f>
        <v>70809000</v>
      </c>
      <c r="E788" s="31">
        <f>[1]consoCURRENT!H16181</f>
        <v>25181766.810000002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13330648.950000001</v>
      </c>
      <c r="O788" s="31">
        <f>[1]consoCURRENT!R16181</f>
        <v>10782297.209999999</v>
      </c>
      <c r="P788" s="31">
        <f>[1]consoCURRENT!S16181</f>
        <v>1068820.6500000004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25181766.810000002</v>
      </c>
      <c r="AA788" s="31">
        <f>D788-Z788</f>
        <v>45627233.189999998</v>
      </c>
      <c r="AB788" s="37">
        <f>Z788/D788</f>
        <v>0.35562946532220485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128290000</v>
      </c>
      <c r="C791" s="39">
        <f t="shared" si="380"/>
        <v>-2.3283064365386963E-10</v>
      </c>
      <c r="D791" s="39">
        <f t="shared" si="380"/>
        <v>128290000</v>
      </c>
      <c r="E791" s="39">
        <f t="shared" si="380"/>
        <v>36653285.460000001</v>
      </c>
      <c r="F791" s="39">
        <f t="shared" si="380"/>
        <v>0</v>
      </c>
      <c r="G791" s="39">
        <f t="shared" si="380"/>
        <v>0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15334471.98</v>
      </c>
      <c r="O791" s="39">
        <f t="shared" si="380"/>
        <v>15957577.619999999</v>
      </c>
      <c r="P791" s="39">
        <f t="shared" si="380"/>
        <v>5361235.8600000003</v>
      </c>
      <c r="Q791" s="39">
        <f t="shared" si="380"/>
        <v>0</v>
      </c>
      <c r="R791" s="39">
        <f t="shared" si="380"/>
        <v>0</v>
      </c>
      <c r="S791" s="39">
        <f t="shared" si="380"/>
        <v>0</v>
      </c>
      <c r="T791" s="39">
        <f t="shared" si="380"/>
        <v>0</v>
      </c>
      <c r="U791" s="39">
        <f t="shared" si="380"/>
        <v>0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36653285.460000001</v>
      </c>
      <c r="AA791" s="39">
        <f t="shared" si="380"/>
        <v>91636714.539999992</v>
      </c>
      <c r="AB791" s="40">
        <f>Z791/D791</f>
        <v>0.28570648889235328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2940000</v>
      </c>
      <c r="C792" s="31">
        <f>[1]consoCURRENT!F16220</f>
        <v>0</v>
      </c>
      <c r="D792" s="31">
        <f>[1]consoCURRENT!G16220</f>
        <v>2940000</v>
      </c>
      <c r="E792" s="31">
        <f>[1]consoCURRENT!H16220</f>
        <v>816643.04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449365.71</v>
      </c>
      <c r="P792" s="31">
        <f>[1]consoCURRENT!S16220</f>
        <v>367277.33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816643.04</v>
      </c>
      <c r="AA792" s="31">
        <f>D792-Z792</f>
        <v>2123356.96</v>
      </c>
      <c r="AB792" s="37">
        <f>Z792/D792</f>
        <v>0.27776974149659867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131230000</v>
      </c>
      <c r="C793" s="39">
        <f t="shared" si="382"/>
        <v>-2.3283064365386963E-10</v>
      </c>
      <c r="D793" s="39">
        <f t="shared" si="382"/>
        <v>131230000</v>
      </c>
      <c r="E793" s="39">
        <f t="shared" si="382"/>
        <v>37469928.5</v>
      </c>
      <c r="F793" s="39">
        <f t="shared" si="382"/>
        <v>0</v>
      </c>
      <c r="G793" s="39">
        <f t="shared" si="382"/>
        <v>0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15334471.98</v>
      </c>
      <c r="O793" s="39">
        <f t="shared" si="382"/>
        <v>16406943.33</v>
      </c>
      <c r="P793" s="39">
        <f t="shared" si="382"/>
        <v>5728513.1900000004</v>
      </c>
      <c r="Q793" s="39">
        <f t="shared" si="382"/>
        <v>0</v>
      </c>
      <c r="R793" s="39">
        <f t="shared" si="382"/>
        <v>0</v>
      </c>
      <c r="S793" s="39">
        <f t="shared" si="382"/>
        <v>0</v>
      </c>
      <c r="T793" s="39">
        <f t="shared" si="382"/>
        <v>0</v>
      </c>
      <c r="U793" s="39">
        <f t="shared" si="382"/>
        <v>0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37469928.5</v>
      </c>
      <c r="AA793" s="39">
        <f t="shared" si="382"/>
        <v>93760071.499999985</v>
      </c>
      <c r="AB793" s="40">
        <f>Z793/D793</f>
        <v>0.28552867865579518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996000</v>
      </c>
      <c r="C797" s="31">
        <f>[1]consoCURRENT!F16281</f>
        <v>0</v>
      </c>
      <c r="D797" s="31">
        <f>[1]consoCURRENT!G16281</f>
        <v>996000</v>
      </c>
      <c r="E797" s="31">
        <f>[1]consoCURRENT!H16281</f>
        <v>197904.24000000002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59687.840000000004</v>
      </c>
      <c r="O797" s="31">
        <f>[1]consoCURRENT!R16281</f>
        <v>64248.32</v>
      </c>
      <c r="P797" s="31">
        <f>[1]consoCURRENT!S16281</f>
        <v>73968.079999999987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197904.24</v>
      </c>
      <c r="AA797" s="31">
        <f>D797-Z797</f>
        <v>798095.76</v>
      </c>
      <c r="AB797" s="37">
        <f>Z797/D797</f>
        <v>0.19869903614457832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0</v>
      </c>
      <c r="D798" s="31">
        <f>[1]consoCURRENT!G16394</f>
        <v>5045000</v>
      </c>
      <c r="E798" s="31">
        <f>[1]consoCURRENT!H16394</f>
        <v>1824139.01</v>
      </c>
      <c r="F798" s="31">
        <f>[1]consoCURRENT!I16394</f>
        <v>0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379236.44</v>
      </c>
      <c r="O798" s="31">
        <f>[1]consoCURRENT!R16394</f>
        <v>447978.76</v>
      </c>
      <c r="P798" s="31">
        <f>[1]consoCURRENT!S16394</f>
        <v>996923.80999999994</v>
      </c>
      <c r="Q798" s="31">
        <f>[1]consoCURRENT!T16394</f>
        <v>0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1824139.0099999998</v>
      </c>
      <c r="AA798" s="31">
        <f>D798-Z798</f>
        <v>3220860.99</v>
      </c>
      <c r="AB798" s="37">
        <f>Z798/D798</f>
        <v>0.36157363924677893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6041000</v>
      </c>
      <c r="C801" s="39">
        <f t="shared" si="384"/>
        <v>0</v>
      </c>
      <c r="D801" s="39">
        <f t="shared" si="384"/>
        <v>6041000</v>
      </c>
      <c r="E801" s="39">
        <f t="shared" si="384"/>
        <v>2022043.25</v>
      </c>
      <c r="F801" s="39">
        <f t="shared" si="384"/>
        <v>0</v>
      </c>
      <c r="G801" s="39">
        <f t="shared" si="384"/>
        <v>0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438924.28</v>
      </c>
      <c r="O801" s="39">
        <f t="shared" si="384"/>
        <v>512227.08</v>
      </c>
      <c r="P801" s="39">
        <f t="shared" si="384"/>
        <v>1070891.8899999999</v>
      </c>
      <c r="Q801" s="39">
        <f t="shared" si="384"/>
        <v>0</v>
      </c>
      <c r="R801" s="39">
        <f t="shared" si="384"/>
        <v>0</v>
      </c>
      <c r="S801" s="39">
        <f t="shared" si="384"/>
        <v>0</v>
      </c>
      <c r="T801" s="39">
        <f t="shared" si="384"/>
        <v>0</v>
      </c>
      <c r="U801" s="39">
        <f t="shared" si="384"/>
        <v>0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2022043.2499999998</v>
      </c>
      <c r="AA801" s="39">
        <f t="shared" si="384"/>
        <v>4018956.75</v>
      </c>
      <c r="AB801" s="40">
        <f>Z801/D801</f>
        <v>0.33471995530541299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54000</v>
      </c>
      <c r="C802" s="31">
        <f>[1]consoCURRENT!F16433</f>
        <v>0</v>
      </c>
      <c r="D802" s="31">
        <f>[1]consoCURRENT!G16433</f>
        <v>54000</v>
      </c>
      <c r="E802" s="31">
        <f>[1]consoCURRENT!H16433</f>
        <v>13624.199999999999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4358.76</v>
      </c>
      <c r="O802" s="31">
        <f>[1]consoCURRENT!R16433</f>
        <v>4724.04</v>
      </c>
      <c r="P802" s="31">
        <f>[1]consoCURRENT!S16433</f>
        <v>4541.3999999999996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13624.199999999999</v>
      </c>
      <c r="AA802" s="31">
        <f>D802-Z802</f>
        <v>40375.800000000003</v>
      </c>
      <c r="AB802" s="37">
        <f>Z802/D802</f>
        <v>0.25229999999999997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6095000</v>
      </c>
      <c r="C803" s="39">
        <f t="shared" si="386"/>
        <v>0</v>
      </c>
      <c r="D803" s="39">
        <f t="shared" si="386"/>
        <v>6095000</v>
      </c>
      <c r="E803" s="39">
        <f t="shared" si="386"/>
        <v>2035667.45</v>
      </c>
      <c r="F803" s="39">
        <f t="shared" si="386"/>
        <v>0</v>
      </c>
      <c r="G803" s="39">
        <f t="shared" si="386"/>
        <v>0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443283.04000000004</v>
      </c>
      <c r="O803" s="39">
        <f t="shared" si="386"/>
        <v>516951.12</v>
      </c>
      <c r="P803" s="39">
        <f t="shared" si="386"/>
        <v>1075433.2899999998</v>
      </c>
      <c r="Q803" s="39">
        <f t="shared" si="386"/>
        <v>0</v>
      </c>
      <c r="R803" s="39">
        <f t="shared" si="386"/>
        <v>0</v>
      </c>
      <c r="S803" s="39">
        <f t="shared" si="386"/>
        <v>0</v>
      </c>
      <c r="T803" s="39">
        <f t="shared" si="386"/>
        <v>0</v>
      </c>
      <c r="U803" s="39">
        <f t="shared" si="386"/>
        <v>0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2035667.4499999997</v>
      </c>
      <c r="AA803" s="39">
        <f t="shared" si="386"/>
        <v>4059332.55</v>
      </c>
      <c r="AB803" s="40">
        <f>Z803/D803</f>
        <v>0.33398973748974564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20063000</v>
      </c>
      <c r="C807" s="31">
        <f>[1]consoCURRENT!F16494</f>
        <v>0</v>
      </c>
      <c r="D807" s="31">
        <f>[1]consoCURRENT!G16494</f>
        <v>20063000</v>
      </c>
      <c r="E807" s="31">
        <f>[1]consoCURRENT!H16494</f>
        <v>3981240.31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1200475.5</v>
      </c>
      <c r="O807" s="31">
        <f>[1]consoCURRENT!R16494</f>
        <v>1266664.8899999999</v>
      </c>
      <c r="P807" s="31">
        <f>[1]consoCURRENT!S16494</f>
        <v>1514099.92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3981240.3099999996</v>
      </c>
      <c r="AA807" s="31">
        <f>D807-Z807</f>
        <v>16081759.690000001</v>
      </c>
      <c r="AB807" s="37">
        <f>Z807/D807</f>
        <v>0.1984369391417036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0</v>
      </c>
      <c r="D808" s="31">
        <f>[1]consoCURRENT!G16607</f>
        <v>23583000</v>
      </c>
      <c r="E808" s="31">
        <f>[1]consoCURRENT!H16607</f>
        <v>6861120.0899999999</v>
      </c>
      <c r="F808" s="31">
        <f>[1]consoCURRENT!I16607</f>
        <v>0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1940505.41</v>
      </c>
      <c r="O808" s="31">
        <f>[1]consoCURRENT!R16607</f>
        <v>3689478.7900000005</v>
      </c>
      <c r="P808" s="31">
        <f>[1]consoCURRENT!S16607</f>
        <v>1231135.8899999999</v>
      </c>
      <c r="Q808" s="31">
        <f>[1]consoCURRENT!T16607</f>
        <v>0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6861120.0899999999</v>
      </c>
      <c r="AA808" s="31">
        <f>D808-Z808</f>
        <v>16721879.91</v>
      </c>
      <c r="AB808" s="37">
        <f>Z808/D808</f>
        <v>0.29093499936394862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43646000</v>
      </c>
      <c r="C811" s="39">
        <f t="shared" si="388"/>
        <v>0</v>
      </c>
      <c r="D811" s="39">
        <f t="shared" si="388"/>
        <v>43646000</v>
      </c>
      <c r="E811" s="39">
        <f t="shared" si="388"/>
        <v>10842360.4</v>
      </c>
      <c r="F811" s="39">
        <f t="shared" si="388"/>
        <v>0</v>
      </c>
      <c r="G811" s="39">
        <f t="shared" si="388"/>
        <v>0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3140980.91</v>
      </c>
      <c r="O811" s="39">
        <f t="shared" si="388"/>
        <v>4956143.6800000006</v>
      </c>
      <c r="P811" s="39">
        <f t="shared" si="388"/>
        <v>2745235.8099999996</v>
      </c>
      <c r="Q811" s="39">
        <f t="shared" si="388"/>
        <v>0</v>
      </c>
      <c r="R811" s="39">
        <f t="shared" si="388"/>
        <v>0</v>
      </c>
      <c r="S811" s="39">
        <f t="shared" si="388"/>
        <v>0</v>
      </c>
      <c r="T811" s="39">
        <f t="shared" si="388"/>
        <v>0</v>
      </c>
      <c r="U811" s="39">
        <f t="shared" si="388"/>
        <v>0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10842360.399999999</v>
      </c>
      <c r="AA811" s="39">
        <f t="shared" si="388"/>
        <v>32803639.600000001</v>
      </c>
      <c r="AB811" s="40">
        <f>Z811/D811</f>
        <v>0.24841590065527192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729000</v>
      </c>
      <c r="C812" s="31">
        <f>[1]consoCURRENT!F16646</f>
        <v>0</v>
      </c>
      <c r="D812" s="31">
        <f>[1]consoCURRENT!G16646</f>
        <v>729000</v>
      </c>
      <c r="E812" s="31">
        <f>[1]consoCURRENT!H16646</f>
        <v>169562.3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45371.07</v>
      </c>
      <c r="O812" s="31">
        <f>[1]consoCURRENT!R16646</f>
        <v>55477.23</v>
      </c>
      <c r="P812" s="31">
        <f>[1]consoCURRENT!S16646</f>
        <v>68714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169562.3</v>
      </c>
      <c r="AA812" s="31">
        <f>D812-Z812</f>
        <v>559437.69999999995</v>
      </c>
      <c r="AB812" s="37">
        <f>Z812/D812</f>
        <v>0.23259574759945129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44375000</v>
      </c>
      <c r="C813" s="39">
        <f t="shared" si="390"/>
        <v>0</v>
      </c>
      <c r="D813" s="39">
        <f t="shared" si="390"/>
        <v>44375000</v>
      </c>
      <c r="E813" s="39">
        <f t="shared" si="390"/>
        <v>11011922.700000001</v>
      </c>
      <c r="F813" s="39">
        <f t="shared" si="390"/>
        <v>0</v>
      </c>
      <c r="G813" s="39">
        <f t="shared" si="390"/>
        <v>0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3186351.98</v>
      </c>
      <c r="O813" s="39">
        <f t="shared" si="390"/>
        <v>5011620.9100000011</v>
      </c>
      <c r="P813" s="39">
        <f t="shared" si="390"/>
        <v>2813949.8099999996</v>
      </c>
      <c r="Q813" s="39">
        <f t="shared" si="390"/>
        <v>0</v>
      </c>
      <c r="R813" s="39">
        <f t="shared" si="390"/>
        <v>0</v>
      </c>
      <c r="S813" s="39">
        <f t="shared" si="390"/>
        <v>0</v>
      </c>
      <c r="T813" s="39">
        <f t="shared" si="390"/>
        <v>0</v>
      </c>
      <c r="U813" s="39">
        <f t="shared" si="390"/>
        <v>0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11011922.699999999</v>
      </c>
      <c r="AA813" s="39">
        <f t="shared" si="390"/>
        <v>33363077.300000001</v>
      </c>
      <c r="AB813" s="40">
        <f>Z813/D813</f>
        <v>0.24815600450704223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19875000</v>
      </c>
      <c r="C817" s="31">
        <f>[1]consoCURRENT!F16707</f>
        <v>0</v>
      </c>
      <c r="D817" s="31">
        <f>[1]consoCURRENT!G16707</f>
        <v>19875000</v>
      </c>
      <c r="E817" s="31">
        <f>[1]consoCURRENT!H16707</f>
        <v>2801101.7600000002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922464.9</v>
      </c>
      <c r="O817" s="31">
        <f>[1]consoCURRENT!R16707</f>
        <v>907411.79999999993</v>
      </c>
      <c r="P817" s="31">
        <f>[1]consoCURRENT!S16707</f>
        <v>971225.05999999994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2801101.76</v>
      </c>
      <c r="AA817" s="31">
        <f>D817-Z817</f>
        <v>17073898.240000002</v>
      </c>
      <c r="AB817" s="37">
        <f>Z817/D817</f>
        <v>0.14093593761006287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6630733.6100000003</v>
      </c>
      <c r="F818" s="31">
        <f>[1]consoCURRENT!I16820</f>
        <v>0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1410214.5</v>
      </c>
      <c r="O818" s="31">
        <f>[1]consoCURRENT!R16820</f>
        <v>2915527.7799999993</v>
      </c>
      <c r="P818" s="31">
        <f>[1]consoCURRENT!S16820</f>
        <v>2304991.3299999996</v>
      </c>
      <c r="Q818" s="31">
        <f>[1]consoCURRENT!T16820</f>
        <v>0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6630733.6099999994</v>
      </c>
      <c r="AA818" s="31">
        <f>D818-Z818</f>
        <v>14023266.390000001</v>
      </c>
      <c r="AB818" s="37">
        <f>Z818/D818</f>
        <v>0.32103871453471478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40529000</v>
      </c>
      <c r="C821" s="39">
        <f t="shared" si="392"/>
        <v>0</v>
      </c>
      <c r="D821" s="39">
        <f t="shared" si="392"/>
        <v>40529000</v>
      </c>
      <c r="E821" s="39">
        <f t="shared" si="392"/>
        <v>9431835.370000001</v>
      </c>
      <c r="F821" s="39">
        <f t="shared" si="392"/>
        <v>0</v>
      </c>
      <c r="G821" s="39">
        <f t="shared" si="392"/>
        <v>0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2332679.4</v>
      </c>
      <c r="O821" s="39">
        <f t="shared" si="392"/>
        <v>3822939.5799999991</v>
      </c>
      <c r="P821" s="39">
        <f t="shared" si="392"/>
        <v>3276216.3899999997</v>
      </c>
      <c r="Q821" s="39">
        <f t="shared" si="392"/>
        <v>0</v>
      </c>
      <c r="R821" s="39">
        <f t="shared" si="392"/>
        <v>0</v>
      </c>
      <c r="S821" s="39">
        <f t="shared" si="392"/>
        <v>0</v>
      </c>
      <c r="T821" s="39">
        <f t="shared" si="392"/>
        <v>0</v>
      </c>
      <c r="U821" s="39">
        <f t="shared" si="392"/>
        <v>0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9431835.3699999992</v>
      </c>
      <c r="AA821" s="39">
        <f t="shared" si="392"/>
        <v>31097164.630000003</v>
      </c>
      <c r="AB821" s="40">
        <f>Z821/D821</f>
        <v>0.23271818623701546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1033000</v>
      </c>
      <c r="C822" s="31">
        <f>[1]consoCURRENT!F16859</f>
        <v>0</v>
      </c>
      <c r="D822" s="31">
        <f>[1]consoCURRENT!G16859</f>
        <v>1033000</v>
      </c>
      <c r="E822" s="31">
        <f>[1]consoCURRENT!H16859</f>
        <v>131479.46000000002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41740.800000000003</v>
      </c>
      <c r="O822" s="31">
        <f>[1]consoCURRENT!R16859</f>
        <v>41740.800000000003</v>
      </c>
      <c r="P822" s="31">
        <f>[1]consoCURRENT!S16859</f>
        <v>47997.86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131479.46000000002</v>
      </c>
      <c r="AA822" s="31">
        <f>D822-Z822</f>
        <v>901520.54</v>
      </c>
      <c r="AB822" s="37">
        <f>Z822/D822</f>
        <v>0.12727924491771542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41562000</v>
      </c>
      <c r="C823" s="39">
        <f t="shared" si="394"/>
        <v>0</v>
      </c>
      <c r="D823" s="39">
        <f t="shared" si="394"/>
        <v>41562000</v>
      </c>
      <c r="E823" s="39">
        <f t="shared" si="394"/>
        <v>9563314.8300000019</v>
      </c>
      <c r="F823" s="39">
        <f t="shared" si="394"/>
        <v>0</v>
      </c>
      <c r="G823" s="39">
        <f t="shared" si="394"/>
        <v>0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2374420.1999999997</v>
      </c>
      <c r="O823" s="39">
        <f t="shared" si="394"/>
        <v>3864680.379999999</v>
      </c>
      <c r="P823" s="39">
        <f t="shared" si="394"/>
        <v>3324214.2499999995</v>
      </c>
      <c r="Q823" s="39">
        <f t="shared" si="394"/>
        <v>0</v>
      </c>
      <c r="R823" s="39">
        <f t="shared" si="394"/>
        <v>0</v>
      </c>
      <c r="S823" s="39">
        <f t="shared" si="394"/>
        <v>0</v>
      </c>
      <c r="T823" s="39">
        <f t="shared" si="394"/>
        <v>0</v>
      </c>
      <c r="U823" s="39">
        <f t="shared" si="394"/>
        <v>0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9563314.8300000001</v>
      </c>
      <c r="AA823" s="39">
        <f t="shared" si="394"/>
        <v>31998685.170000002</v>
      </c>
      <c r="AB823" s="40">
        <f>Z823/D823</f>
        <v>0.23009756099321496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36854000</v>
      </c>
      <c r="C827" s="49">
        <f>[1]consoCURRENT!F16920</f>
        <v>0</v>
      </c>
      <c r="D827" s="49">
        <f>[1]consoCURRENT!G16920</f>
        <v>36854000</v>
      </c>
      <c r="E827" s="49">
        <f>[1]consoCURRENT!H16920</f>
        <v>10711579.110000001</v>
      </c>
      <c r="F827" s="49">
        <f>[1]consoCURRENT!I16920</f>
        <v>0</v>
      </c>
      <c r="G827" s="49">
        <f>[1]consoCURRENT!J16920</f>
        <v>0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2156268.3400000003</v>
      </c>
      <c r="O827" s="49">
        <f>[1]consoCURRENT!R16920</f>
        <v>2669019.8800000004</v>
      </c>
      <c r="P827" s="49">
        <f>[1]consoCURRENT!S16920</f>
        <v>5886290.8900000006</v>
      </c>
      <c r="Q827" s="49">
        <f>[1]consoCURRENT!T16920</f>
        <v>0</v>
      </c>
      <c r="R827" s="49">
        <f>[1]consoCURRENT!U16920</f>
        <v>0</v>
      </c>
      <c r="S827" s="49">
        <f>[1]consoCURRENT!V16920</f>
        <v>0</v>
      </c>
      <c r="T827" s="49">
        <f>[1]consoCURRENT!W16920</f>
        <v>0</v>
      </c>
      <c r="U827" s="49">
        <f>[1]consoCURRENT!X16920</f>
        <v>0</v>
      </c>
      <c r="V827" s="49">
        <f>[1]consoCURRENT!Y16920</f>
        <v>0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10711579.110000001</v>
      </c>
      <c r="AA827" s="49">
        <f>D827-Z827</f>
        <v>26142420.890000001</v>
      </c>
      <c r="AB827" s="50">
        <f>Z827/D827</f>
        <v>0.29064902344385957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0</v>
      </c>
      <c r="D828" s="31">
        <f>[1]consoCURRENT!G17033</f>
        <v>34759000</v>
      </c>
      <c r="E828" s="31">
        <f>[1]consoCURRENT!H17033</f>
        <v>20828910.869999997</v>
      </c>
      <c r="F828" s="31">
        <f>[1]consoCURRENT!I17033</f>
        <v>0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4045856.96</v>
      </c>
      <c r="O828" s="31">
        <f>[1]consoCURRENT!R17033</f>
        <v>8085122.419999999</v>
      </c>
      <c r="P828" s="31">
        <f>[1]consoCURRENT!S17033</f>
        <v>8697931.4900000021</v>
      </c>
      <c r="Q828" s="31">
        <f>[1]consoCURRENT!T17033</f>
        <v>0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20828910.870000001</v>
      </c>
      <c r="AA828" s="31">
        <f>D828-Z828</f>
        <v>13930089.129999999</v>
      </c>
      <c r="AB828" s="37">
        <f>Z828/D828</f>
        <v>0.5992379202508703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71613000</v>
      </c>
      <c r="C831" s="39">
        <f t="shared" si="396"/>
        <v>0</v>
      </c>
      <c r="D831" s="39">
        <f t="shared" si="396"/>
        <v>71613000</v>
      </c>
      <c r="E831" s="39">
        <f t="shared" si="396"/>
        <v>31540489.979999997</v>
      </c>
      <c r="F831" s="39">
        <f t="shared" si="396"/>
        <v>0</v>
      </c>
      <c r="G831" s="39">
        <f t="shared" si="396"/>
        <v>0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6202125.3000000007</v>
      </c>
      <c r="O831" s="39">
        <f t="shared" si="396"/>
        <v>10754142.299999999</v>
      </c>
      <c r="P831" s="39">
        <f t="shared" si="396"/>
        <v>14584222.380000003</v>
      </c>
      <c r="Q831" s="39">
        <f t="shared" si="396"/>
        <v>0</v>
      </c>
      <c r="R831" s="39">
        <f t="shared" si="396"/>
        <v>0</v>
      </c>
      <c r="S831" s="39">
        <f t="shared" si="396"/>
        <v>0</v>
      </c>
      <c r="T831" s="39">
        <f t="shared" si="396"/>
        <v>0</v>
      </c>
      <c r="U831" s="39">
        <f t="shared" si="396"/>
        <v>0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31540489.980000004</v>
      </c>
      <c r="AA831" s="39">
        <f t="shared" si="396"/>
        <v>40072510.019999996</v>
      </c>
      <c r="AB831" s="40">
        <f>Z831/D831</f>
        <v>0.4404296703112564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2170000</v>
      </c>
      <c r="C832" s="31">
        <f>[1]consoCURRENT!F17072</f>
        <v>0</v>
      </c>
      <c r="D832" s="31">
        <f>[1]consoCURRENT!G17072</f>
        <v>2170000</v>
      </c>
      <c r="E832" s="31">
        <f>[1]consoCURRENT!H17072</f>
        <v>580878.73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180444.48</v>
      </c>
      <c r="O832" s="31">
        <f>[1]consoCURRENT!R17072</f>
        <v>181290.38999999998</v>
      </c>
      <c r="P832" s="31">
        <f>[1]consoCURRENT!S17072</f>
        <v>219143.86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580878.73</v>
      </c>
      <c r="AA832" s="31">
        <f>D832-Z832</f>
        <v>1589121.27</v>
      </c>
      <c r="AB832" s="37">
        <f>Z832/D832</f>
        <v>0.26768605069124424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73783000</v>
      </c>
      <c r="C833" s="39">
        <f t="shared" si="398"/>
        <v>0</v>
      </c>
      <c r="D833" s="39">
        <f t="shared" si="398"/>
        <v>73783000</v>
      </c>
      <c r="E833" s="39">
        <f t="shared" si="398"/>
        <v>32121368.709999997</v>
      </c>
      <c r="F833" s="39">
        <f t="shared" si="398"/>
        <v>0</v>
      </c>
      <c r="G833" s="39">
        <f t="shared" si="398"/>
        <v>0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6382569.7800000012</v>
      </c>
      <c r="O833" s="39">
        <f t="shared" si="398"/>
        <v>10935432.689999999</v>
      </c>
      <c r="P833" s="39">
        <f t="shared" si="398"/>
        <v>14803366.240000002</v>
      </c>
      <c r="Q833" s="39">
        <f t="shared" si="398"/>
        <v>0</v>
      </c>
      <c r="R833" s="39">
        <f t="shared" si="398"/>
        <v>0</v>
      </c>
      <c r="S833" s="39">
        <f t="shared" si="398"/>
        <v>0</v>
      </c>
      <c r="T833" s="39">
        <f t="shared" si="398"/>
        <v>0</v>
      </c>
      <c r="U833" s="39">
        <f t="shared" si="398"/>
        <v>0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32121368.710000005</v>
      </c>
      <c r="AA833" s="39">
        <f t="shared" si="398"/>
        <v>41661631.289999999</v>
      </c>
      <c r="AB833" s="40">
        <f>Z833/D833</f>
        <v>0.43534918219644098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29874000</v>
      </c>
      <c r="C837" s="31">
        <f>[1]consoCURRENT!F17133</f>
        <v>0</v>
      </c>
      <c r="D837" s="31">
        <f>[1]consoCURRENT!G17133</f>
        <v>29874000</v>
      </c>
      <c r="E837" s="31">
        <f>[1]consoCURRENT!H17133</f>
        <v>6435259.3500000006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1949460.62</v>
      </c>
      <c r="O837" s="31">
        <f>[1]consoCURRENT!R17133</f>
        <v>2049291.31</v>
      </c>
      <c r="P837" s="31">
        <f>[1]consoCURRENT!S17133</f>
        <v>2436507.42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6435259.3499999996</v>
      </c>
      <c r="AA837" s="31">
        <f>D837-Z837</f>
        <v>23438740.649999999</v>
      </c>
      <c r="AB837" s="37">
        <f>Z837/D837</f>
        <v>0.21541338120104436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0</v>
      </c>
      <c r="D838" s="31">
        <f>[1]consoCURRENT!G17246</f>
        <v>39278000</v>
      </c>
      <c r="E838" s="31">
        <f>[1]consoCURRENT!H17246</f>
        <v>15349001.599999998</v>
      </c>
      <c r="F838" s="31">
        <f>[1]consoCURRENT!I17246</f>
        <v>0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3372159.1399999997</v>
      </c>
      <c r="O838" s="31">
        <f>[1]consoCURRENT!R17246</f>
        <v>8922036.5099999998</v>
      </c>
      <c r="P838" s="31">
        <f>[1]consoCURRENT!S17246</f>
        <v>3054805.95</v>
      </c>
      <c r="Q838" s="31">
        <f>[1]consoCURRENT!T17246</f>
        <v>0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15349001.599999998</v>
      </c>
      <c r="AA838" s="31">
        <f>D838-Z838</f>
        <v>23928998.400000002</v>
      </c>
      <c r="AB838" s="37">
        <f>Z838/D838</f>
        <v>0.39077859361474609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69152000</v>
      </c>
      <c r="C841" s="39">
        <f t="shared" si="400"/>
        <v>0</v>
      </c>
      <c r="D841" s="39">
        <f t="shared" si="400"/>
        <v>69152000</v>
      </c>
      <c r="E841" s="39">
        <f t="shared" si="400"/>
        <v>21784260.949999999</v>
      </c>
      <c r="F841" s="39">
        <f t="shared" si="400"/>
        <v>0</v>
      </c>
      <c r="G841" s="39">
        <f t="shared" si="400"/>
        <v>0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5321619.76</v>
      </c>
      <c r="O841" s="39">
        <f t="shared" si="400"/>
        <v>10971327.82</v>
      </c>
      <c r="P841" s="39">
        <f t="shared" si="400"/>
        <v>5491313.3700000001</v>
      </c>
      <c r="Q841" s="39">
        <f t="shared" si="400"/>
        <v>0</v>
      </c>
      <c r="R841" s="39">
        <f t="shared" si="400"/>
        <v>0</v>
      </c>
      <c r="S841" s="39">
        <f t="shared" si="400"/>
        <v>0</v>
      </c>
      <c r="T841" s="39">
        <f t="shared" si="400"/>
        <v>0</v>
      </c>
      <c r="U841" s="39">
        <f t="shared" si="400"/>
        <v>0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21784260.949999996</v>
      </c>
      <c r="AA841" s="39">
        <f t="shared" si="400"/>
        <v>47367739.049999997</v>
      </c>
      <c r="AB841" s="40">
        <f>Z841/D841</f>
        <v>0.3150199697767237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1693000</v>
      </c>
      <c r="C842" s="31">
        <f>[1]consoCURRENT!F17285</f>
        <v>0</v>
      </c>
      <c r="D842" s="31">
        <f>[1]consoCURRENT!G17285</f>
        <v>1693000</v>
      </c>
      <c r="E842" s="31">
        <f>[1]consoCURRENT!H17285</f>
        <v>442221.81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140344.32000000001</v>
      </c>
      <c r="O842" s="31">
        <f>[1]consoCURRENT!R17285</f>
        <v>155632.31</v>
      </c>
      <c r="P842" s="31">
        <f>[1]consoCURRENT!S17285</f>
        <v>146245.18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442221.81</v>
      </c>
      <c r="AA842" s="31">
        <f>D842-Z842</f>
        <v>1250778.19</v>
      </c>
      <c r="AB842" s="37">
        <f>Z842/D842</f>
        <v>0.2612060307147076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70845000</v>
      </c>
      <c r="C843" s="39">
        <f t="shared" si="402"/>
        <v>0</v>
      </c>
      <c r="D843" s="39">
        <f t="shared" si="402"/>
        <v>70845000</v>
      </c>
      <c r="E843" s="39">
        <f t="shared" si="402"/>
        <v>22226482.759999998</v>
      </c>
      <c r="F843" s="39">
        <f t="shared" si="402"/>
        <v>0</v>
      </c>
      <c r="G843" s="39">
        <f t="shared" si="402"/>
        <v>0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5461964.0800000001</v>
      </c>
      <c r="O843" s="39">
        <f t="shared" si="402"/>
        <v>11126960.130000001</v>
      </c>
      <c r="P843" s="39">
        <f t="shared" si="402"/>
        <v>5637558.5499999998</v>
      </c>
      <c r="Q843" s="39">
        <f t="shared" si="402"/>
        <v>0</v>
      </c>
      <c r="R843" s="39">
        <f t="shared" si="402"/>
        <v>0</v>
      </c>
      <c r="S843" s="39">
        <f t="shared" si="402"/>
        <v>0</v>
      </c>
      <c r="T843" s="39">
        <f t="shared" si="402"/>
        <v>0</v>
      </c>
      <c r="U843" s="39">
        <f t="shared" si="402"/>
        <v>0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22226482.759999994</v>
      </c>
      <c r="AA843" s="39">
        <f t="shared" si="402"/>
        <v>48618517.239999995</v>
      </c>
      <c r="AB843" s="40">
        <f>Z843/D843</f>
        <v>0.31373396513515411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39004000</v>
      </c>
      <c r="C847" s="31">
        <f>[1]consoCURRENT!F17346</f>
        <v>0</v>
      </c>
      <c r="D847" s="31">
        <f>[1]consoCURRENT!G17346</f>
        <v>39004000</v>
      </c>
      <c r="E847" s="31">
        <f>[1]consoCURRENT!H17346</f>
        <v>10543572.99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1870332.5</v>
      </c>
      <c r="O847" s="31">
        <f>[1]consoCURRENT!R17346</f>
        <v>3244129.48</v>
      </c>
      <c r="P847" s="31">
        <f>[1]consoCURRENT!S17346</f>
        <v>5429111.0099999998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10543572.99</v>
      </c>
      <c r="AA847" s="31">
        <f>D847-Z847</f>
        <v>28460427.009999998</v>
      </c>
      <c r="AB847" s="37">
        <f>Z847/D847</f>
        <v>0.27032030022561787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-1.7462298274040222E-10</v>
      </c>
      <c r="D848" s="31">
        <f>[1]consoCURRENT!G17459</f>
        <v>153274000</v>
      </c>
      <c r="E848" s="31">
        <f>[1]consoCURRENT!H17459</f>
        <v>19314998.539999999</v>
      </c>
      <c r="F848" s="31">
        <f>[1]consoCURRENT!I17459</f>
        <v>0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3964473.38</v>
      </c>
      <c r="O848" s="31">
        <f>[1]consoCURRENT!R17459</f>
        <v>18140890.030000001</v>
      </c>
      <c r="P848" s="31">
        <f>[1]consoCURRENT!S17459</f>
        <v>-2790364.8699999987</v>
      </c>
      <c r="Q848" s="31">
        <f>[1]consoCURRENT!T17459</f>
        <v>0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19314998.540000003</v>
      </c>
      <c r="AA848" s="31">
        <f>D848-Z848</f>
        <v>133959001.45999999</v>
      </c>
      <c r="AB848" s="37">
        <f>Z848/D848</f>
        <v>0.12601614455158738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192278000</v>
      </c>
      <c r="C851" s="39">
        <f t="shared" si="404"/>
        <v>-1.7462298274040222E-10</v>
      </c>
      <c r="D851" s="39">
        <f t="shared" si="404"/>
        <v>192278000</v>
      </c>
      <c r="E851" s="39">
        <f t="shared" si="404"/>
        <v>29858571.530000001</v>
      </c>
      <c r="F851" s="39">
        <f t="shared" si="404"/>
        <v>0</v>
      </c>
      <c r="G851" s="39">
        <f t="shared" si="404"/>
        <v>0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5834805.8799999999</v>
      </c>
      <c r="O851" s="39">
        <f t="shared" si="404"/>
        <v>21385019.510000002</v>
      </c>
      <c r="P851" s="39">
        <f t="shared" si="404"/>
        <v>2638746.1400000011</v>
      </c>
      <c r="Q851" s="39">
        <f t="shared" si="404"/>
        <v>0</v>
      </c>
      <c r="R851" s="39">
        <f t="shared" si="404"/>
        <v>0</v>
      </c>
      <c r="S851" s="39">
        <f t="shared" si="404"/>
        <v>0</v>
      </c>
      <c r="T851" s="39">
        <f t="shared" si="404"/>
        <v>0</v>
      </c>
      <c r="U851" s="39">
        <f t="shared" si="404"/>
        <v>0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29858571.530000001</v>
      </c>
      <c r="AA851" s="39">
        <f t="shared" si="404"/>
        <v>162419428.47</v>
      </c>
      <c r="AB851" s="40">
        <f>Z851/D851</f>
        <v>0.15528854850788962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2291000</v>
      </c>
      <c r="C852" s="31">
        <f>[1]consoCURRENT!F17498</f>
        <v>0</v>
      </c>
      <c r="D852" s="31">
        <f>[1]consoCURRENT!G17498</f>
        <v>2291000</v>
      </c>
      <c r="E852" s="31">
        <f>[1]consoCURRENT!H17498</f>
        <v>623057.17999999993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196131.36</v>
      </c>
      <c r="O852" s="31">
        <f>[1]consoCURRENT!R17498</f>
        <v>0</v>
      </c>
      <c r="P852" s="31">
        <f>[1]consoCURRENT!S17498</f>
        <v>426925.82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623057.17999999993</v>
      </c>
      <c r="AA852" s="31">
        <f>D852-Z852</f>
        <v>1667942.82</v>
      </c>
      <c r="AB852" s="37">
        <f>Z852/D852</f>
        <v>0.27195861195984283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194569000</v>
      </c>
      <c r="C853" s="39">
        <f t="shared" si="406"/>
        <v>-1.7462298274040222E-10</v>
      </c>
      <c r="D853" s="39">
        <f t="shared" si="406"/>
        <v>194569000</v>
      </c>
      <c r="E853" s="39">
        <f t="shared" si="406"/>
        <v>30481628.710000001</v>
      </c>
      <c r="F853" s="39">
        <f t="shared" si="406"/>
        <v>0</v>
      </c>
      <c r="G853" s="39">
        <f t="shared" si="406"/>
        <v>0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6030937.2400000002</v>
      </c>
      <c r="O853" s="39">
        <f t="shared" si="406"/>
        <v>21385019.510000002</v>
      </c>
      <c r="P853" s="39">
        <f t="shared" si="406"/>
        <v>3065671.9600000009</v>
      </c>
      <c r="Q853" s="39">
        <f t="shared" si="406"/>
        <v>0</v>
      </c>
      <c r="R853" s="39">
        <f t="shared" si="406"/>
        <v>0</v>
      </c>
      <c r="S853" s="39">
        <f t="shared" si="406"/>
        <v>0</v>
      </c>
      <c r="T853" s="39">
        <f t="shared" si="406"/>
        <v>0</v>
      </c>
      <c r="U853" s="39">
        <f t="shared" si="406"/>
        <v>0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30481628.710000001</v>
      </c>
      <c r="AA853" s="39">
        <f t="shared" si="406"/>
        <v>164087371.28999999</v>
      </c>
      <c r="AB853" s="40">
        <f>Z853/D853</f>
        <v>0.15666230853835914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21384000</v>
      </c>
      <c r="C857" s="31">
        <f>[1]consoCURRENT!F17559</f>
        <v>0</v>
      </c>
      <c r="D857" s="31">
        <f>[1]consoCURRENT!G17559</f>
        <v>21384000</v>
      </c>
      <c r="E857" s="31">
        <f>[1]consoCURRENT!H17559</f>
        <v>4417384.55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1342032.02</v>
      </c>
      <c r="O857" s="31">
        <f>[1]consoCURRENT!R17559</f>
        <v>1293951.52</v>
      </c>
      <c r="P857" s="31">
        <f>[1]consoCURRENT!S17559</f>
        <v>1781401.01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4417384.55</v>
      </c>
      <c r="AA857" s="31">
        <f>D857-Z857</f>
        <v>16966615.449999999</v>
      </c>
      <c r="AB857" s="37">
        <f>Z857/D857</f>
        <v>0.20657428684998128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36348000</v>
      </c>
      <c r="E858" s="31">
        <f>[1]consoCURRENT!H17672</f>
        <v>10226627.309999999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111938.64</v>
      </c>
      <c r="O858" s="31">
        <f>[1]consoCURRENT!R17672</f>
        <v>6796318.3900000006</v>
      </c>
      <c r="P858" s="31">
        <f>[1]consoCURRENT!S17672</f>
        <v>3318370.28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10226627.310000001</v>
      </c>
      <c r="AA858" s="31">
        <f>D858-Z858</f>
        <v>26121372.689999998</v>
      </c>
      <c r="AB858" s="37">
        <f>Z858/D858</f>
        <v>0.28135323291515352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57732000</v>
      </c>
      <c r="C861" s="39">
        <f t="shared" si="408"/>
        <v>0</v>
      </c>
      <c r="D861" s="39">
        <f t="shared" si="408"/>
        <v>57732000</v>
      </c>
      <c r="E861" s="39">
        <f t="shared" si="408"/>
        <v>14644011.859999999</v>
      </c>
      <c r="F861" s="39">
        <f t="shared" si="408"/>
        <v>0</v>
      </c>
      <c r="G861" s="39">
        <f t="shared" si="408"/>
        <v>0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1453970.66</v>
      </c>
      <c r="O861" s="39">
        <f t="shared" si="408"/>
        <v>8090269.9100000001</v>
      </c>
      <c r="P861" s="39">
        <f t="shared" si="408"/>
        <v>5099771.29</v>
      </c>
      <c r="Q861" s="39">
        <f t="shared" si="408"/>
        <v>0</v>
      </c>
      <c r="R861" s="39">
        <f t="shared" si="408"/>
        <v>0</v>
      </c>
      <c r="S861" s="39">
        <f t="shared" si="408"/>
        <v>0</v>
      </c>
      <c r="T861" s="39">
        <f t="shared" si="408"/>
        <v>0</v>
      </c>
      <c r="U861" s="39">
        <f t="shared" si="408"/>
        <v>0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14644011.859999999</v>
      </c>
      <c r="AA861" s="39">
        <f t="shared" si="408"/>
        <v>43087988.140000001</v>
      </c>
      <c r="AB861" s="40">
        <f>Z861/D861</f>
        <v>0.25365502424998265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985000</v>
      </c>
      <c r="C862" s="31">
        <f>[1]consoCURRENT!F17711</f>
        <v>0</v>
      </c>
      <c r="D862" s="31">
        <f>[1]consoCURRENT!G17711</f>
        <v>985000</v>
      </c>
      <c r="E862" s="31">
        <f>[1]consoCURRENT!H17711</f>
        <v>228541.2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151926.12</v>
      </c>
      <c r="P862" s="31">
        <f>[1]consoCURRENT!S17711</f>
        <v>76615.08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228541.2</v>
      </c>
      <c r="AA862" s="31">
        <f>D862-Z862</f>
        <v>756458.8</v>
      </c>
      <c r="AB862" s="37">
        <f>Z862/D862</f>
        <v>0.2320215228426396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58717000</v>
      </c>
      <c r="C863" s="39">
        <f t="shared" si="410"/>
        <v>0</v>
      </c>
      <c r="D863" s="39">
        <f t="shared" si="410"/>
        <v>58717000</v>
      </c>
      <c r="E863" s="39">
        <f t="shared" si="410"/>
        <v>14872553.059999999</v>
      </c>
      <c r="F863" s="39">
        <f t="shared" si="410"/>
        <v>0</v>
      </c>
      <c r="G863" s="39">
        <f t="shared" si="410"/>
        <v>0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1453970.66</v>
      </c>
      <c r="O863" s="39">
        <f t="shared" si="410"/>
        <v>8242196.0300000003</v>
      </c>
      <c r="P863" s="39">
        <f t="shared" si="410"/>
        <v>5176386.37</v>
      </c>
      <c r="Q863" s="39">
        <f t="shared" si="410"/>
        <v>0</v>
      </c>
      <c r="R863" s="39">
        <f t="shared" si="410"/>
        <v>0</v>
      </c>
      <c r="S863" s="39">
        <f t="shared" si="410"/>
        <v>0</v>
      </c>
      <c r="T863" s="39">
        <f t="shared" si="410"/>
        <v>0</v>
      </c>
      <c r="U863" s="39">
        <f t="shared" si="410"/>
        <v>0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14872553.059999999</v>
      </c>
      <c r="AA863" s="39">
        <f t="shared" si="410"/>
        <v>43844446.939999998</v>
      </c>
      <c r="AB863" s="40">
        <f>Z863/D863</f>
        <v>0.25329211403852375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44374000</v>
      </c>
      <c r="C867" s="31">
        <f>[1]consoCURRENT!F17772</f>
        <v>0</v>
      </c>
      <c r="D867" s="31">
        <f>[1]consoCURRENT!G17772</f>
        <v>44374000</v>
      </c>
      <c r="E867" s="31">
        <f>[1]consoCURRENT!H17772</f>
        <v>9308377.1799999997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2908441.27</v>
      </c>
      <c r="O867" s="31">
        <f>[1]consoCURRENT!R17772</f>
        <v>2686809.7899999996</v>
      </c>
      <c r="P867" s="31">
        <f>[1]consoCURRENT!S17772</f>
        <v>3713126.12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9308377.1799999997</v>
      </c>
      <c r="AA867" s="31">
        <f>D867-Z867</f>
        <v>35065622.82</v>
      </c>
      <c r="AB867" s="37">
        <f>Z867/D867</f>
        <v>0.20977097354306576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25470085.93</v>
      </c>
      <c r="F868" s="31">
        <f>[1]consoCURRENT!I17885</f>
        <v>0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19106191.66</v>
      </c>
      <c r="O868" s="31">
        <f>[1]consoCURRENT!R17885</f>
        <v>5774195.2799999993</v>
      </c>
      <c r="P868" s="31">
        <f>[1]consoCURRENT!S17885</f>
        <v>589698.99</v>
      </c>
      <c r="Q868" s="31">
        <f>[1]consoCURRENT!T17885</f>
        <v>0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25470085.929999996</v>
      </c>
      <c r="AA868" s="31">
        <f>D868-Z868</f>
        <v>34470914.070000008</v>
      </c>
      <c r="AB868" s="37">
        <f>Z868/D868</f>
        <v>0.42491926944829073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104315000</v>
      </c>
      <c r="C871" s="39">
        <f t="shared" si="412"/>
        <v>0</v>
      </c>
      <c r="D871" s="39">
        <f t="shared" si="412"/>
        <v>104315000</v>
      </c>
      <c r="E871" s="39">
        <f t="shared" si="412"/>
        <v>34778463.109999999</v>
      </c>
      <c r="F871" s="39">
        <f t="shared" si="412"/>
        <v>0</v>
      </c>
      <c r="G871" s="39">
        <f t="shared" si="412"/>
        <v>0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22014632.93</v>
      </c>
      <c r="O871" s="39">
        <f t="shared" si="412"/>
        <v>8461005.0699999984</v>
      </c>
      <c r="P871" s="39">
        <f t="shared" si="412"/>
        <v>4302825.1100000003</v>
      </c>
      <c r="Q871" s="39">
        <f t="shared" si="412"/>
        <v>0</v>
      </c>
      <c r="R871" s="39">
        <f t="shared" si="412"/>
        <v>0</v>
      </c>
      <c r="S871" s="39">
        <f t="shared" si="412"/>
        <v>0</v>
      </c>
      <c r="T871" s="39">
        <f t="shared" si="412"/>
        <v>0</v>
      </c>
      <c r="U871" s="39">
        <f t="shared" si="412"/>
        <v>0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34778463.109999999</v>
      </c>
      <c r="AA871" s="39">
        <f t="shared" si="412"/>
        <v>69536536.890000015</v>
      </c>
      <c r="AB871" s="40">
        <f>Z871/D871</f>
        <v>0.33339848641135023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1582000</v>
      </c>
      <c r="C872" s="31">
        <f>[1]consoCURRENT!F17924</f>
        <v>0</v>
      </c>
      <c r="D872" s="31">
        <f>[1]consoCURRENT!G17924</f>
        <v>1582000</v>
      </c>
      <c r="E872" s="31">
        <f>[1]consoCURRENT!H17924</f>
        <v>440226.63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141351.35999999999</v>
      </c>
      <c r="O872" s="31">
        <f>[1]consoCURRENT!R17924</f>
        <v>0</v>
      </c>
      <c r="P872" s="31">
        <f>[1]consoCURRENT!S17924</f>
        <v>298875.27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440226.63</v>
      </c>
      <c r="AA872" s="31">
        <f>D872-Z872</f>
        <v>1141773.3700000001</v>
      </c>
      <c r="AB872" s="37">
        <f>Z872/D872</f>
        <v>0.27827220606826802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105897000</v>
      </c>
      <c r="C873" s="39">
        <f t="shared" si="414"/>
        <v>0</v>
      </c>
      <c r="D873" s="39">
        <f t="shared" si="414"/>
        <v>105897000</v>
      </c>
      <c r="E873" s="39">
        <f t="shared" si="414"/>
        <v>35218689.740000002</v>
      </c>
      <c r="F873" s="39">
        <f t="shared" si="414"/>
        <v>0</v>
      </c>
      <c r="G873" s="39">
        <f t="shared" si="414"/>
        <v>0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22155984.289999999</v>
      </c>
      <c r="O873" s="39">
        <f t="shared" si="414"/>
        <v>8461005.0699999984</v>
      </c>
      <c r="P873" s="39">
        <f t="shared" si="414"/>
        <v>4601700.3800000008</v>
      </c>
      <c r="Q873" s="39">
        <f t="shared" si="414"/>
        <v>0</v>
      </c>
      <c r="R873" s="39">
        <f t="shared" si="414"/>
        <v>0</v>
      </c>
      <c r="S873" s="39">
        <f t="shared" si="414"/>
        <v>0</v>
      </c>
      <c r="T873" s="39">
        <f t="shared" si="414"/>
        <v>0</v>
      </c>
      <c r="U873" s="39">
        <f t="shared" si="414"/>
        <v>0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35218689.740000002</v>
      </c>
      <c r="AA873" s="39">
        <f t="shared" si="414"/>
        <v>70678310.26000002</v>
      </c>
      <c r="AB873" s="40">
        <f>Z873/D873</f>
        <v>0.33257495245379948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15345000</v>
      </c>
      <c r="C877" s="31">
        <f>[1]consoCURRENT!F17985</f>
        <v>0</v>
      </c>
      <c r="D877" s="31">
        <f>[1]consoCURRENT!G17985</f>
        <v>15345000</v>
      </c>
      <c r="E877" s="31">
        <f>[1]consoCURRENT!H17985</f>
        <v>3500039.5799999996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848806.74</v>
      </c>
      <c r="O877" s="31">
        <f>[1]consoCURRENT!R17985</f>
        <v>1237212.6399999999</v>
      </c>
      <c r="P877" s="31">
        <f>[1]consoCURRENT!S17985</f>
        <v>1414020.1999999997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3500039.5799999996</v>
      </c>
      <c r="AA877" s="31">
        <f>D877-Z877</f>
        <v>11844960.42</v>
      </c>
      <c r="AB877" s="37">
        <f>Z877/D877</f>
        <v>0.22808990420332353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0</v>
      </c>
      <c r="D878" s="31">
        <f>[1]consoCURRENT!G18098</f>
        <v>23741000</v>
      </c>
      <c r="E878" s="31">
        <f>[1]consoCURRENT!H18098</f>
        <v>4946850.33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190446.58000000002</v>
      </c>
      <c r="O878" s="31">
        <f>[1]consoCURRENT!R18098</f>
        <v>2751638.78</v>
      </c>
      <c r="P878" s="31">
        <f>[1]consoCURRENT!S18098</f>
        <v>2004764.9699999997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4946850.33</v>
      </c>
      <c r="AA878" s="31">
        <f>D878-Z878</f>
        <v>18794149.670000002</v>
      </c>
      <c r="AB878" s="37">
        <f>Z878/D878</f>
        <v>0.2083673952234531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39086000</v>
      </c>
      <c r="C881" s="39">
        <f t="shared" si="416"/>
        <v>0</v>
      </c>
      <c r="D881" s="39">
        <f t="shared" si="416"/>
        <v>39086000</v>
      </c>
      <c r="E881" s="39">
        <f t="shared" si="416"/>
        <v>8446889.9100000001</v>
      </c>
      <c r="F881" s="39">
        <f t="shared" si="416"/>
        <v>0</v>
      </c>
      <c r="G881" s="39">
        <f t="shared" si="416"/>
        <v>0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1039253.3200000001</v>
      </c>
      <c r="O881" s="39">
        <f t="shared" si="416"/>
        <v>3988851.42</v>
      </c>
      <c r="P881" s="39">
        <f t="shared" si="416"/>
        <v>3418785.1699999995</v>
      </c>
      <c r="Q881" s="39">
        <f t="shared" si="416"/>
        <v>0</v>
      </c>
      <c r="R881" s="39">
        <f t="shared" si="416"/>
        <v>0</v>
      </c>
      <c r="S881" s="39">
        <f t="shared" si="416"/>
        <v>0</v>
      </c>
      <c r="T881" s="39">
        <f t="shared" si="416"/>
        <v>0</v>
      </c>
      <c r="U881" s="39">
        <f t="shared" si="416"/>
        <v>0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8446889.9100000001</v>
      </c>
      <c r="AA881" s="39">
        <f t="shared" si="416"/>
        <v>30639110.090000004</v>
      </c>
      <c r="AB881" s="40">
        <f>Z881/D881</f>
        <v>0.21611036969758993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548000</v>
      </c>
      <c r="C882" s="31">
        <f>[1]consoCURRENT!F18137</f>
        <v>0</v>
      </c>
      <c r="D882" s="31">
        <f>[1]consoCURRENT!G18137</f>
        <v>548000</v>
      </c>
      <c r="E882" s="31">
        <f>[1]consoCURRENT!H18137</f>
        <v>94917.6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48370.32</v>
      </c>
      <c r="O882" s="31">
        <f>[1]consoCURRENT!R18137</f>
        <v>46547.280000000006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94917.6</v>
      </c>
      <c r="AA882" s="31">
        <f>D882-Z882</f>
        <v>453082.4</v>
      </c>
      <c r="AB882" s="37">
        <f>Z882/D882</f>
        <v>0.173207299270073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39634000</v>
      </c>
      <c r="C883" s="39">
        <f t="shared" si="418"/>
        <v>0</v>
      </c>
      <c r="D883" s="39">
        <f t="shared" si="418"/>
        <v>39634000</v>
      </c>
      <c r="E883" s="39">
        <f t="shared" si="418"/>
        <v>8541807.5099999998</v>
      </c>
      <c r="F883" s="39">
        <f t="shared" si="418"/>
        <v>0</v>
      </c>
      <c r="G883" s="39">
        <f t="shared" si="418"/>
        <v>0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1087623.6400000001</v>
      </c>
      <c r="O883" s="39">
        <f t="shared" si="418"/>
        <v>4035398.6999999997</v>
      </c>
      <c r="P883" s="39">
        <f t="shared" si="418"/>
        <v>3418785.1699999995</v>
      </c>
      <c r="Q883" s="39">
        <f t="shared" si="418"/>
        <v>0</v>
      </c>
      <c r="R883" s="39">
        <f t="shared" si="418"/>
        <v>0</v>
      </c>
      <c r="S883" s="39">
        <f t="shared" si="418"/>
        <v>0</v>
      </c>
      <c r="T883" s="39">
        <f t="shared" si="418"/>
        <v>0</v>
      </c>
      <c r="U883" s="39">
        <f t="shared" si="418"/>
        <v>0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8541807.5099999998</v>
      </c>
      <c r="AA883" s="39">
        <f t="shared" si="418"/>
        <v>31092192.490000002</v>
      </c>
      <c r="AB883" s="40">
        <f>Z883/D883</f>
        <v>0.21551716985416561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34</v>
      </c>
      <c r="B887" s="31">
        <f>[1]consoCURRENT!E18198</f>
        <v>9167000</v>
      </c>
      <c r="C887" s="31">
        <f>[1]consoCURRENT!F18198</f>
        <v>0</v>
      </c>
      <c r="D887" s="31">
        <f>[1]consoCURRENT!G18198</f>
        <v>9167000</v>
      </c>
      <c r="E887" s="31">
        <f>[1]consoCURRENT!H18198</f>
        <v>2300717.2699999996</v>
      </c>
      <c r="F887" s="31">
        <f>[1]consoCURRENT!I18198</f>
        <v>0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575526.31000000006</v>
      </c>
      <c r="O887" s="31">
        <f>[1]consoCURRENT!R18198</f>
        <v>626504.43999999994</v>
      </c>
      <c r="P887" s="31">
        <f>[1]consoCURRENT!S18198</f>
        <v>1098686.52</v>
      </c>
      <c r="Q887" s="31">
        <f>[1]consoCURRENT!T18198</f>
        <v>0</v>
      </c>
      <c r="R887" s="31">
        <f>[1]consoCURRENT!U18198</f>
        <v>0</v>
      </c>
      <c r="S887" s="31">
        <f>[1]consoCURRENT!V18198</f>
        <v>0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2300717.27</v>
      </c>
      <c r="AA887" s="31">
        <f>D887-Z887</f>
        <v>6866282.7300000004</v>
      </c>
      <c r="AB887" s="37">
        <f>Z887/D887</f>
        <v>0.2509782120650158</v>
      </c>
      <c r="AC887" s="32"/>
    </row>
    <row r="888" spans="1:29" s="33" customFormat="1" ht="19.7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14423438.859999999</v>
      </c>
      <c r="F888" s="31">
        <f>[1]consoCURRENT!I18311</f>
        <v>0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3395228.62</v>
      </c>
      <c r="O888" s="31">
        <f>[1]consoCURRENT!R18311</f>
        <v>8326234.4700000007</v>
      </c>
      <c r="P888" s="31">
        <f>[1]consoCURRENT!S18311</f>
        <v>2701975.77</v>
      </c>
      <c r="Q888" s="31">
        <f>[1]consoCURRENT!T18311</f>
        <v>0</v>
      </c>
      <c r="R888" s="31">
        <f>[1]consoCURRENT!U18311</f>
        <v>0</v>
      </c>
      <c r="S888" s="31">
        <f>[1]consoCURRENT!V18311</f>
        <v>0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14423438.859999999</v>
      </c>
      <c r="AA888" s="31">
        <f>D888-Z888</f>
        <v>8774561.1400000006</v>
      </c>
      <c r="AB888" s="37">
        <f>Z888/D888</f>
        <v>0.62175355030606083</v>
      </c>
      <c r="AC888" s="32"/>
    </row>
    <row r="889" spans="1:29" s="33" customFormat="1" ht="19.7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32365000</v>
      </c>
      <c r="C891" s="39">
        <f t="shared" si="420"/>
        <v>0</v>
      </c>
      <c r="D891" s="39">
        <f t="shared" si="420"/>
        <v>32365000</v>
      </c>
      <c r="E891" s="39">
        <f t="shared" si="420"/>
        <v>16724156.129999999</v>
      </c>
      <c r="F891" s="39">
        <f t="shared" si="420"/>
        <v>0</v>
      </c>
      <c r="G891" s="39">
        <f t="shared" si="420"/>
        <v>0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3970754.93</v>
      </c>
      <c r="O891" s="39">
        <f t="shared" si="420"/>
        <v>8952738.9100000001</v>
      </c>
      <c r="P891" s="39">
        <f t="shared" si="420"/>
        <v>3800662.29</v>
      </c>
      <c r="Q891" s="39">
        <f t="shared" si="420"/>
        <v>0</v>
      </c>
      <c r="R891" s="39">
        <f t="shared" si="420"/>
        <v>0</v>
      </c>
      <c r="S891" s="39">
        <f t="shared" si="420"/>
        <v>0</v>
      </c>
      <c r="T891" s="39">
        <f t="shared" si="420"/>
        <v>0</v>
      </c>
      <c r="U891" s="39">
        <f t="shared" si="420"/>
        <v>0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16724156.129999999</v>
      </c>
      <c r="AA891" s="39">
        <f t="shared" si="420"/>
        <v>15640843.870000001</v>
      </c>
      <c r="AB891" s="40">
        <f>Z891/D891</f>
        <v>0.51673586065193877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87000</v>
      </c>
      <c r="C892" s="31">
        <f>[1]consoCURRENT!F18350</f>
        <v>0</v>
      </c>
      <c r="D892" s="31">
        <f>[1]consoCURRENT!G18350</f>
        <v>87000</v>
      </c>
      <c r="E892" s="31">
        <f>[1]consoCURRENT!H18350</f>
        <v>21936.17</v>
      </c>
      <c r="F892" s="31">
        <f>[1]consoCURRENT!I18350</f>
        <v>0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6928.32</v>
      </c>
      <c r="O892" s="31">
        <f>[1]consoCURRENT!R18350</f>
        <v>7298.4</v>
      </c>
      <c r="P892" s="31">
        <f>[1]consoCURRENT!S18350</f>
        <v>7709.4499999999989</v>
      </c>
      <c r="Q892" s="31">
        <f>[1]consoCURRENT!T18350</f>
        <v>0</v>
      </c>
      <c r="R892" s="31">
        <f>[1]consoCURRENT!U18350</f>
        <v>0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21936.17</v>
      </c>
      <c r="AA892" s="31">
        <f>D892-Z892</f>
        <v>65063.83</v>
      </c>
      <c r="AB892" s="37">
        <f>Z892/D892</f>
        <v>0.25213988505747126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32452000</v>
      </c>
      <c r="C893" s="39">
        <f t="shared" si="422"/>
        <v>0</v>
      </c>
      <c r="D893" s="39">
        <f t="shared" si="422"/>
        <v>32452000</v>
      </c>
      <c r="E893" s="39">
        <f t="shared" si="422"/>
        <v>16746092.299999999</v>
      </c>
      <c r="F893" s="39">
        <f t="shared" si="422"/>
        <v>0</v>
      </c>
      <c r="G893" s="39">
        <f t="shared" si="422"/>
        <v>0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3977683.25</v>
      </c>
      <c r="O893" s="39">
        <f t="shared" si="422"/>
        <v>8960037.3100000005</v>
      </c>
      <c r="P893" s="39">
        <f t="shared" si="422"/>
        <v>3808371.74</v>
      </c>
      <c r="Q893" s="39">
        <f t="shared" si="422"/>
        <v>0</v>
      </c>
      <c r="R893" s="39">
        <f t="shared" si="422"/>
        <v>0</v>
      </c>
      <c r="S893" s="39">
        <f t="shared" si="422"/>
        <v>0</v>
      </c>
      <c r="T893" s="39">
        <f t="shared" si="422"/>
        <v>0</v>
      </c>
      <c r="U893" s="39">
        <f t="shared" si="422"/>
        <v>0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16746092.299999999</v>
      </c>
      <c r="AA893" s="39">
        <f t="shared" si="422"/>
        <v>15705907.700000001</v>
      </c>
      <c r="AB893" s="40">
        <f>Z893/D893</f>
        <v>0.51602650992234678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4161542000</v>
      </c>
      <c r="C901" s="31">
        <f t="shared" si="423"/>
        <v>0</v>
      </c>
      <c r="D901" s="31">
        <f t="shared" si="423"/>
        <v>4161542000</v>
      </c>
      <c r="E901" s="31">
        <f t="shared" si="423"/>
        <v>605634061.97000003</v>
      </c>
      <c r="F901" s="31">
        <f t="shared" si="423"/>
        <v>0</v>
      </c>
      <c r="G901" s="31">
        <f t="shared" si="423"/>
        <v>0</v>
      </c>
      <c r="H901" s="31">
        <f t="shared" si="423"/>
        <v>0</v>
      </c>
      <c r="I901" s="31">
        <f t="shared" si="423"/>
        <v>95740.73</v>
      </c>
      <c r="J901" s="31">
        <f t="shared" si="423"/>
        <v>0</v>
      </c>
      <c r="K901" s="31">
        <f t="shared" si="423"/>
        <v>0</v>
      </c>
      <c r="L901" s="31">
        <f t="shared" si="423"/>
        <v>0</v>
      </c>
      <c r="M901" s="31">
        <f t="shared" si="423"/>
        <v>95740.73</v>
      </c>
      <c r="N901" s="31">
        <f t="shared" si="423"/>
        <v>254120671.61000004</v>
      </c>
      <c r="O901" s="31">
        <f t="shared" si="423"/>
        <v>231851080.58000001</v>
      </c>
      <c r="P901" s="31">
        <f t="shared" si="423"/>
        <v>119566569.05000001</v>
      </c>
      <c r="Q901" s="31">
        <f t="shared" si="423"/>
        <v>0</v>
      </c>
      <c r="R901" s="31">
        <f t="shared" si="424"/>
        <v>0</v>
      </c>
      <c r="S901" s="31">
        <f t="shared" si="424"/>
        <v>0</v>
      </c>
      <c r="T901" s="31">
        <f t="shared" si="424"/>
        <v>0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605634061.97000003</v>
      </c>
      <c r="AA901" s="31">
        <f>D901-Z901</f>
        <v>3555907938.0299997</v>
      </c>
      <c r="AB901" s="37">
        <f>Z901/D901</f>
        <v>0.14553116656518186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4161542000</v>
      </c>
      <c r="C904" s="39">
        <f t="shared" si="426"/>
        <v>0</v>
      </c>
      <c r="D904" s="39">
        <f>SUM(D900:D903)</f>
        <v>4161542000</v>
      </c>
      <c r="E904" s="39">
        <f t="shared" ref="E904:AA904" si="427">SUM(E900:E903)</f>
        <v>605634061.97000003</v>
      </c>
      <c r="F904" s="39">
        <f t="shared" si="427"/>
        <v>0</v>
      </c>
      <c r="G904" s="39">
        <f t="shared" si="427"/>
        <v>0</v>
      </c>
      <c r="H904" s="39">
        <f t="shared" si="427"/>
        <v>0</v>
      </c>
      <c r="I904" s="39">
        <f t="shared" si="427"/>
        <v>95740.73</v>
      </c>
      <c r="J904" s="39">
        <f t="shared" si="427"/>
        <v>0</v>
      </c>
      <c r="K904" s="39">
        <f t="shared" si="427"/>
        <v>0</v>
      </c>
      <c r="L904" s="39">
        <f t="shared" si="427"/>
        <v>0</v>
      </c>
      <c r="M904" s="39">
        <f t="shared" si="427"/>
        <v>95740.73</v>
      </c>
      <c r="N904" s="39">
        <f t="shared" si="427"/>
        <v>254120671.61000004</v>
      </c>
      <c r="O904" s="39">
        <f t="shared" si="427"/>
        <v>231851080.58000001</v>
      </c>
      <c r="P904" s="39">
        <f t="shared" si="427"/>
        <v>119566569.05000001</v>
      </c>
      <c r="Q904" s="39">
        <f t="shared" si="427"/>
        <v>0</v>
      </c>
      <c r="R904" s="39">
        <f t="shared" si="427"/>
        <v>0</v>
      </c>
      <c r="S904" s="39">
        <f t="shared" si="427"/>
        <v>0</v>
      </c>
      <c r="T904" s="39">
        <f t="shared" si="427"/>
        <v>0</v>
      </c>
      <c r="U904" s="39">
        <f t="shared" si="427"/>
        <v>0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605634061.97000003</v>
      </c>
      <c r="AA904" s="39">
        <f t="shared" si="427"/>
        <v>3555907938.0299997</v>
      </c>
      <c r="AB904" s="40">
        <f>Z904/D904</f>
        <v>0.14553116656518186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4161542000</v>
      </c>
      <c r="C906" s="39">
        <f t="shared" si="430"/>
        <v>0</v>
      </c>
      <c r="D906" s="39">
        <f>D905+D904</f>
        <v>4161542000</v>
      </c>
      <c r="E906" s="39">
        <f t="shared" ref="E906:AA906" si="431">E905+E904</f>
        <v>605634061.97000003</v>
      </c>
      <c r="F906" s="39">
        <f t="shared" si="431"/>
        <v>0</v>
      </c>
      <c r="G906" s="39">
        <f t="shared" si="431"/>
        <v>0</v>
      </c>
      <c r="H906" s="39">
        <f t="shared" si="431"/>
        <v>0</v>
      </c>
      <c r="I906" s="39">
        <f t="shared" si="431"/>
        <v>95740.73</v>
      </c>
      <c r="J906" s="39">
        <f t="shared" si="431"/>
        <v>0</v>
      </c>
      <c r="K906" s="39">
        <f t="shared" si="431"/>
        <v>0</v>
      </c>
      <c r="L906" s="39">
        <f t="shared" si="431"/>
        <v>0</v>
      </c>
      <c r="M906" s="39">
        <f t="shared" si="431"/>
        <v>95740.73</v>
      </c>
      <c r="N906" s="39">
        <f t="shared" si="431"/>
        <v>254120671.61000004</v>
      </c>
      <c r="O906" s="39">
        <f t="shared" si="431"/>
        <v>231851080.58000001</v>
      </c>
      <c r="P906" s="39">
        <f t="shared" si="431"/>
        <v>119566569.05000001</v>
      </c>
      <c r="Q906" s="39">
        <f t="shared" si="431"/>
        <v>0</v>
      </c>
      <c r="R906" s="39">
        <f t="shared" si="431"/>
        <v>0</v>
      </c>
      <c r="S906" s="39">
        <f t="shared" si="431"/>
        <v>0</v>
      </c>
      <c r="T906" s="39">
        <f t="shared" si="431"/>
        <v>0</v>
      </c>
      <c r="U906" s="39">
        <f t="shared" si="431"/>
        <v>0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605634061.97000003</v>
      </c>
      <c r="AA906" s="39">
        <f t="shared" si="431"/>
        <v>3555907938.0299997</v>
      </c>
      <c r="AB906" s="40">
        <f>Z906/D906</f>
        <v>0.14553116656518186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385505000</v>
      </c>
      <c r="C911" s="31">
        <f>[1]consoCURRENT!F18737</f>
        <v>0</v>
      </c>
      <c r="D911" s="31">
        <f>[1]consoCURRENT!G18737</f>
        <v>385505000</v>
      </c>
      <c r="E911" s="31">
        <f>[1]consoCURRENT!H18737</f>
        <v>2561055.5299999998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95740.73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95740.73</v>
      </c>
      <c r="N911" s="31">
        <f>[1]consoCURRENT!Q18737</f>
        <v>2465314.7999999998</v>
      </c>
      <c r="O911" s="31">
        <f>[1]consoCURRENT!R18737</f>
        <v>0</v>
      </c>
      <c r="P911" s="31">
        <f>[1]consoCURRENT!S18737</f>
        <v>0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2561055.5299999998</v>
      </c>
      <c r="AA911" s="31">
        <f>D911-Z911</f>
        <v>382943944.47000003</v>
      </c>
      <c r="AB911" s="37">
        <f>Z911/D911</f>
        <v>6.6433782441213465E-3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385505000</v>
      </c>
      <c r="C914" s="39">
        <f t="shared" si="433"/>
        <v>0</v>
      </c>
      <c r="D914" s="39">
        <f t="shared" si="433"/>
        <v>385505000</v>
      </c>
      <c r="E914" s="39">
        <f t="shared" si="433"/>
        <v>2561055.5299999998</v>
      </c>
      <c r="F914" s="39">
        <f t="shared" si="433"/>
        <v>0</v>
      </c>
      <c r="G914" s="39">
        <f t="shared" si="433"/>
        <v>0</v>
      </c>
      <c r="H914" s="39">
        <f t="shared" si="433"/>
        <v>0</v>
      </c>
      <c r="I914" s="39">
        <f t="shared" si="433"/>
        <v>95740.73</v>
      </c>
      <c r="J914" s="39">
        <f t="shared" si="433"/>
        <v>0</v>
      </c>
      <c r="K914" s="39">
        <f t="shared" si="433"/>
        <v>0</v>
      </c>
      <c r="L914" s="39">
        <f t="shared" si="433"/>
        <v>0</v>
      </c>
      <c r="M914" s="39">
        <f t="shared" si="433"/>
        <v>95740.73</v>
      </c>
      <c r="N914" s="39">
        <f t="shared" si="433"/>
        <v>2465314.7999999998</v>
      </c>
      <c r="O914" s="39">
        <f t="shared" si="433"/>
        <v>0</v>
      </c>
      <c r="P914" s="39">
        <f t="shared" si="433"/>
        <v>0</v>
      </c>
      <c r="Q914" s="39">
        <f t="shared" si="433"/>
        <v>0</v>
      </c>
      <c r="R914" s="39">
        <f t="shared" si="433"/>
        <v>0</v>
      </c>
      <c r="S914" s="39">
        <f t="shared" si="433"/>
        <v>0</v>
      </c>
      <c r="T914" s="39">
        <f t="shared" si="433"/>
        <v>0</v>
      </c>
      <c r="U914" s="39">
        <f t="shared" si="433"/>
        <v>0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2561055.5299999998</v>
      </c>
      <c r="AA914" s="39">
        <f t="shared" si="433"/>
        <v>382943944.47000003</v>
      </c>
      <c r="AB914" s="40">
        <f>Z914/D914</f>
        <v>6.6433782441213465E-3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385505000</v>
      </c>
      <c r="C916" s="39">
        <f t="shared" si="435"/>
        <v>0</v>
      </c>
      <c r="D916" s="39">
        <f t="shared" si="435"/>
        <v>385505000</v>
      </c>
      <c r="E916" s="39">
        <f t="shared" si="435"/>
        <v>2561055.5299999998</v>
      </c>
      <c r="F916" s="39">
        <f t="shared" si="435"/>
        <v>0</v>
      </c>
      <c r="G916" s="39">
        <f t="shared" si="435"/>
        <v>0</v>
      </c>
      <c r="H916" s="39">
        <f t="shared" si="435"/>
        <v>0</v>
      </c>
      <c r="I916" s="39">
        <f t="shared" si="435"/>
        <v>95740.73</v>
      </c>
      <c r="J916" s="39">
        <f t="shared" si="435"/>
        <v>0</v>
      </c>
      <c r="K916" s="39">
        <f t="shared" si="435"/>
        <v>0</v>
      </c>
      <c r="L916" s="39">
        <f t="shared" si="435"/>
        <v>0</v>
      </c>
      <c r="M916" s="39">
        <f t="shared" si="435"/>
        <v>95740.73</v>
      </c>
      <c r="N916" s="39">
        <f t="shared" si="435"/>
        <v>2465314.7999999998</v>
      </c>
      <c r="O916" s="39">
        <f t="shared" si="435"/>
        <v>0</v>
      </c>
      <c r="P916" s="39">
        <f t="shared" si="435"/>
        <v>0</v>
      </c>
      <c r="Q916" s="39">
        <f t="shared" si="435"/>
        <v>0</v>
      </c>
      <c r="R916" s="39">
        <f t="shared" si="435"/>
        <v>0</v>
      </c>
      <c r="S916" s="39">
        <f t="shared" si="435"/>
        <v>0</v>
      </c>
      <c r="T916" s="39">
        <f t="shared" si="435"/>
        <v>0</v>
      </c>
      <c r="U916" s="39">
        <f t="shared" si="435"/>
        <v>0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2561055.5299999998</v>
      </c>
      <c r="AA916" s="39">
        <f t="shared" si="435"/>
        <v>382943944.47000003</v>
      </c>
      <c r="AB916" s="40">
        <f>Z916/D916</f>
        <v>6.6433782441213465E-3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207763000</v>
      </c>
      <c r="C921" s="31">
        <f>[1]consoCURRENT!F18950</f>
        <v>0</v>
      </c>
      <c r="D921" s="31">
        <f>[1]consoCURRENT!G18950</f>
        <v>207763000</v>
      </c>
      <c r="E921" s="31">
        <f>[1]consoCURRENT!H18950</f>
        <v>2990072.5</v>
      </c>
      <c r="F921" s="31">
        <f>[1]consoCURRENT!I18950</f>
        <v>0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2930812</v>
      </c>
      <c r="O921" s="31">
        <f>[1]consoCURRENT!R18950</f>
        <v>4260.5</v>
      </c>
      <c r="P921" s="31">
        <f>[1]consoCURRENT!S18950</f>
        <v>55000</v>
      </c>
      <c r="Q921" s="31">
        <f>[1]consoCURRENT!T18950</f>
        <v>0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2990072.5</v>
      </c>
      <c r="AA921" s="31">
        <f>D921-Z921</f>
        <v>204772927.5</v>
      </c>
      <c r="AB921" s="37">
        <f>Z921/D921</f>
        <v>1.4391746846166065E-2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207763000</v>
      </c>
      <c r="C924" s="39">
        <f t="shared" si="437"/>
        <v>0</v>
      </c>
      <c r="D924" s="39">
        <f t="shared" si="437"/>
        <v>207763000</v>
      </c>
      <c r="E924" s="39">
        <f t="shared" si="437"/>
        <v>2990072.5</v>
      </c>
      <c r="F924" s="39">
        <f t="shared" si="437"/>
        <v>0</v>
      </c>
      <c r="G924" s="39">
        <f t="shared" si="437"/>
        <v>0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2930812</v>
      </c>
      <c r="O924" s="39">
        <f t="shared" si="437"/>
        <v>4260.5</v>
      </c>
      <c r="P924" s="39">
        <f t="shared" si="437"/>
        <v>55000</v>
      </c>
      <c r="Q924" s="39">
        <f t="shared" si="437"/>
        <v>0</v>
      </c>
      <c r="R924" s="39">
        <f t="shared" si="437"/>
        <v>0</v>
      </c>
      <c r="S924" s="39">
        <f t="shared" si="437"/>
        <v>0</v>
      </c>
      <c r="T924" s="39">
        <f t="shared" si="437"/>
        <v>0</v>
      </c>
      <c r="U924" s="39">
        <f t="shared" si="437"/>
        <v>0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2990072.5</v>
      </c>
      <c r="AA924" s="39">
        <f t="shared" si="437"/>
        <v>204772927.5</v>
      </c>
      <c r="AB924" s="40">
        <f>Z924/D924</f>
        <v>1.4391746846166065E-2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207763000</v>
      </c>
      <c r="C926" s="39">
        <f t="shared" si="439"/>
        <v>0</v>
      </c>
      <c r="D926" s="39">
        <f t="shared" si="439"/>
        <v>207763000</v>
      </c>
      <c r="E926" s="39">
        <f t="shared" si="439"/>
        <v>2990072.5</v>
      </c>
      <c r="F926" s="39">
        <f t="shared" si="439"/>
        <v>0</v>
      </c>
      <c r="G926" s="39">
        <f t="shared" si="439"/>
        <v>0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2930812</v>
      </c>
      <c r="O926" s="39">
        <f t="shared" si="439"/>
        <v>4260.5</v>
      </c>
      <c r="P926" s="39">
        <f t="shared" si="439"/>
        <v>55000</v>
      </c>
      <c r="Q926" s="39">
        <f t="shared" si="439"/>
        <v>0</v>
      </c>
      <c r="R926" s="39">
        <f t="shared" si="439"/>
        <v>0</v>
      </c>
      <c r="S926" s="39">
        <f t="shared" si="439"/>
        <v>0</v>
      </c>
      <c r="T926" s="39">
        <f t="shared" si="439"/>
        <v>0</v>
      </c>
      <c r="U926" s="39">
        <f t="shared" si="439"/>
        <v>0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2990072.5</v>
      </c>
      <c r="AA926" s="39">
        <f t="shared" si="439"/>
        <v>204772927.5</v>
      </c>
      <c r="AB926" s="40">
        <f>Z926/D926</f>
        <v>1.4391746846166065E-2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159808000</v>
      </c>
      <c r="C931" s="31">
        <f>[1]consoCURRENT!F19163</f>
        <v>0</v>
      </c>
      <c r="D931" s="31">
        <f>[1]consoCURRENT!G19163</f>
        <v>159808000</v>
      </c>
      <c r="E931" s="31">
        <f>[1]consoCURRENT!H19163</f>
        <v>616849.77</v>
      </c>
      <c r="F931" s="31">
        <f>[1]consoCURRENT!I19163</f>
        <v>0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265499.11</v>
      </c>
      <c r="O931" s="31">
        <f>[1]consoCURRENT!R19163</f>
        <v>105000</v>
      </c>
      <c r="P931" s="31">
        <f>[1]consoCURRENT!S19163</f>
        <v>246350.66</v>
      </c>
      <c r="Q931" s="31">
        <f>[1]consoCURRENT!T19163</f>
        <v>0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616849.77</v>
      </c>
      <c r="AA931" s="31">
        <f>D931-Z931</f>
        <v>159191150.22999999</v>
      </c>
      <c r="AB931" s="37">
        <f>Z931/D931</f>
        <v>3.8599429940929116E-3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159808000</v>
      </c>
      <c r="C934" s="39">
        <f t="shared" si="441"/>
        <v>0</v>
      </c>
      <c r="D934" s="39">
        <f t="shared" si="441"/>
        <v>159808000</v>
      </c>
      <c r="E934" s="39">
        <f t="shared" si="441"/>
        <v>616849.77</v>
      </c>
      <c r="F934" s="39">
        <f t="shared" si="441"/>
        <v>0</v>
      </c>
      <c r="G934" s="39">
        <f t="shared" si="441"/>
        <v>0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265499.11</v>
      </c>
      <c r="O934" s="39">
        <f t="shared" si="441"/>
        <v>105000</v>
      </c>
      <c r="P934" s="39">
        <f t="shared" si="441"/>
        <v>246350.66</v>
      </c>
      <c r="Q934" s="39">
        <f t="shared" si="441"/>
        <v>0</v>
      </c>
      <c r="R934" s="39">
        <f t="shared" si="441"/>
        <v>0</v>
      </c>
      <c r="S934" s="39">
        <f t="shared" si="441"/>
        <v>0</v>
      </c>
      <c r="T934" s="39">
        <f t="shared" si="441"/>
        <v>0</v>
      </c>
      <c r="U934" s="39">
        <f t="shared" si="441"/>
        <v>0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616849.77</v>
      </c>
      <c r="AA934" s="39">
        <f t="shared" si="441"/>
        <v>159191150.22999999</v>
      </c>
      <c r="AB934" s="40">
        <f>Z934/D934</f>
        <v>3.8599429940929116E-3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159808000</v>
      </c>
      <c r="C936" s="39">
        <f t="shared" si="443"/>
        <v>0</v>
      </c>
      <c r="D936" s="39">
        <f t="shared" si="443"/>
        <v>159808000</v>
      </c>
      <c r="E936" s="39">
        <f t="shared" si="443"/>
        <v>616849.77</v>
      </c>
      <c r="F936" s="39">
        <f t="shared" si="443"/>
        <v>0</v>
      </c>
      <c r="G936" s="39">
        <f t="shared" si="443"/>
        <v>0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265499.11</v>
      </c>
      <c r="O936" s="39">
        <f t="shared" si="443"/>
        <v>105000</v>
      </c>
      <c r="P936" s="39">
        <f t="shared" si="443"/>
        <v>246350.66</v>
      </c>
      <c r="Q936" s="39">
        <f t="shared" si="443"/>
        <v>0</v>
      </c>
      <c r="R936" s="39">
        <f t="shared" si="443"/>
        <v>0</v>
      </c>
      <c r="S936" s="39">
        <f t="shared" si="443"/>
        <v>0</v>
      </c>
      <c r="T936" s="39">
        <f t="shared" si="443"/>
        <v>0</v>
      </c>
      <c r="U936" s="39">
        <f t="shared" si="443"/>
        <v>0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616849.77</v>
      </c>
      <c r="AA936" s="39">
        <f t="shared" si="443"/>
        <v>159191150.22999999</v>
      </c>
      <c r="AB936" s="40">
        <f>Z936/D936</f>
        <v>3.8599429940929116E-3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121961000</v>
      </c>
      <c r="C941" s="31">
        <f>[1]consoCURRENT!F19376</f>
        <v>0</v>
      </c>
      <c r="D941" s="31">
        <f>[1]consoCURRENT!G19376</f>
        <v>121961000</v>
      </c>
      <c r="E941" s="31">
        <f>[1]consoCURRENT!H19376</f>
        <v>40004086.43</v>
      </c>
      <c r="F941" s="31">
        <f>[1]consoCURRENT!I19376</f>
        <v>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39692903.789999999</v>
      </c>
      <c r="O941" s="31">
        <f>[1]consoCURRENT!R19376</f>
        <v>167338.14000000001</v>
      </c>
      <c r="P941" s="31">
        <f>[1]consoCURRENT!S19376</f>
        <v>143844.5</v>
      </c>
      <c r="Q941" s="31">
        <f>[1]consoCURRENT!T19376</f>
        <v>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40004086.43</v>
      </c>
      <c r="AA941" s="31">
        <f>D941-Z941</f>
        <v>81956913.569999993</v>
      </c>
      <c r="AB941" s="37">
        <f>Z941/D941</f>
        <v>0.32800720254835564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121961000</v>
      </c>
      <c r="C944" s="39">
        <f t="shared" si="445"/>
        <v>0</v>
      </c>
      <c r="D944" s="39">
        <f t="shared" si="445"/>
        <v>121961000</v>
      </c>
      <c r="E944" s="39">
        <f t="shared" si="445"/>
        <v>40004086.43</v>
      </c>
      <c r="F944" s="39">
        <f t="shared" si="445"/>
        <v>0</v>
      </c>
      <c r="G944" s="39">
        <f t="shared" si="445"/>
        <v>0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39692903.789999999</v>
      </c>
      <c r="O944" s="39">
        <f t="shared" si="445"/>
        <v>167338.14000000001</v>
      </c>
      <c r="P944" s="39">
        <f t="shared" si="445"/>
        <v>143844.5</v>
      </c>
      <c r="Q944" s="39">
        <f t="shared" si="445"/>
        <v>0</v>
      </c>
      <c r="R944" s="39">
        <f t="shared" si="445"/>
        <v>0</v>
      </c>
      <c r="S944" s="39">
        <f t="shared" si="445"/>
        <v>0</v>
      </c>
      <c r="T944" s="39">
        <f t="shared" si="445"/>
        <v>0</v>
      </c>
      <c r="U944" s="39">
        <f t="shared" si="445"/>
        <v>0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40004086.43</v>
      </c>
      <c r="AA944" s="39">
        <f t="shared" si="445"/>
        <v>81956913.569999993</v>
      </c>
      <c r="AB944" s="40">
        <f>Z944/D944</f>
        <v>0.32800720254835564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121961000</v>
      </c>
      <c r="C946" s="39">
        <f t="shared" si="447"/>
        <v>0</v>
      </c>
      <c r="D946" s="39">
        <f t="shared" si="447"/>
        <v>121961000</v>
      </c>
      <c r="E946" s="39">
        <f t="shared" si="447"/>
        <v>40004086.43</v>
      </c>
      <c r="F946" s="39">
        <f t="shared" si="447"/>
        <v>0</v>
      </c>
      <c r="G946" s="39">
        <f t="shared" si="447"/>
        <v>0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39692903.789999999</v>
      </c>
      <c r="O946" s="39">
        <f t="shared" si="447"/>
        <v>167338.14000000001</v>
      </c>
      <c r="P946" s="39">
        <f t="shared" si="447"/>
        <v>143844.5</v>
      </c>
      <c r="Q946" s="39">
        <f t="shared" si="447"/>
        <v>0</v>
      </c>
      <c r="R946" s="39">
        <f t="shared" si="447"/>
        <v>0</v>
      </c>
      <c r="S946" s="39">
        <f t="shared" si="447"/>
        <v>0</v>
      </c>
      <c r="T946" s="39">
        <f t="shared" si="447"/>
        <v>0</v>
      </c>
      <c r="U946" s="39">
        <f t="shared" si="447"/>
        <v>0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40004086.43</v>
      </c>
      <c r="AA946" s="39">
        <f t="shared" si="447"/>
        <v>81956913.569999993</v>
      </c>
      <c r="AB946" s="40">
        <f>Z946/D946</f>
        <v>0.32800720254835564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175153000</v>
      </c>
      <c r="C951" s="31">
        <f>[1]consoCURRENT!F19589</f>
        <v>0</v>
      </c>
      <c r="D951" s="31">
        <f>[1]consoCURRENT!G19589</f>
        <v>175153000</v>
      </c>
      <c r="E951" s="31">
        <f>[1]consoCURRENT!H19589</f>
        <v>1157146.75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1119874.01</v>
      </c>
      <c r="O951" s="31">
        <f>[1]consoCURRENT!R19589</f>
        <v>-11102.34</v>
      </c>
      <c r="P951" s="31">
        <f>[1]consoCURRENT!S19589</f>
        <v>48375.08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1157146.75</v>
      </c>
      <c r="AA951" s="31">
        <f>D951-Z951</f>
        <v>173995853.25</v>
      </c>
      <c r="AB951" s="37">
        <f>Z951/D951</f>
        <v>6.6064911819951697E-3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175153000</v>
      </c>
      <c r="C954" s="39">
        <f t="shared" si="449"/>
        <v>0</v>
      </c>
      <c r="D954" s="39">
        <f t="shared" si="449"/>
        <v>175153000</v>
      </c>
      <c r="E954" s="39">
        <f t="shared" si="449"/>
        <v>1157146.75</v>
      </c>
      <c r="F954" s="39">
        <f t="shared" si="449"/>
        <v>0</v>
      </c>
      <c r="G954" s="39">
        <f t="shared" si="449"/>
        <v>0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1119874.01</v>
      </c>
      <c r="O954" s="39">
        <f t="shared" si="449"/>
        <v>-11102.34</v>
      </c>
      <c r="P954" s="39">
        <f t="shared" si="449"/>
        <v>48375.08</v>
      </c>
      <c r="Q954" s="39">
        <f t="shared" si="449"/>
        <v>0</v>
      </c>
      <c r="R954" s="39">
        <f t="shared" si="449"/>
        <v>0</v>
      </c>
      <c r="S954" s="39">
        <f t="shared" si="449"/>
        <v>0</v>
      </c>
      <c r="T954" s="39">
        <f t="shared" si="449"/>
        <v>0</v>
      </c>
      <c r="U954" s="39">
        <f t="shared" si="449"/>
        <v>0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1157146.75</v>
      </c>
      <c r="AA954" s="39">
        <f t="shared" si="449"/>
        <v>173995853.25</v>
      </c>
      <c r="AB954" s="40">
        <f>Z954/D954</f>
        <v>6.6064911819951697E-3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175153000</v>
      </c>
      <c r="C956" s="39">
        <f t="shared" si="451"/>
        <v>0</v>
      </c>
      <c r="D956" s="39">
        <f t="shared" si="451"/>
        <v>175153000</v>
      </c>
      <c r="E956" s="39">
        <f t="shared" si="451"/>
        <v>1157146.75</v>
      </c>
      <c r="F956" s="39">
        <f t="shared" si="451"/>
        <v>0</v>
      </c>
      <c r="G956" s="39">
        <f t="shared" si="451"/>
        <v>0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1119874.01</v>
      </c>
      <c r="O956" s="39">
        <f t="shared" si="451"/>
        <v>-11102.34</v>
      </c>
      <c r="P956" s="39">
        <f t="shared" si="451"/>
        <v>48375.08</v>
      </c>
      <c r="Q956" s="39">
        <f t="shared" si="451"/>
        <v>0</v>
      </c>
      <c r="R956" s="39">
        <f t="shared" si="451"/>
        <v>0</v>
      </c>
      <c r="S956" s="39">
        <f t="shared" si="451"/>
        <v>0</v>
      </c>
      <c r="T956" s="39">
        <f t="shared" si="451"/>
        <v>0</v>
      </c>
      <c r="U956" s="39">
        <f t="shared" si="451"/>
        <v>0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1157146.75</v>
      </c>
      <c r="AA956" s="39">
        <f t="shared" si="451"/>
        <v>173995853.25</v>
      </c>
      <c r="AB956" s="40">
        <f>Z956/D956</f>
        <v>6.6064911819951697E-3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228666000</v>
      </c>
      <c r="C961" s="49">
        <f>[1]consoCURRENT!F19802</f>
        <v>0</v>
      </c>
      <c r="D961" s="49">
        <f>[1]consoCURRENT!G19802</f>
        <v>228666000</v>
      </c>
      <c r="E961" s="49">
        <f>[1]consoCURRENT!H19802</f>
        <v>30340218.699999999</v>
      </c>
      <c r="F961" s="49">
        <f>[1]consoCURRENT!I19802</f>
        <v>0</v>
      </c>
      <c r="G961" s="49">
        <f>[1]consoCURRENT!J19802</f>
        <v>0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26838255.460000001</v>
      </c>
      <c r="O961" s="49">
        <f>[1]consoCURRENT!R19802</f>
        <v>3220018.1</v>
      </c>
      <c r="P961" s="49">
        <f>[1]consoCURRENT!S19802</f>
        <v>281945.14</v>
      </c>
      <c r="Q961" s="49">
        <f>[1]consoCURRENT!T19802</f>
        <v>0</v>
      </c>
      <c r="R961" s="49">
        <f>[1]consoCURRENT!U19802</f>
        <v>0</v>
      </c>
      <c r="S961" s="49">
        <f>[1]consoCURRENT!V19802</f>
        <v>0</v>
      </c>
      <c r="T961" s="49">
        <f>[1]consoCURRENT!W19802</f>
        <v>0</v>
      </c>
      <c r="U961" s="49">
        <f>[1]consoCURRENT!X19802</f>
        <v>0</v>
      </c>
      <c r="V961" s="49">
        <f>[1]consoCURRENT!Y19802</f>
        <v>0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30340218.700000003</v>
      </c>
      <c r="AA961" s="49">
        <f>D961-Z961</f>
        <v>198325781.30000001</v>
      </c>
      <c r="AB961" s="50">
        <f>Z961/D961</f>
        <v>0.13268355898996792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228666000</v>
      </c>
      <c r="C964" s="39">
        <f t="shared" si="453"/>
        <v>0</v>
      </c>
      <c r="D964" s="39">
        <f t="shared" si="453"/>
        <v>228666000</v>
      </c>
      <c r="E964" s="39">
        <f t="shared" si="453"/>
        <v>30340218.699999999</v>
      </c>
      <c r="F964" s="39">
        <f t="shared" si="453"/>
        <v>0</v>
      </c>
      <c r="G964" s="39">
        <f t="shared" si="453"/>
        <v>0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26838255.460000001</v>
      </c>
      <c r="O964" s="39">
        <f t="shared" si="453"/>
        <v>3220018.1</v>
      </c>
      <c r="P964" s="39">
        <f t="shared" si="453"/>
        <v>281945.14</v>
      </c>
      <c r="Q964" s="39">
        <f t="shared" si="453"/>
        <v>0</v>
      </c>
      <c r="R964" s="39">
        <f t="shared" si="453"/>
        <v>0</v>
      </c>
      <c r="S964" s="39">
        <f t="shared" si="453"/>
        <v>0</v>
      </c>
      <c r="T964" s="39">
        <f t="shared" si="453"/>
        <v>0</v>
      </c>
      <c r="U964" s="39">
        <f t="shared" si="453"/>
        <v>0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30340218.700000003</v>
      </c>
      <c r="AA964" s="39">
        <f t="shared" si="453"/>
        <v>198325781.30000001</v>
      </c>
      <c r="AB964" s="40">
        <f>Z964/D964</f>
        <v>0.13268355898996792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228666000</v>
      </c>
      <c r="C966" s="39">
        <f t="shared" si="455"/>
        <v>0</v>
      </c>
      <c r="D966" s="39">
        <f t="shared" si="455"/>
        <v>228666000</v>
      </c>
      <c r="E966" s="39">
        <f t="shared" si="455"/>
        <v>30340218.699999999</v>
      </c>
      <c r="F966" s="39">
        <f t="shared" si="455"/>
        <v>0</v>
      </c>
      <c r="G966" s="39">
        <f t="shared" si="455"/>
        <v>0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26838255.460000001</v>
      </c>
      <c r="O966" s="39">
        <f t="shared" si="455"/>
        <v>3220018.1</v>
      </c>
      <c r="P966" s="39">
        <f t="shared" si="455"/>
        <v>281945.14</v>
      </c>
      <c r="Q966" s="39">
        <f t="shared" si="455"/>
        <v>0</v>
      </c>
      <c r="R966" s="39">
        <f t="shared" si="455"/>
        <v>0</v>
      </c>
      <c r="S966" s="39">
        <f t="shared" si="455"/>
        <v>0</v>
      </c>
      <c r="T966" s="39">
        <f t="shared" si="455"/>
        <v>0</v>
      </c>
      <c r="U966" s="39">
        <f t="shared" si="455"/>
        <v>0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30340218.700000003</v>
      </c>
      <c r="AA966" s="39">
        <f t="shared" si="455"/>
        <v>198325781.30000001</v>
      </c>
      <c r="AB966" s="40">
        <f>Z966/D966</f>
        <v>0.13268355898996792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369583000</v>
      </c>
      <c r="C971" s="31">
        <f>[1]consoCURRENT!F20015</f>
        <v>0</v>
      </c>
      <c r="D971" s="31">
        <f>[1]consoCURRENT!G20015</f>
        <v>369583000</v>
      </c>
      <c r="E971" s="31">
        <f>[1]consoCURRENT!H20015</f>
        <v>116828</v>
      </c>
      <c r="F971" s="31">
        <f>[1]consoCURRENT!I20015</f>
        <v>0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54877.75</v>
      </c>
      <c r="P971" s="31">
        <f>[1]consoCURRENT!S20015</f>
        <v>61950.25</v>
      </c>
      <c r="Q971" s="31">
        <f>[1]consoCURRENT!T20015</f>
        <v>0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116828</v>
      </c>
      <c r="AA971" s="31">
        <f>D971-Z971</f>
        <v>369466172</v>
      </c>
      <c r="AB971" s="37">
        <f>Z971/D971</f>
        <v>3.1610761317484839E-4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369583000</v>
      </c>
      <c r="C974" s="39">
        <f t="shared" si="457"/>
        <v>0</v>
      </c>
      <c r="D974" s="39">
        <f t="shared" si="457"/>
        <v>369583000</v>
      </c>
      <c r="E974" s="39">
        <f t="shared" si="457"/>
        <v>116828</v>
      </c>
      <c r="F974" s="39">
        <f t="shared" si="457"/>
        <v>0</v>
      </c>
      <c r="G974" s="39">
        <f t="shared" si="457"/>
        <v>0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54877.75</v>
      </c>
      <c r="P974" s="39">
        <f t="shared" si="457"/>
        <v>61950.25</v>
      </c>
      <c r="Q974" s="39">
        <f t="shared" si="457"/>
        <v>0</v>
      </c>
      <c r="R974" s="39">
        <f t="shared" si="457"/>
        <v>0</v>
      </c>
      <c r="S974" s="39">
        <f t="shared" si="457"/>
        <v>0</v>
      </c>
      <c r="T974" s="39">
        <f t="shared" si="457"/>
        <v>0</v>
      </c>
      <c r="U974" s="39">
        <f t="shared" si="457"/>
        <v>0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116828</v>
      </c>
      <c r="AA974" s="39">
        <f t="shared" si="457"/>
        <v>369466172</v>
      </c>
      <c r="AB974" s="40">
        <f>Z974/D974</f>
        <v>3.1610761317484839E-4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369583000</v>
      </c>
      <c r="C976" s="39">
        <f t="shared" si="459"/>
        <v>0</v>
      </c>
      <c r="D976" s="39">
        <f t="shared" si="459"/>
        <v>369583000</v>
      </c>
      <c r="E976" s="39">
        <f t="shared" si="459"/>
        <v>116828</v>
      </c>
      <c r="F976" s="39">
        <f t="shared" si="459"/>
        <v>0</v>
      </c>
      <c r="G976" s="39">
        <f t="shared" si="459"/>
        <v>0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54877.75</v>
      </c>
      <c r="P976" s="39">
        <f t="shared" si="459"/>
        <v>61950.25</v>
      </c>
      <c r="Q976" s="39">
        <f t="shared" si="459"/>
        <v>0</v>
      </c>
      <c r="R976" s="39">
        <f t="shared" si="459"/>
        <v>0</v>
      </c>
      <c r="S976" s="39">
        <f t="shared" si="459"/>
        <v>0</v>
      </c>
      <c r="T976" s="39">
        <f t="shared" si="459"/>
        <v>0</v>
      </c>
      <c r="U976" s="39">
        <f t="shared" si="459"/>
        <v>0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116828</v>
      </c>
      <c r="AA976" s="39">
        <f t="shared" si="459"/>
        <v>369466172</v>
      </c>
      <c r="AB976" s="40">
        <f>Z976/D976</f>
        <v>3.1610761317484839E-4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191412000</v>
      </c>
      <c r="C981" s="31">
        <f>[1]consoCURRENT!F20228</f>
        <v>0</v>
      </c>
      <c r="D981" s="31">
        <f>[1]consoCURRENT!G20228</f>
        <v>191412000</v>
      </c>
      <c r="E981" s="31">
        <f>[1]consoCURRENT!H20228</f>
        <v>2674061.0499999998</v>
      </c>
      <c r="F981" s="31">
        <f>[1]consoCURRENT!I20228</f>
        <v>0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250805.67</v>
      </c>
      <c r="O981" s="31">
        <f>[1]consoCURRENT!R20228</f>
        <v>259338.32</v>
      </c>
      <c r="P981" s="31">
        <f>[1]consoCURRENT!S20228</f>
        <v>2163917.06</v>
      </c>
      <c r="Q981" s="31">
        <f>[1]consoCURRENT!T20228</f>
        <v>0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2674061.0499999998</v>
      </c>
      <c r="AA981" s="31">
        <f>D981-Z981</f>
        <v>188737938.94999999</v>
      </c>
      <c r="AB981" s="37">
        <f>Z981/D981</f>
        <v>1.3970184993626313E-2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191412000</v>
      </c>
      <c r="C984" s="39">
        <f t="shared" si="461"/>
        <v>0</v>
      </c>
      <c r="D984" s="39">
        <f t="shared" si="461"/>
        <v>191412000</v>
      </c>
      <c r="E984" s="39">
        <f t="shared" si="461"/>
        <v>2674061.0499999998</v>
      </c>
      <c r="F984" s="39">
        <f t="shared" si="461"/>
        <v>0</v>
      </c>
      <c r="G984" s="39">
        <f t="shared" si="461"/>
        <v>0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250805.67</v>
      </c>
      <c r="O984" s="39">
        <f t="shared" si="461"/>
        <v>259338.32</v>
      </c>
      <c r="P984" s="39">
        <f t="shared" si="461"/>
        <v>2163917.06</v>
      </c>
      <c r="Q984" s="39">
        <f t="shared" si="461"/>
        <v>0</v>
      </c>
      <c r="R984" s="39">
        <f t="shared" si="461"/>
        <v>0</v>
      </c>
      <c r="S984" s="39">
        <f t="shared" si="461"/>
        <v>0</v>
      </c>
      <c r="T984" s="39">
        <f t="shared" si="461"/>
        <v>0</v>
      </c>
      <c r="U984" s="39">
        <f t="shared" si="461"/>
        <v>0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2674061.0499999998</v>
      </c>
      <c r="AA984" s="39">
        <f t="shared" si="461"/>
        <v>188737938.94999999</v>
      </c>
      <c r="AB984" s="40">
        <f>Z984/D984</f>
        <v>1.3970184993626313E-2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191412000</v>
      </c>
      <c r="C986" s="39">
        <f t="shared" si="463"/>
        <v>0</v>
      </c>
      <c r="D986" s="39">
        <f t="shared" si="463"/>
        <v>191412000</v>
      </c>
      <c r="E986" s="39">
        <f t="shared" si="463"/>
        <v>2674061.0499999998</v>
      </c>
      <c r="F986" s="39">
        <f t="shared" si="463"/>
        <v>0</v>
      </c>
      <c r="G986" s="39">
        <f t="shared" si="463"/>
        <v>0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250805.67</v>
      </c>
      <c r="O986" s="39">
        <f t="shared" si="463"/>
        <v>259338.32</v>
      </c>
      <c r="P986" s="39">
        <f t="shared" si="463"/>
        <v>2163917.06</v>
      </c>
      <c r="Q986" s="39">
        <f t="shared" si="463"/>
        <v>0</v>
      </c>
      <c r="R986" s="39">
        <f t="shared" si="463"/>
        <v>0</v>
      </c>
      <c r="S986" s="39">
        <f t="shared" si="463"/>
        <v>0</v>
      </c>
      <c r="T986" s="39">
        <f t="shared" si="463"/>
        <v>0</v>
      </c>
      <c r="U986" s="39">
        <f t="shared" si="463"/>
        <v>0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2674061.0499999998</v>
      </c>
      <c r="AA986" s="39">
        <f t="shared" si="463"/>
        <v>188737938.94999999</v>
      </c>
      <c r="AB986" s="40">
        <f>Z986/D986</f>
        <v>1.3970184993626313E-2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298308000</v>
      </c>
      <c r="C991" s="31">
        <f>[1]consoCURRENT!F20441</f>
        <v>0</v>
      </c>
      <c r="D991" s="31">
        <f>[1]consoCURRENT!G20441</f>
        <v>298308000</v>
      </c>
      <c r="E991" s="31">
        <f>[1]consoCURRENT!H20441</f>
        <v>1751053.8</v>
      </c>
      <c r="F991" s="31">
        <f>[1]consoCURRENT!I20441</f>
        <v>0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213548.49</v>
      </c>
      <c r="O991" s="31">
        <f>[1]consoCURRENT!R20441</f>
        <v>780661.23</v>
      </c>
      <c r="P991" s="31">
        <f>[1]consoCURRENT!S20441</f>
        <v>756844.08000000007</v>
      </c>
      <c r="Q991" s="31">
        <f>[1]consoCURRENT!T20441</f>
        <v>0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1751053.8</v>
      </c>
      <c r="AA991" s="31">
        <f>D991-Z991</f>
        <v>296556946.19999999</v>
      </c>
      <c r="AB991" s="37">
        <f>Z991/D991</f>
        <v>5.8699525322820712E-3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298308000</v>
      </c>
      <c r="C994" s="39">
        <f t="shared" si="465"/>
        <v>0</v>
      </c>
      <c r="D994" s="39">
        <f t="shared" si="465"/>
        <v>298308000</v>
      </c>
      <c r="E994" s="39">
        <f t="shared" si="465"/>
        <v>1751053.8</v>
      </c>
      <c r="F994" s="39">
        <f t="shared" si="465"/>
        <v>0</v>
      </c>
      <c r="G994" s="39">
        <f t="shared" si="465"/>
        <v>0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213548.49</v>
      </c>
      <c r="O994" s="39">
        <f t="shared" si="465"/>
        <v>780661.23</v>
      </c>
      <c r="P994" s="39">
        <f t="shared" si="465"/>
        <v>756844.08000000007</v>
      </c>
      <c r="Q994" s="39">
        <f t="shared" si="465"/>
        <v>0</v>
      </c>
      <c r="R994" s="39">
        <f t="shared" si="465"/>
        <v>0</v>
      </c>
      <c r="S994" s="39">
        <f t="shared" si="465"/>
        <v>0</v>
      </c>
      <c r="T994" s="39">
        <f t="shared" si="465"/>
        <v>0</v>
      </c>
      <c r="U994" s="39">
        <f t="shared" si="465"/>
        <v>0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1751053.8</v>
      </c>
      <c r="AA994" s="39">
        <f t="shared" si="465"/>
        <v>296556946.19999999</v>
      </c>
      <c r="AB994" s="40">
        <f>Z994/D994</f>
        <v>5.8699525322820712E-3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298308000</v>
      </c>
      <c r="C996" s="39">
        <f t="shared" si="467"/>
        <v>0</v>
      </c>
      <c r="D996" s="39">
        <f t="shared" si="467"/>
        <v>298308000</v>
      </c>
      <c r="E996" s="39">
        <f t="shared" si="467"/>
        <v>1751053.8</v>
      </c>
      <c r="F996" s="39">
        <f t="shared" si="467"/>
        <v>0</v>
      </c>
      <c r="G996" s="39">
        <f t="shared" si="467"/>
        <v>0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213548.49</v>
      </c>
      <c r="O996" s="39">
        <f t="shared" si="467"/>
        <v>780661.23</v>
      </c>
      <c r="P996" s="39">
        <f t="shared" si="467"/>
        <v>756844.08000000007</v>
      </c>
      <c r="Q996" s="39">
        <f t="shared" si="467"/>
        <v>0</v>
      </c>
      <c r="R996" s="39">
        <f t="shared" si="467"/>
        <v>0</v>
      </c>
      <c r="S996" s="39">
        <f t="shared" si="467"/>
        <v>0</v>
      </c>
      <c r="T996" s="39">
        <f t="shared" si="467"/>
        <v>0</v>
      </c>
      <c r="U996" s="39">
        <f t="shared" si="467"/>
        <v>0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1751053.8</v>
      </c>
      <c r="AA996" s="39">
        <f t="shared" si="467"/>
        <v>296556946.19999999</v>
      </c>
      <c r="AB996" s="40">
        <f>Z996/D996</f>
        <v>5.8699525322820712E-3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371916000</v>
      </c>
      <c r="C1001" s="31">
        <f>[1]consoCURRENT!F20654</f>
        <v>0</v>
      </c>
      <c r="D1001" s="31">
        <f>[1]consoCURRENT!G20654</f>
        <v>371916000</v>
      </c>
      <c r="E1001" s="31">
        <f>[1]consoCURRENT!H20654</f>
        <v>190442295.00999999</v>
      </c>
      <c r="F1001" s="31">
        <f>[1]consoCURRENT!I20654</f>
        <v>0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147374.31</v>
      </c>
      <c r="O1001" s="31">
        <f>[1]consoCURRENT!R20654</f>
        <v>109305341.55999999</v>
      </c>
      <c r="P1001" s="31">
        <f>[1]consoCURRENT!S20654</f>
        <v>80989579.140000001</v>
      </c>
      <c r="Q1001" s="31">
        <f>[1]consoCURRENT!T20654</f>
        <v>0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190442295.00999999</v>
      </c>
      <c r="AA1001" s="31">
        <f>D1001-Z1001</f>
        <v>181473704.99000001</v>
      </c>
      <c r="AB1001" s="37">
        <f>Z1001/D1001</f>
        <v>0.51205727908990195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371916000</v>
      </c>
      <c r="C1004" s="39">
        <f t="shared" si="469"/>
        <v>0</v>
      </c>
      <c r="D1004" s="39">
        <f t="shared" si="469"/>
        <v>371916000</v>
      </c>
      <c r="E1004" s="39">
        <f t="shared" si="469"/>
        <v>190442295.00999999</v>
      </c>
      <c r="F1004" s="39">
        <f t="shared" si="469"/>
        <v>0</v>
      </c>
      <c r="G1004" s="39">
        <f t="shared" si="469"/>
        <v>0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147374.31</v>
      </c>
      <c r="O1004" s="39">
        <f t="shared" si="469"/>
        <v>109305341.55999999</v>
      </c>
      <c r="P1004" s="39">
        <f t="shared" si="469"/>
        <v>80989579.140000001</v>
      </c>
      <c r="Q1004" s="39">
        <f t="shared" si="469"/>
        <v>0</v>
      </c>
      <c r="R1004" s="39">
        <f t="shared" si="469"/>
        <v>0</v>
      </c>
      <c r="S1004" s="39">
        <f t="shared" si="469"/>
        <v>0</v>
      </c>
      <c r="T1004" s="39">
        <f t="shared" si="469"/>
        <v>0</v>
      </c>
      <c r="U1004" s="39">
        <f t="shared" si="469"/>
        <v>0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190442295.00999999</v>
      </c>
      <c r="AA1004" s="39">
        <f t="shared" si="469"/>
        <v>181473704.99000001</v>
      </c>
      <c r="AB1004" s="40">
        <f>Z1004/D1004</f>
        <v>0.51205727908990195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371916000</v>
      </c>
      <c r="C1006" s="39">
        <f t="shared" si="471"/>
        <v>0</v>
      </c>
      <c r="D1006" s="39">
        <f t="shared" si="471"/>
        <v>371916000</v>
      </c>
      <c r="E1006" s="39">
        <f t="shared" si="471"/>
        <v>190442295.00999999</v>
      </c>
      <c r="F1006" s="39">
        <f t="shared" si="471"/>
        <v>0</v>
      </c>
      <c r="G1006" s="39">
        <f t="shared" si="471"/>
        <v>0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147374.31</v>
      </c>
      <c r="O1006" s="39">
        <f t="shared" si="471"/>
        <v>109305341.55999999</v>
      </c>
      <c r="P1006" s="39">
        <f t="shared" si="471"/>
        <v>80989579.140000001</v>
      </c>
      <c r="Q1006" s="39">
        <f t="shared" si="471"/>
        <v>0</v>
      </c>
      <c r="R1006" s="39">
        <f t="shared" si="471"/>
        <v>0</v>
      </c>
      <c r="S1006" s="39">
        <f t="shared" si="471"/>
        <v>0</v>
      </c>
      <c r="T1006" s="39">
        <f t="shared" si="471"/>
        <v>0</v>
      </c>
      <c r="U1006" s="39">
        <f t="shared" si="471"/>
        <v>0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190442295.00999999</v>
      </c>
      <c r="AA1006" s="39">
        <f t="shared" si="471"/>
        <v>181473704.99000001</v>
      </c>
      <c r="AB1006" s="40">
        <f>Z1006/D1006</f>
        <v>0.51205727908990195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294401000</v>
      </c>
      <c r="C1011" s="31">
        <f>[1]consoCURRENT!F20867</f>
        <v>0</v>
      </c>
      <c r="D1011" s="31">
        <f>[1]consoCURRENT!G20867</f>
        <v>294401000</v>
      </c>
      <c r="E1011" s="31">
        <f>[1]consoCURRENT!H20867</f>
        <v>180946306.86000004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178596053.38000003</v>
      </c>
      <c r="O1011" s="31">
        <f>[1]consoCURRENT!R20867</f>
        <v>249335.64</v>
      </c>
      <c r="P1011" s="31">
        <f>[1]consoCURRENT!S20867</f>
        <v>2100917.84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180946306.86000001</v>
      </c>
      <c r="AA1011" s="31">
        <f>D1011-Z1011</f>
        <v>113454693.13999999</v>
      </c>
      <c r="AB1011" s="37">
        <f>Z1011/D1011</f>
        <v>0.61462531329716952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294401000</v>
      </c>
      <c r="C1014" s="39">
        <f t="shared" si="473"/>
        <v>0</v>
      </c>
      <c r="D1014" s="39">
        <f t="shared" si="473"/>
        <v>294401000</v>
      </c>
      <c r="E1014" s="39">
        <f t="shared" si="473"/>
        <v>180946306.86000004</v>
      </c>
      <c r="F1014" s="39">
        <f t="shared" si="473"/>
        <v>0</v>
      </c>
      <c r="G1014" s="39">
        <f t="shared" si="473"/>
        <v>0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178596053.38000003</v>
      </c>
      <c r="O1014" s="39">
        <f t="shared" si="473"/>
        <v>249335.64</v>
      </c>
      <c r="P1014" s="39">
        <f t="shared" si="473"/>
        <v>2100917.84</v>
      </c>
      <c r="Q1014" s="39">
        <f t="shared" si="473"/>
        <v>0</v>
      </c>
      <c r="R1014" s="39">
        <f t="shared" si="473"/>
        <v>0</v>
      </c>
      <c r="S1014" s="39">
        <f t="shared" si="473"/>
        <v>0</v>
      </c>
      <c r="T1014" s="39">
        <f t="shared" si="473"/>
        <v>0</v>
      </c>
      <c r="U1014" s="39">
        <f t="shared" si="473"/>
        <v>0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180946306.86000001</v>
      </c>
      <c r="AA1014" s="39">
        <f t="shared" si="473"/>
        <v>113454693.13999999</v>
      </c>
      <c r="AB1014" s="40">
        <f>Z1014/D1014</f>
        <v>0.61462531329716952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294401000</v>
      </c>
      <c r="C1016" s="39">
        <f t="shared" si="475"/>
        <v>0</v>
      </c>
      <c r="D1016" s="39">
        <f t="shared" si="475"/>
        <v>294401000</v>
      </c>
      <c r="E1016" s="39">
        <f t="shared" si="475"/>
        <v>180946306.86000004</v>
      </c>
      <c r="F1016" s="39">
        <f t="shared" si="475"/>
        <v>0</v>
      </c>
      <c r="G1016" s="39">
        <f t="shared" si="475"/>
        <v>0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178596053.38000003</v>
      </c>
      <c r="O1016" s="39">
        <f t="shared" si="475"/>
        <v>249335.64</v>
      </c>
      <c r="P1016" s="39">
        <f t="shared" si="475"/>
        <v>2100917.84</v>
      </c>
      <c r="Q1016" s="39">
        <f t="shared" si="475"/>
        <v>0</v>
      </c>
      <c r="R1016" s="39">
        <f t="shared" si="475"/>
        <v>0</v>
      </c>
      <c r="S1016" s="39">
        <f t="shared" si="475"/>
        <v>0</v>
      </c>
      <c r="T1016" s="39">
        <f t="shared" si="475"/>
        <v>0</v>
      </c>
      <c r="U1016" s="39">
        <f t="shared" si="475"/>
        <v>0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180946306.86000001</v>
      </c>
      <c r="AA1016" s="39">
        <f t="shared" si="475"/>
        <v>113454693.13999999</v>
      </c>
      <c r="AB1016" s="40">
        <f>Z1016/D1016</f>
        <v>0.61462531329716952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162516000</v>
      </c>
      <c r="C1021" s="31">
        <f>[1]consoCURRENT!F21080</f>
        <v>0</v>
      </c>
      <c r="D1021" s="31">
        <f>[1]consoCURRENT!G21080</f>
        <v>162516000</v>
      </c>
      <c r="E1021" s="31">
        <f>[1]consoCURRENT!H21080</f>
        <v>67027718.909999996</v>
      </c>
      <c r="F1021" s="31">
        <f>[1]consoCURRENT!I21080</f>
        <v>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48123050.909999996</v>
      </c>
      <c r="P1021" s="31">
        <f>[1]consoCURRENT!S21080</f>
        <v>18904668</v>
      </c>
      <c r="Q1021" s="31">
        <f>[1]consoCURRENT!T21080</f>
        <v>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67027718.909999996</v>
      </c>
      <c r="AA1021" s="31">
        <f>D1021-Z1021</f>
        <v>95488281.090000004</v>
      </c>
      <c r="AB1021" s="37">
        <f>Z1021/D1021</f>
        <v>0.41243766096876611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162516000</v>
      </c>
      <c r="C1024" s="39">
        <f t="shared" si="477"/>
        <v>0</v>
      </c>
      <c r="D1024" s="39">
        <f t="shared" si="477"/>
        <v>162516000</v>
      </c>
      <c r="E1024" s="39">
        <f t="shared" si="477"/>
        <v>67027718.909999996</v>
      </c>
      <c r="F1024" s="39">
        <f t="shared" si="477"/>
        <v>0</v>
      </c>
      <c r="G1024" s="39">
        <f t="shared" si="477"/>
        <v>0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48123050.909999996</v>
      </c>
      <c r="P1024" s="39">
        <f t="shared" si="477"/>
        <v>18904668</v>
      </c>
      <c r="Q1024" s="39">
        <f t="shared" si="477"/>
        <v>0</v>
      </c>
      <c r="R1024" s="39">
        <f t="shared" si="477"/>
        <v>0</v>
      </c>
      <c r="S1024" s="39">
        <f t="shared" si="477"/>
        <v>0</v>
      </c>
      <c r="T1024" s="39">
        <f t="shared" si="477"/>
        <v>0</v>
      </c>
      <c r="U1024" s="39">
        <f t="shared" si="477"/>
        <v>0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67027718.909999996</v>
      </c>
      <c r="AA1024" s="39">
        <f t="shared" si="477"/>
        <v>95488281.090000004</v>
      </c>
      <c r="AB1024" s="40">
        <f>Z1024/D1024</f>
        <v>0.41243766096876611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162516000</v>
      </c>
      <c r="C1026" s="39">
        <f t="shared" si="479"/>
        <v>0</v>
      </c>
      <c r="D1026" s="39">
        <f t="shared" si="479"/>
        <v>162516000</v>
      </c>
      <c r="E1026" s="39">
        <f t="shared" si="479"/>
        <v>67027718.909999996</v>
      </c>
      <c r="F1026" s="39">
        <f t="shared" si="479"/>
        <v>0</v>
      </c>
      <c r="G1026" s="39">
        <f t="shared" si="479"/>
        <v>0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48123050.909999996</v>
      </c>
      <c r="P1026" s="39">
        <f t="shared" si="479"/>
        <v>18904668</v>
      </c>
      <c r="Q1026" s="39">
        <f t="shared" si="479"/>
        <v>0</v>
      </c>
      <c r="R1026" s="39">
        <f t="shared" si="479"/>
        <v>0</v>
      </c>
      <c r="S1026" s="39">
        <f t="shared" si="479"/>
        <v>0</v>
      </c>
      <c r="T1026" s="39">
        <f t="shared" si="479"/>
        <v>0</v>
      </c>
      <c r="U1026" s="39">
        <f t="shared" si="479"/>
        <v>0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67027718.909999996</v>
      </c>
      <c r="AA1026" s="39">
        <f t="shared" si="479"/>
        <v>95488281.090000004</v>
      </c>
      <c r="AB1026" s="40">
        <f>Z1026/D1026</f>
        <v>0.41243766096876611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216268000</v>
      </c>
      <c r="C1031" s="31">
        <f>[1]consoCURRENT!F21293</f>
        <v>0</v>
      </c>
      <c r="D1031" s="31">
        <f>[1]consoCURRENT!G21293</f>
        <v>216268000</v>
      </c>
      <c r="E1031" s="31">
        <f>[1]consoCURRENT!H21293</f>
        <v>12710347.25</v>
      </c>
      <c r="F1031" s="31">
        <f>[1]consoCURRENT!I21293</f>
        <v>0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12710347.25</v>
      </c>
      <c r="Q1031" s="31">
        <f>[1]consoCURRENT!T21293</f>
        <v>0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12710347.25</v>
      </c>
      <c r="AA1031" s="31">
        <f>D1031-Z1031</f>
        <v>203557652.75</v>
      </c>
      <c r="AB1031" s="37">
        <f>Z1031/D1031</f>
        <v>5.8771280309615849E-2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216268000</v>
      </c>
      <c r="C1034" s="39">
        <f t="shared" si="481"/>
        <v>0</v>
      </c>
      <c r="D1034" s="39">
        <f t="shared" si="481"/>
        <v>216268000</v>
      </c>
      <c r="E1034" s="39">
        <f t="shared" si="481"/>
        <v>12710347.25</v>
      </c>
      <c r="F1034" s="39">
        <f t="shared" si="481"/>
        <v>0</v>
      </c>
      <c r="G1034" s="39">
        <f t="shared" si="481"/>
        <v>0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0</v>
      </c>
      <c r="P1034" s="39">
        <f t="shared" si="481"/>
        <v>12710347.25</v>
      </c>
      <c r="Q1034" s="39">
        <f t="shared" si="481"/>
        <v>0</v>
      </c>
      <c r="R1034" s="39">
        <f t="shared" si="481"/>
        <v>0</v>
      </c>
      <c r="S1034" s="39">
        <f t="shared" si="481"/>
        <v>0</v>
      </c>
      <c r="T1034" s="39">
        <f t="shared" si="481"/>
        <v>0</v>
      </c>
      <c r="U1034" s="39">
        <f t="shared" si="481"/>
        <v>0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12710347.25</v>
      </c>
      <c r="AA1034" s="39">
        <f t="shared" si="481"/>
        <v>203557652.75</v>
      </c>
      <c r="AB1034" s="40">
        <f>Z1034/D1034</f>
        <v>5.8771280309615849E-2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216268000</v>
      </c>
      <c r="C1036" s="39">
        <f t="shared" si="483"/>
        <v>0</v>
      </c>
      <c r="D1036" s="39">
        <f t="shared" si="483"/>
        <v>216268000</v>
      </c>
      <c r="E1036" s="39">
        <f t="shared" si="483"/>
        <v>12710347.25</v>
      </c>
      <c r="F1036" s="39">
        <f t="shared" si="483"/>
        <v>0</v>
      </c>
      <c r="G1036" s="39">
        <f t="shared" si="483"/>
        <v>0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0</v>
      </c>
      <c r="P1036" s="39">
        <f t="shared" si="483"/>
        <v>12710347.25</v>
      </c>
      <c r="Q1036" s="39">
        <f t="shared" si="483"/>
        <v>0</v>
      </c>
      <c r="R1036" s="39">
        <f t="shared" si="483"/>
        <v>0</v>
      </c>
      <c r="S1036" s="39">
        <f t="shared" si="483"/>
        <v>0</v>
      </c>
      <c r="T1036" s="39">
        <f t="shared" si="483"/>
        <v>0</v>
      </c>
      <c r="U1036" s="39">
        <f t="shared" si="483"/>
        <v>0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12710347.25</v>
      </c>
      <c r="AA1036" s="39">
        <f t="shared" si="483"/>
        <v>203557652.75</v>
      </c>
      <c r="AB1036" s="40">
        <f>Z1036/D1036</f>
        <v>5.8771280309615849E-2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340138000</v>
      </c>
      <c r="C1041" s="31">
        <f>[1]consoCURRENT!F21506</f>
        <v>0</v>
      </c>
      <c r="D1041" s="31">
        <f>[1]consoCURRENT!G21506</f>
        <v>340138000</v>
      </c>
      <c r="E1041" s="31">
        <f>[1]consoCURRENT!H21506</f>
        <v>1605880.9500000002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1048368.2700000001</v>
      </c>
      <c r="P1041" s="31">
        <f>[1]consoCURRENT!S21506</f>
        <v>557512.67999999993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1605880.9500000002</v>
      </c>
      <c r="AA1041" s="31">
        <f>D1041-Z1041</f>
        <v>338532119.05000001</v>
      </c>
      <c r="AB1041" s="37">
        <f>Z1041/D1041</f>
        <v>4.7212629873757128E-3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340138000</v>
      </c>
      <c r="C1044" s="39">
        <f t="shared" si="485"/>
        <v>0</v>
      </c>
      <c r="D1044" s="39">
        <f t="shared" si="485"/>
        <v>340138000</v>
      </c>
      <c r="E1044" s="39">
        <f t="shared" si="485"/>
        <v>1605880.9500000002</v>
      </c>
      <c r="F1044" s="39">
        <f t="shared" si="485"/>
        <v>0</v>
      </c>
      <c r="G1044" s="39">
        <f t="shared" si="485"/>
        <v>0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1048368.2700000001</v>
      </c>
      <c r="P1044" s="39">
        <f t="shared" si="485"/>
        <v>557512.67999999993</v>
      </c>
      <c r="Q1044" s="39">
        <f t="shared" si="485"/>
        <v>0</v>
      </c>
      <c r="R1044" s="39">
        <f t="shared" si="485"/>
        <v>0</v>
      </c>
      <c r="S1044" s="39">
        <f t="shared" si="485"/>
        <v>0</v>
      </c>
      <c r="T1044" s="39">
        <f t="shared" si="485"/>
        <v>0</v>
      </c>
      <c r="U1044" s="39">
        <f t="shared" si="485"/>
        <v>0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1605880.9500000002</v>
      </c>
      <c r="AA1044" s="39">
        <f t="shared" si="485"/>
        <v>338532119.05000001</v>
      </c>
      <c r="AB1044" s="40">
        <f>Z1044/D1044</f>
        <v>4.7212629873757128E-3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340138000</v>
      </c>
      <c r="C1046" s="39">
        <f t="shared" si="487"/>
        <v>0</v>
      </c>
      <c r="D1046" s="39">
        <f t="shared" si="487"/>
        <v>340138000</v>
      </c>
      <c r="E1046" s="39">
        <f t="shared" si="487"/>
        <v>1605880.9500000002</v>
      </c>
      <c r="F1046" s="39">
        <f t="shared" si="487"/>
        <v>0</v>
      </c>
      <c r="G1046" s="39">
        <f t="shared" si="487"/>
        <v>0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1048368.2700000001</v>
      </c>
      <c r="P1046" s="39">
        <f t="shared" si="487"/>
        <v>557512.67999999993</v>
      </c>
      <c r="Q1046" s="39">
        <f t="shared" si="487"/>
        <v>0</v>
      </c>
      <c r="R1046" s="39">
        <f t="shared" si="487"/>
        <v>0</v>
      </c>
      <c r="S1046" s="39">
        <f t="shared" si="487"/>
        <v>0</v>
      </c>
      <c r="T1046" s="39">
        <f t="shared" si="487"/>
        <v>0</v>
      </c>
      <c r="U1046" s="39">
        <f t="shared" si="487"/>
        <v>0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1605880.9500000002</v>
      </c>
      <c r="AA1046" s="39">
        <f t="shared" si="487"/>
        <v>338532119.05000001</v>
      </c>
      <c r="AB1046" s="40">
        <f>Z1046/D1046</f>
        <v>4.7212629873757128E-3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233031000</v>
      </c>
      <c r="C1051" s="31">
        <f>[1]consoCURRENT!F21719</f>
        <v>0</v>
      </c>
      <c r="D1051" s="31">
        <f>[1]consoCURRENT!G21719</f>
        <v>233031000</v>
      </c>
      <c r="E1051" s="31">
        <f>[1]consoCURRENT!H21719</f>
        <v>2041415</v>
      </c>
      <c r="F1051" s="31">
        <f>[1]consoCURRENT!I21719</f>
        <v>0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1493008</v>
      </c>
      <c r="O1051" s="31">
        <f>[1]consoCURRENT!R21719</f>
        <v>240500</v>
      </c>
      <c r="P1051" s="31">
        <f>[1]consoCURRENT!S21719</f>
        <v>307907</v>
      </c>
      <c r="Q1051" s="31">
        <f>[1]consoCURRENT!T21719</f>
        <v>0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2041415</v>
      </c>
      <c r="AA1051" s="31">
        <f>D1051-Z1051</f>
        <v>230989585</v>
      </c>
      <c r="AB1051" s="37">
        <f>Z1051/D1051</f>
        <v>8.7602722384575449E-3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233031000</v>
      </c>
      <c r="C1054" s="39">
        <f t="shared" si="489"/>
        <v>0</v>
      </c>
      <c r="D1054" s="39">
        <f t="shared" si="489"/>
        <v>233031000</v>
      </c>
      <c r="E1054" s="39">
        <f t="shared" si="489"/>
        <v>2041415</v>
      </c>
      <c r="F1054" s="39">
        <f t="shared" si="489"/>
        <v>0</v>
      </c>
      <c r="G1054" s="39">
        <f t="shared" si="489"/>
        <v>0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1493008</v>
      </c>
      <c r="O1054" s="39">
        <f t="shared" si="489"/>
        <v>240500</v>
      </c>
      <c r="P1054" s="39">
        <f t="shared" si="489"/>
        <v>307907</v>
      </c>
      <c r="Q1054" s="39">
        <f t="shared" si="489"/>
        <v>0</v>
      </c>
      <c r="R1054" s="39">
        <f t="shared" si="489"/>
        <v>0</v>
      </c>
      <c r="S1054" s="39">
        <f t="shared" si="489"/>
        <v>0</v>
      </c>
      <c r="T1054" s="39">
        <f t="shared" si="489"/>
        <v>0</v>
      </c>
      <c r="U1054" s="39">
        <f t="shared" si="489"/>
        <v>0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2041415</v>
      </c>
      <c r="AA1054" s="39">
        <f t="shared" si="489"/>
        <v>230989585</v>
      </c>
      <c r="AB1054" s="40">
        <f>Z1054/D1054</f>
        <v>8.7602722384575449E-3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233031000</v>
      </c>
      <c r="C1056" s="39">
        <f t="shared" si="491"/>
        <v>0</v>
      </c>
      <c r="D1056" s="39">
        <f t="shared" si="491"/>
        <v>233031000</v>
      </c>
      <c r="E1056" s="39">
        <f t="shared" si="491"/>
        <v>2041415</v>
      </c>
      <c r="F1056" s="39">
        <f t="shared" si="491"/>
        <v>0</v>
      </c>
      <c r="G1056" s="39">
        <f t="shared" si="491"/>
        <v>0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1493008</v>
      </c>
      <c r="O1056" s="39">
        <f t="shared" si="491"/>
        <v>240500</v>
      </c>
      <c r="P1056" s="39">
        <f t="shared" si="491"/>
        <v>307907</v>
      </c>
      <c r="Q1056" s="39">
        <f t="shared" si="491"/>
        <v>0</v>
      </c>
      <c r="R1056" s="39">
        <f t="shared" si="491"/>
        <v>0</v>
      </c>
      <c r="S1056" s="39">
        <f t="shared" si="491"/>
        <v>0</v>
      </c>
      <c r="T1056" s="39">
        <f t="shared" si="491"/>
        <v>0</v>
      </c>
      <c r="U1056" s="39">
        <f t="shared" si="491"/>
        <v>0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2041415</v>
      </c>
      <c r="AA1056" s="39">
        <f t="shared" si="491"/>
        <v>230989585</v>
      </c>
      <c r="AB1056" s="40">
        <f>Z1056/D1056</f>
        <v>8.7602722384575449E-3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186041000</v>
      </c>
      <c r="C1061" s="31">
        <f>[1]consoCURRENT!F21932</f>
        <v>0</v>
      </c>
      <c r="D1061" s="31">
        <f>[1]consoCURRENT!G21932</f>
        <v>186041000</v>
      </c>
      <c r="E1061" s="31">
        <f>[1]consoCURRENT!H21932</f>
        <v>456741.95999999996</v>
      </c>
      <c r="F1061" s="31">
        <f>[1]consoCURRENT!I21932</f>
        <v>0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298639.58999999997</v>
      </c>
      <c r="P1061" s="31">
        <f>[1]consoCURRENT!S21932</f>
        <v>158102.37</v>
      </c>
      <c r="Q1061" s="31">
        <f>[1]consoCURRENT!T21932</f>
        <v>0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456741.95999999996</v>
      </c>
      <c r="AA1061" s="31">
        <f>D1061-Z1061</f>
        <v>185584258.03999999</v>
      </c>
      <c r="AB1061" s="37">
        <f>Z1061/D1061</f>
        <v>2.4550607661751977E-3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186041000</v>
      </c>
      <c r="C1064" s="39">
        <f t="shared" si="493"/>
        <v>0</v>
      </c>
      <c r="D1064" s="39">
        <f t="shared" si="493"/>
        <v>186041000</v>
      </c>
      <c r="E1064" s="39">
        <f t="shared" si="493"/>
        <v>456741.95999999996</v>
      </c>
      <c r="F1064" s="39">
        <f t="shared" si="493"/>
        <v>0</v>
      </c>
      <c r="G1064" s="39">
        <f t="shared" si="493"/>
        <v>0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298639.58999999997</v>
      </c>
      <c r="P1064" s="39">
        <f t="shared" si="493"/>
        <v>158102.37</v>
      </c>
      <c r="Q1064" s="39">
        <f t="shared" si="493"/>
        <v>0</v>
      </c>
      <c r="R1064" s="39">
        <f t="shared" si="493"/>
        <v>0</v>
      </c>
      <c r="S1064" s="39">
        <f t="shared" si="493"/>
        <v>0</v>
      </c>
      <c r="T1064" s="39">
        <f t="shared" si="493"/>
        <v>0</v>
      </c>
      <c r="U1064" s="39">
        <f t="shared" si="493"/>
        <v>0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456741.95999999996</v>
      </c>
      <c r="AA1064" s="39">
        <f t="shared" si="493"/>
        <v>185584258.03999999</v>
      </c>
      <c r="AB1064" s="40">
        <f>Z1064/D1064</f>
        <v>2.4550607661751977E-3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186041000</v>
      </c>
      <c r="C1066" s="39">
        <f t="shared" si="495"/>
        <v>0</v>
      </c>
      <c r="D1066" s="39">
        <f t="shared" si="495"/>
        <v>186041000</v>
      </c>
      <c r="E1066" s="39">
        <f t="shared" si="495"/>
        <v>456741.95999999996</v>
      </c>
      <c r="F1066" s="39">
        <f t="shared" si="495"/>
        <v>0</v>
      </c>
      <c r="G1066" s="39">
        <f t="shared" si="495"/>
        <v>0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298639.58999999997</v>
      </c>
      <c r="P1066" s="39">
        <f t="shared" si="495"/>
        <v>158102.37</v>
      </c>
      <c r="Q1066" s="39">
        <f t="shared" si="495"/>
        <v>0</v>
      </c>
      <c r="R1066" s="39">
        <f t="shared" si="495"/>
        <v>0</v>
      </c>
      <c r="S1066" s="39">
        <f t="shared" si="495"/>
        <v>0</v>
      </c>
      <c r="T1066" s="39">
        <f t="shared" si="495"/>
        <v>0</v>
      </c>
      <c r="U1066" s="39">
        <f t="shared" si="495"/>
        <v>0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456741.95999999996</v>
      </c>
      <c r="AA1066" s="39">
        <f t="shared" si="495"/>
        <v>185584258.03999999</v>
      </c>
      <c r="AB1066" s="40">
        <f>Z1066/D1066</f>
        <v>2.4550607661751977E-3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219072000</v>
      </c>
      <c r="C1071" s="31">
        <f>[1]consoCURRENT!F22145</f>
        <v>0</v>
      </c>
      <c r="D1071" s="31">
        <f>[1]consoCURRENT!G22145</f>
        <v>219072000</v>
      </c>
      <c r="E1071" s="31">
        <f>[1]consoCURRENT!H22145</f>
        <v>68191983.5</v>
      </c>
      <c r="F1071" s="31">
        <f>[1]consoCURRENT!I22145</f>
        <v>0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107222.59</v>
      </c>
      <c r="O1071" s="31">
        <f>[1]consoCURRENT!R22145</f>
        <v>68005452.909999996</v>
      </c>
      <c r="P1071" s="31">
        <f>[1]consoCURRENT!S22145</f>
        <v>79308</v>
      </c>
      <c r="Q1071" s="31">
        <f>[1]consoCURRENT!T22145</f>
        <v>0</v>
      </c>
      <c r="R1071" s="31">
        <f>[1]consoCURRENT!U22145</f>
        <v>0</v>
      </c>
      <c r="S1071" s="31">
        <f>[1]consoCURRENT!V22145</f>
        <v>0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68191983.5</v>
      </c>
      <c r="AA1071" s="31">
        <f>D1071-Z1071</f>
        <v>150880016.5</v>
      </c>
      <c r="AB1071" s="37">
        <f>Z1071/D1071</f>
        <v>0.31127658258472102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219072000</v>
      </c>
      <c r="C1074" s="39">
        <f t="shared" si="497"/>
        <v>0</v>
      </c>
      <c r="D1074" s="39">
        <f t="shared" si="497"/>
        <v>219072000</v>
      </c>
      <c r="E1074" s="39">
        <f t="shared" si="497"/>
        <v>68191983.5</v>
      </c>
      <c r="F1074" s="39">
        <f t="shared" si="497"/>
        <v>0</v>
      </c>
      <c r="G1074" s="39">
        <f t="shared" si="497"/>
        <v>0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107222.59</v>
      </c>
      <c r="O1074" s="39">
        <f t="shared" si="497"/>
        <v>68005452.909999996</v>
      </c>
      <c r="P1074" s="39">
        <f t="shared" si="497"/>
        <v>79308</v>
      </c>
      <c r="Q1074" s="39">
        <f t="shared" si="497"/>
        <v>0</v>
      </c>
      <c r="R1074" s="39">
        <f t="shared" si="497"/>
        <v>0</v>
      </c>
      <c r="S1074" s="39">
        <f t="shared" si="497"/>
        <v>0</v>
      </c>
      <c r="T1074" s="39">
        <f t="shared" si="497"/>
        <v>0</v>
      </c>
      <c r="U1074" s="39">
        <f t="shared" si="497"/>
        <v>0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68191983.5</v>
      </c>
      <c r="AA1074" s="39">
        <f t="shared" si="497"/>
        <v>150880016.5</v>
      </c>
      <c r="AB1074" s="40">
        <f>Z1074/D1074</f>
        <v>0.31127658258472102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219072000</v>
      </c>
      <c r="C1076" s="39">
        <f t="shared" si="499"/>
        <v>0</v>
      </c>
      <c r="D1076" s="39">
        <f t="shared" si="499"/>
        <v>219072000</v>
      </c>
      <c r="E1076" s="39">
        <f t="shared" si="499"/>
        <v>68191983.5</v>
      </c>
      <c r="F1076" s="39">
        <f t="shared" si="499"/>
        <v>0</v>
      </c>
      <c r="G1076" s="39">
        <f t="shared" si="499"/>
        <v>0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107222.59</v>
      </c>
      <c r="O1076" s="39">
        <f t="shared" si="499"/>
        <v>68005452.909999996</v>
      </c>
      <c r="P1076" s="39">
        <f t="shared" si="499"/>
        <v>79308</v>
      </c>
      <c r="Q1076" s="39">
        <f t="shared" si="499"/>
        <v>0</v>
      </c>
      <c r="R1076" s="39">
        <f t="shared" si="499"/>
        <v>0</v>
      </c>
      <c r="S1076" s="39">
        <f t="shared" si="499"/>
        <v>0</v>
      </c>
      <c r="T1076" s="39">
        <f t="shared" si="499"/>
        <v>0</v>
      </c>
      <c r="U1076" s="39">
        <f t="shared" si="499"/>
        <v>0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68191983.5</v>
      </c>
      <c r="AA1076" s="39">
        <f t="shared" si="499"/>
        <v>150880016.5</v>
      </c>
      <c r="AB1076" s="40">
        <f>Z1076/D1076</f>
        <v>0.31127658258472102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30701000</v>
      </c>
      <c r="C1080" s="31">
        <f t="shared" ref="C1080:Y1085" si="500">C1090+C1270</f>
        <v>0</v>
      </c>
      <c r="D1080" s="31">
        <f t="shared" si="500"/>
        <v>30701000</v>
      </c>
      <c r="E1080" s="31">
        <f t="shared" si="500"/>
        <v>5639478.1499999985</v>
      </c>
      <c r="F1080" s="31">
        <f t="shared" si="500"/>
        <v>0</v>
      </c>
      <c r="G1080" s="31">
        <f t="shared" si="500"/>
        <v>0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1694558.89</v>
      </c>
      <c r="O1080" s="31">
        <f t="shared" si="500"/>
        <v>1717802.01</v>
      </c>
      <c r="P1080" s="31">
        <f t="shared" si="500"/>
        <v>2227117.25</v>
      </c>
      <c r="Q1080" s="31">
        <f t="shared" si="500"/>
        <v>0</v>
      </c>
      <c r="R1080" s="31">
        <f t="shared" si="500"/>
        <v>0</v>
      </c>
      <c r="S1080" s="31">
        <f t="shared" si="500"/>
        <v>0</v>
      </c>
      <c r="T1080" s="31">
        <f t="shared" si="500"/>
        <v>0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5639478.1500000004</v>
      </c>
      <c r="AA1080" s="31">
        <f>D1080-Z1080</f>
        <v>25061521.850000001</v>
      </c>
      <c r="AB1080" s="37">
        <f>Z1080/D1080</f>
        <v>0.1836903732777434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25148461000</v>
      </c>
      <c r="C1081" s="31">
        <f t="shared" si="501"/>
        <v>1.1641532182693481E-10</v>
      </c>
      <c r="D1081" s="31">
        <f t="shared" si="501"/>
        <v>25148461000</v>
      </c>
      <c r="E1081" s="31">
        <f t="shared" si="501"/>
        <v>5434279068.6599989</v>
      </c>
      <c r="F1081" s="31">
        <f t="shared" si="501"/>
        <v>0</v>
      </c>
      <c r="G1081" s="31">
        <f t="shared" si="501"/>
        <v>0</v>
      </c>
      <c r="H1081" s="31">
        <f t="shared" si="501"/>
        <v>0</v>
      </c>
      <c r="I1081" s="31">
        <f t="shared" si="501"/>
        <v>82555401.459999993</v>
      </c>
      <c r="J1081" s="31">
        <f t="shared" si="501"/>
        <v>0</v>
      </c>
      <c r="K1081" s="31">
        <f t="shared" si="501"/>
        <v>0</v>
      </c>
      <c r="L1081" s="31">
        <f t="shared" si="501"/>
        <v>0</v>
      </c>
      <c r="M1081" s="31">
        <f t="shared" si="501"/>
        <v>82555401.459999993</v>
      </c>
      <c r="N1081" s="31">
        <f t="shared" si="501"/>
        <v>694613369.55999994</v>
      </c>
      <c r="O1081" s="31">
        <f t="shared" si="501"/>
        <v>2169288713.5999999</v>
      </c>
      <c r="P1081" s="31">
        <f t="shared" si="501"/>
        <v>2487821584.04</v>
      </c>
      <c r="Q1081" s="31">
        <f t="shared" si="501"/>
        <v>0</v>
      </c>
      <c r="R1081" s="31">
        <f t="shared" si="500"/>
        <v>0</v>
      </c>
      <c r="S1081" s="31">
        <f t="shared" si="500"/>
        <v>0</v>
      </c>
      <c r="T1081" s="31">
        <f t="shared" si="500"/>
        <v>0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5434279068.6599998</v>
      </c>
      <c r="AA1081" s="31">
        <f>D1081-Z1081</f>
        <v>19714181931.34</v>
      </c>
      <c r="AB1081" s="37">
        <f>Z1081/D1081</f>
        <v>0.21608793749486299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16710000</v>
      </c>
      <c r="C1082" s="31">
        <f t="shared" si="500"/>
        <v>0</v>
      </c>
      <c r="D1082" s="31">
        <f t="shared" si="500"/>
        <v>16710000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16710000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25195872000</v>
      </c>
      <c r="C1084" s="39">
        <f t="shared" si="503"/>
        <v>1.1641532182693481E-10</v>
      </c>
      <c r="D1084" s="39">
        <f t="shared" si="503"/>
        <v>25195872000</v>
      </c>
      <c r="E1084" s="39">
        <f t="shared" si="503"/>
        <v>5439918546.8099985</v>
      </c>
      <c r="F1084" s="39">
        <f t="shared" si="503"/>
        <v>0</v>
      </c>
      <c r="G1084" s="39">
        <f t="shared" si="503"/>
        <v>0</v>
      </c>
      <c r="H1084" s="39">
        <f t="shared" si="503"/>
        <v>0</v>
      </c>
      <c r="I1084" s="39">
        <f t="shared" si="503"/>
        <v>82555401.459999993</v>
      </c>
      <c r="J1084" s="39">
        <f t="shared" si="503"/>
        <v>0</v>
      </c>
      <c r="K1084" s="39">
        <f t="shared" si="503"/>
        <v>0</v>
      </c>
      <c r="L1084" s="39">
        <f t="shared" si="503"/>
        <v>0</v>
      </c>
      <c r="M1084" s="39">
        <f t="shared" si="503"/>
        <v>82555401.459999993</v>
      </c>
      <c r="N1084" s="39">
        <f t="shared" si="503"/>
        <v>696307928.44999993</v>
      </c>
      <c r="O1084" s="39">
        <f t="shared" si="503"/>
        <v>2171006515.6100001</v>
      </c>
      <c r="P1084" s="39">
        <f t="shared" si="503"/>
        <v>2490048701.29</v>
      </c>
      <c r="Q1084" s="39">
        <f t="shared" si="503"/>
        <v>0</v>
      </c>
      <c r="R1084" s="39">
        <f t="shared" si="503"/>
        <v>0</v>
      </c>
      <c r="S1084" s="39">
        <f t="shared" si="503"/>
        <v>0</v>
      </c>
      <c r="T1084" s="39">
        <f t="shared" si="503"/>
        <v>0</v>
      </c>
      <c r="U1084" s="39">
        <f t="shared" si="503"/>
        <v>0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5439918546.8099995</v>
      </c>
      <c r="AA1084" s="39">
        <f t="shared" si="503"/>
        <v>19755953453.189999</v>
      </c>
      <c r="AB1084" s="40">
        <f>Z1084/D1084</f>
        <v>0.21590515092353221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25195872000</v>
      </c>
      <c r="C1086" s="39">
        <f t="shared" si="505"/>
        <v>1.1641532182693481E-10</v>
      </c>
      <c r="D1086" s="39">
        <f t="shared" si="505"/>
        <v>25195872000</v>
      </c>
      <c r="E1086" s="39">
        <f t="shared" si="505"/>
        <v>5439918546.8099985</v>
      </c>
      <c r="F1086" s="39">
        <f t="shared" si="505"/>
        <v>0</v>
      </c>
      <c r="G1086" s="39">
        <f t="shared" si="505"/>
        <v>0</v>
      </c>
      <c r="H1086" s="39">
        <f t="shared" si="505"/>
        <v>0</v>
      </c>
      <c r="I1086" s="39">
        <f t="shared" si="505"/>
        <v>82555401.459999993</v>
      </c>
      <c r="J1086" s="39">
        <f t="shared" si="505"/>
        <v>0</v>
      </c>
      <c r="K1086" s="39">
        <f t="shared" si="505"/>
        <v>0</v>
      </c>
      <c r="L1086" s="39">
        <f t="shared" si="505"/>
        <v>0</v>
      </c>
      <c r="M1086" s="39">
        <f t="shared" si="505"/>
        <v>82555401.459999993</v>
      </c>
      <c r="N1086" s="39">
        <f t="shared" si="505"/>
        <v>696307928.44999993</v>
      </c>
      <c r="O1086" s="39">
        <f t="shared" si="505"/>
        <v>2171006515.6100001</v>
      </c>
      <c r="P1086" s="39">
        <f t="shared" si="505"/>
        <v>2490048701.29</v>
      </c>
      <c r="Q1086" s="39">
        <f t="shared" si="505"/>
        <v>0</v>
      </c>
      <c r="R1086" s="39">
        <f t="shared" si="505"/>
        <v>0</v>
      </c>
      <c r="S1086" s="39">
        <f t="shared" si="505"/>
        <v>0</v>
      </c>
      <c r="T1086" s="39">
        <f t="shared" si="505"/>
        <v>0</v>
      </c>
      <c r="U1086" s="39">
        <f t="shared" si="505"/>
        <v>0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5439918546.8099995</v>
      </c>
      <c r="AA1086" s="39">
        <f t="shared" si="505"/>
        <v>19755953453.189999</v>
      </c>
      <c r="AB1086" s="40">
        <f>Z1086/D1086</f>
        <v>0.21590515092353221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30701000</v>
      </c>
      <c r="C1090" s="31">
        <f t="shared" si="506"/>
        <v>0</v>
      </c>
      <c r="D1090" s="31">
        <f>D1100+D1110+D1120+D1130+D1140+D1150+D1160+D1170+D1180+D1190+D1200+D1210+D1220+D1230+D1240+D1250+D1260</f>
        <v>30701000</v>
      </c>
      <c r="E1090" s="31">
        <f t="shared" ref="E1090:Y1093" si="507">E1100+E1110+E1120+E1130+E1140+E1150+E1160+E1170+E1180+E1190+E1200+E1210+E1220+E1230+E1240+E1250+E1260</f>
        <v>5639478.1499999985</v>
      </c>
      <c r="F1090" s="31">
        <f t="shared" si="507"/>
        <v>0</v>
      </c>
      <c r="G1090" s="31">
        <f t="shared" si="507"/>
        <v>0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1694558.89</v>
      </c>
      <c r="O1090" s="31">
        <f t="shared" si="507"/>
        <v>1717802.01</v>
      </c>
      <c r="P1090" s="31">
        <f t="shared" si="507"/>
        <v>2227117.25</v>
      </c>
      <c r="Q1090" s="31">
        <f t="shared" si="507"/>
        <v>0</v>
      </c>
      <c r="R1090" s="31">
        <f t="shared" si="507"/>
        <v>0</v>
      </c>
      <c r="S1090" s="31">
        <f t="shared" si="507"/>
        <v>0</v>
      </c>
      <c r="T1090" s="31">
        <f t="shared" si="507"/>
        <v>0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5639478.1500000004</v>
      </c>
      <c r="AA1090" s="31">
        <f>D1090-Z1090</f>
        <v>25061521.850000001</v>
      </c>
      <c r="AB1090" s="37">
        <f>Z1090/D1090</f>
        <v>0.1836903732777434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24970604000</v>
      </c>
      <c r="C1091" s="31">
        <f t="shared" si="506"/>
        <v>1.1641532182693481E-10</v>
      </c>
      <c r="D1091" s="31">
        <f t="shared" si="506"/>
        <v>24970604000</v>
      </c>
      <c r="E1091" s="31">
        <f t="shared" si="506"/>
        <v>5351423667.1999989</v>
      </c>
      <c r="F1091" s="31">
        <f t="shared" si="506"/>
        <v>0</v>
      </c>
      <c r="G1091" s="31">
        <f t="shared" si="506"/>
        <v>0</v>
      </c>
      <c r="H1091" s="31">
        <f t="shared" si="506"/>
        <v>0</v>
      </c>
      <c r="I1091" s="31">
        <f t="shared" si="506"/>
        <v>0</v>
      </c>
      <c r="J1091" s="31">
        <f t="shared" si="506"/>
        <v>0</v>
      </c>
      <c r="K1091" s="31">
        <f t="shared" si="506"/>
        <v>0</v>
      </c>
      <c r="L1091" s="31">
        <f t="shared" si="506"/>
        <v>0</v>
      </c>
      <c r="M1091" s="31">
        <f t="shared" si="506"/>
        <v>0</v>
      </c>
      <c r="N1091" s="31">
        <f t="shared" si="506"/>
        <v>694613369.55999994</v>
      </c>
      <c r="O1091" s="31">
        <f t="shared" si="506"/>
        <v>2169288713.5999999</v>
      </c>
      <c r="P1091" s="31">
        <f t="shared" si="506"/>
        <v>2487521584.04</v>
      </c>
      <c r="Q1091" s="31">
        <f t="shared" si="506"/>
        <v>0</v>
      </c>
      <c r="R1091" s="31">
        <f t="shared" si="507"/>
        <v>0</v>
      </c>
      <c r="S1091" s="31">
        <f t="shared" si="507"/>
        <v>0</v>
      </c>
      <c r="T1091" s="31">
        <f t="shared" si="507"/>
        <v>0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5351423667.1999998</v>
      </c>
      <c r="AA1091" s="31">
        <f>D1091-Z1091</f>
        <v>19619180332.799999</v>
      </c>
      <c r="AB1091" s="37">
        <f>Z1091/D1091</f>
        <v>0.21430893971167056</v>
      </c>
      <c r="AC1091" s="32"/>
    </row>
    <row r="1092" spans="1:29" s="33" customFormat="1" ht="16.350000000000001" customHeight="1" x14ac:dyDescent="0.2">
      <c r="A1092" s="36" t="s">
        <v>36</v>
      </c>
      <c r="B1092" s="31">
        <f t="shared" si="506"/>
        <v>16710000</v>
      </c>
      <c r="C1092" s="31">
        <f t="shared" si="506"/>
        <v>0</v>
      </c>
      <c r="D1092" s="31">
        <f t="shared" si="506"/>
        <v>16710000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16710000</v>
      </c>
      <c r="AB1092" s="37"/>
      <c r="AC1092" s="32"/>
    </row>
    <row r="1093" spans="1:29" s="33" customFormat="1" ht="16.350000000000001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25018015000</v>
      </c>
      <c r="C1094" s="39">
        <f t="shared" si="509"/>
        <v>1.1641532182693481E-10</v>
      </c>
      <c r="D1094" s="39">
        <f>SUM(D1090:D1093)</f>
        <v>25018015000</v>
      </c>
      <c r="E1094" s="39">
        <f t="shared" ref="E1094:AA1094" si="510">SUM(E1090:E1093)</f>
        <v>5357063145.3499985</v>
      </c>
      <c r="F1094" s="39">
        <f t="shared" si="510"/>
        <v>0</v>
      </c>
      <c r="G1094" s="39">
        <f t="shared" si="510"/>
        <v>0</v>
      </c>
      <c r="H1094" s="39">
        <f t="shared" si="510"/>
        <v>0</v>
      </c>
      <c r="I1094" s="39">
        <f t="shared" si="510"/>
        <v>0</v>
      </c>
      <c r="J1094" s="39">
        <f t="shared" si="510"/>
        <v>0</v>
      </c>
      <c r="K1094" s="39">
        <f t="shared" si="510"/>
        <v>0</v>
      </c>
      <c r="L1094" s="39">
        <f t="shared" si="510"/>
        <v>0</v>
      </c>
      <c r="M1094" s="39">
        <f t="shared" si="510"/>
        <v>0</v>
      </c>
      <c r="N1094" s="39">
        <f t="shared" si="510"/>
        <v>696307928.44999993</v>
      </c>
      <c r="O1094" s="39">
        <f t="shared" si="510"/>
        <v>2171006515.6100001</v>
      </c>
      <c r="P1094" s="39">
        <f t="shared" si="510"/>
        <v>2489748701.29</v>
      </c>
      <c r="Q1094" s="39">
        <f t="shared" si="510"/>
        <v>0</v>
      </c>
      <c r="R1094" s="39">
        <f t="shared" si="510"/>
        <v>0</v>
      </c>
      <c r="S1094" s="39">
        <f t="shared" si="510"/>
        <v>0</v>
      </c>
      <c r="T1094" s="39">
        <f t="shared" si="510"/>
        <v>0</v>
      </c>
      <c r="U1094" s="39">
        <f t="shared" si="510"/>
        <v>0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5357063145.3499994</v>
      </c>
      <c r="AA1094" s="39">
        <f t="shared" si="510"/>
        <v>19660951854.649998</v>
      </c>
      <c r="AB1094" s="40">
        <f>Z1094/D1094</f>
        <v>0.21412822501505413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25018015000</v>
      </c>
      <c r="C1096" s="39">
        <f t="shared" si="513"/>
        <v>1.1641532182693481E-10</v>
      </c>
      <c r="D1096" s="39">
        <f>D1095+D1094</f>
        <v>25018015000</v>
      </c>
      <c r="E1096" s="39">
        <f t="shared" ref="E1096:AA1096" si="514">E1095+E1094</f>
        <v>5357063145.3499985</v>
      </c>
      <c r="F1096" s="39">
        <f t="shared" si="514"/>
        <v>0</v>
      </c>
      <c r="G1096" s="39">
        <f t="shared" si="514"/>
        <v>0</v>
      </c>
      <c r="H1096" s="39">
        <f t="shared" si="514"/>
        <v>0</v>
      </c>
      <c r="I1096" s="39">
        <f t="shared" si="514"/>
        <v>0</v>
      </c>
      <c r="J1096" s="39">
        <f t="shared" si="514"/>
        <v>0</v>
      </c>
      <c r="K1096" s="39">
        <f t="shared" si="514"/>
        <v>0</v>
      </c>
      <c r="L1096" s="39">
        <f t="shared" si="514"/>
        <v>0</v>
      </c>
      <c r="M1096" s="39">
        <f t="shared" si="514"/>
        <v>0</v>
      </c>
      <c r="N1096" s="39">
        <f t="shared" si="514"/>
        <v>696307928.44999993</v>
      </c>
      <c r="O1096" s="39">
        <f t="shared" si="514"/>
        <v>2171006515.6100001</v>
      </c>
      <c r="P1096" s="39">
        <f t="shared" si="514"/>
        <v>2489748701.29</v>
      </c>
      <c r="Q1096" s="39">
        <f t="shared" si="514"/>
        <v>0</v>
      </c>
      <c r="R1096" s="39">
        <f t="shared" si="514"/>
        <v>0</v>
      </c>
      <c r="S1096" s="39">
        <f t="shared" si="514"/>
        <v>0</v>
      </c>
      <c r="T1096" s="39">
        <f t="shared" si="514"/>
        <v>0</v>
      </c>
      <c r="U1096" s="39">
        <f t="shared" si="514"/>
        <v>0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5357063145.3499994</v>
      </c>
      <c r="AA1096" s="39">
        <f t="shared" si="514"/>
        <v>19660951854.649998</v>
      </c>
      <c r="AB1096" s="40">
        <f>Z1096/D1096</f>
        <v>0.21412822501505413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5837000</v>
      </c>
      <c r="C1100" s="31">
        <f>[1]consoCURRENT!F22671</f>
        <v>0</v>
      </c>
      <c r="D1100" s="31">
        <f>[1]consoCURRENT!G22671</f>
        <v>5837000</v>
      </c>
      <c r="E1100" s="31">
        <f>[1]consoCURRENT!H22671</f>
        <v>1002608.31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442516.62000000005</v>
      </c>
      <c r="O1100" s="31">
        <f>[1]consoCURRENT!R22671</f>
        <v>253400.62</v>
      </c>
      <c r="P1100" s="31">
        <f>[1]consoCURRENT!S22671</f>
        <v>306691.07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1002608.31</v>
      </c>
      <c r="AA1100" s="31">
        <f>D1100-Z1100</f>
        <v>4834391.6899999995</v>
      </c>
      <c r="AB1100" s="37">
        <f>Z1100/D1100</f>
        <v>0.17176774199074868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1094648000</v>
      </c>
      <c r="C1101" s="31">
        <f>[1]consoCURRENT!F22784</f>
        <v>0</v>
      </c>
      <c r="D1101" s="31">
        <f>[1]consoCURRENT!G22784</f>
        <v>1094648000</v>
      </c>
      <c r="E1101" s="31">
        <f>[1]consoCURRENT!H22784</f>
        <v>3992307.36</v>
      </c>
      <c r="F1101" s="31">
        <f>[1]consoCURRENT!I22784</f>
        <v>0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3918916</v>
      </c>
      <c r="O1101" s="31">
        <f>[1]consoCURRENT!R22784</f>
        <v>-39800</v>
      </c>
      <c r="P1101" s="31">
        <f>[1]consoCURRENT!S22784</f>
        <v>113191.36</v>
      </c>
      <c r="Q1101" s="31">
        <f>[1]consoCURRENT!T22784</f>
        <v>0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3992307.36</v>
      </c>
      <c r="AA1101" s="31">
        <f>D1101-Z1101</f>
        <v>1090655692.6400001</v>
      </c>
      <c r="AB1101" s="37">
        <f>Z1101/D1101</f>
        <v>3.6471152005028099E-3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16710000</v>
      </c>
      <c r="C1102" s="31">
        <f>[1]consoCURRENT!F22790</f>
        <v>0</v>
      </c>
      <c r="D1102" s="31">
        <f>[1]consoCURRENT!G22790</f>
        <v>16710000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16710000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1117195000</v>
      </c>
      <c r="C1104" s="39">
        <f t="shared" si="516"/>
        <v>0</v>
      </c>
      <c r="D1104" s="39">
        <f t="shared" si="516"/>
        <v>1117195000</v>
      </c>
      <c r="E1104" s="39">
        <f t="shared" si="516"/>
        <v>4994915.67</v>
      </c>
      <c r="F1104" s="39">
        <f t="shared" si="516"/>
        <v>0</v>
      </c>
      <c r="G1104" s="39">
        <f t="shared" si="516"/>
        <v>0</v>
      </c>
      <c r="H1104" s="39">
        <f t="shared" si="516"/>
        <v>0</v>
      </c>
      <c r="I1104" s="39">
        <f t="shared" si="516"/>
        <v>0</v>
      </c>
      <c r="J1104" s="39">
        <f t="shared" si="516"/>
        <v>0</v>
      </c>
      <c r="K1104" s="39">
        <f t="shared" si="516"/>
        <v>0</v>
      </c>
      <c r="L1104" s="39">
        <f t="shared" si="516"/>
        <v>0</v>
      </c>
      <c r="M1104" s="39">
        <f t="shared" si="516"/>
        <v>0</v>
      </c>
      <c r="N1104" s="39">
        <f t="shared" si="516"/>
        <v>4361432.62</v>
      </c>
      <c r="O1104" s="39">
        <f t="shared" si="516"/>
        <v>213600.62</v>
      </c>
      <c r="P1104" s="39">
        <f t="shared" si="516"/>
        <v>419882.43</v>
      </c>
      <c r="Q1104" s="39">
        <f t="shared" si="516"/>
        <v>0</v>
      </c>
      <c r="R1104" s="39">
        <f t="shared" si="516"/>
        <v>0</v>
      </c>
      <c r="S1104" s="39">
        <f t="shared" si="516"/>
        <v>0</v>
      </c>
      <c r="T1104" s="39">
        <f t="shared" si="516"/>
        <v>0</v>
      </c>
      <c r="U1104" s="39">
        <f t="shared" si="516"/>
        <v>0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4994915.67</v>
      </c>
      <c r="AA1104" s="39">
        <f t="shared" si="516"/>
        <v>1112200084.3300002</v>
      </c>
      <c r="AB1104" s="40">
        <f>Z1104/D1104</f>
        <v>4.470943452127874E-3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1117195000</v>
      </c>
      <c r="C1106" s="39">
        <f t="shared" si="518"/>
        <v>0</v>
      </c>
      <c r="D1106" s="39">
        <f t="shared" si="518"/>
        <v>1117195000</v>
      </c>
      <c r="E1106" s="39">
        <f t="shared" si="518"/>
        <v>4994915.67</v>
      </c>
      <c r="F1106" s="39">
        <f t="shared" si="518"/>
        <v>0</v>
      </c>
      <c r="G1106" s="39">
        <f t="shared" si="518"/>
        <v>0</v>
      </c>
      <c r="H1106" s="39">
        <f t="shared" si="518"/>
        <v>0</v>
      </c>
      <c r="I1106" s="39">
        <f t="shared" si="518"/>
        <v>0</v>
      </c>
      <c r="J1106" s="39">
        <f t="shared" si="518"/>
        <v>0</v>
      </c>
      <c r="K1106" s="39">
        <f t="shared" si="518"/>
        <v>0</v>
      </c>
      <c r="L1106" s="39">
        <f t="shared" si="518"/>
        <v>0</v>
      </c>
      <c r="M1106" s="39">
        <f t="shared" si="518"/>
        <v>0</v>
      </c>
      <c r="N1106" s="39">
        <f t="shared" si="518"/>
        <v>4361432.62</v>
      </c>
      <c r="O1106" s="39">
        <f t="shared" si="518"/>
        <v>213600.62</v>
      </c>
      <c r="P1106" s="39">
        <f t="shared" si="518"/>
        <v>419882.43</v>
      </c>
      <c r="Q1106" s="39">
        <f t="shared" si="518"/>
        <v>0</v>
      </c>
      <c r="R1106" s="39">
        <f t="shared" si="518"/>
        <v>0</v>
      </c>
      <c r="S1106" s="39">
        <f t="shared" si="518"/>
        <v>0</v>
      </c>
      <c r="T1106" s="39">
        <f t="shared" si="518"/>
        <v>0</v>
      </c>
      <c r="U1106" s="39">
        <f t="shared" si="518"/>
        <v>0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4994915.67</v>
      </c>
      <c r="AA1106" s="39">
        <f t="shared" si="518"/>
        <v>1112200084.3300002</v>
      </c>
      <c r="AB1106" s="40">
        <f>Z1106/D1106</f>
        <v>4.470943452127874E-3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1554000</v>
      </c>
      <c r="C1110" s="31">
        <f>[1]consoCURRENT!F22884</f>
        <v>0</v>
      </c>
      <c r="D1110" s="31">
        <f>[1]consoCURRENT!G22884</f>
        <v>1554000</v>
      </c>
      <c r="E1110" s="31">
        <f>[1]consoCURRENT!H22884</f>
        <v>300216.94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92622.92</v>
      </c>
      <c r="O1110" s="31">
        <f>[1]consoCURRENT!R22884</f>
        <v>92622.92</v>
      </c>
      <c r="P1110" s="31">
        <f>[1]consoCURRENT!S22884</f>
        <v>114971.1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300216.94</v>
      </c>
      <c r="AA1110" s="31">
        <f>D1110-Z1110</f>
        <v>1253783.06</v>
      </c>
      <c r="AB1110" s="37">
        <f>Z1110/D1110</f>
        <v>0.19318979407979409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1359839000</v>
      </c>
      <c r="C1111" s="31">
        <f>[1]consoCURRENT!F22997</f>
        <v>1.1641532182693481E-10</v>
      </c>
      <c r="D1111" s="31">
        <f>[1]consoCURRENT!G22997</f>
        <v>1359838999.9999998</v>
      </c>
      <c r="E1111" s="31">
        <f>[1]consoCURRENT!H22997</f>
        <v>23153946.460000001</v>
      </c>
      <c r="F1111" s="31">
        <f>[1]consoCURRENT!I22997</f>
        <v>0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22821465.120000001</v>
      </c>
      <c r="O1111" s="31">
        <f>[1]consoCURRENT!R22997</f>
        <v>13583</v>
      </c>
      <c r="P1111" s="31">
        <f>[1]consoCURRENT!S22997</f>
        <v>318898.33999999997</v>
      </c>
      <c r="Q1111" s="31">
        <f>[1]consoCURRENT!T22997</f>
        <v>0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23153946.460000001</v>
      </c>
      <c r="AA1111" s="31">
        <f>D1111-Z1111</f>
        <v>1336685053.5399997</v>
      </c>
      <c r="AB1111" s="37">
        <f>Z1111/D1111</f>
        <v>1.7026976325873876E-2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1361393000</v>
      </c>
      <c r="C1114" s="39">
        <f t="shared" si="520"/>
        <v>1.1641532182693481E-10</v>
      </c>
      <c r="D1114" s="39">
        <f t="shared" si="520"/>
        <v>1361392999.9999998</v>
      </c>
      <c r="E1114" s="39">
        <f t="shared" si="520"/>
        <v>23454163.400000002</v>
      </c>
      <c r="F1114" s="39">
        <f t="shared" si="520"/>
        <v>0</v>
      </c>
      <c r="G1114" s="39">
        <f t="shared" si="520"/>
        <v>0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22914088.040000003</v>
      </c>
      <c r="O1114" s="39">
        <f t="shared" si="520"/>
        <v>106205.92</v>
      </c>
      <c r="P1114" s="39">
        <f t="shared" si="520"/>
        <v>433869.43999999994</v>
      </c>
      <c r="Q1114" s="39">
        <f t="shared" si="520"/>
        <v>0</v>
      </c>
      <c r="R1114" s="39">
        <f t="shared" si="520"/>
        <v>0</v>
      </c>
      <c r="S1114" s="39">
        <f t="shared" si="520"/>
        <v>0</v>
      </c>
      <c r="T1114" s="39">
        <f t="shared" si="520"/>
        <v>0</v>
      </c>
      <c r="U1114" s="39">
        <f t="shared" si="520"/>
        <v>0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23454163.400000002</v>
      </c>
      <c r="AA1114" s="39">
        <f t="shared" si="520"/>
        <v>1337938836.5999997</v>
      </c>
      <c r="AB1114" s="40">
        <f>Z1114/D1114</f>
        <v>1.7228062286202446E-2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1361393000</v>
      </c>
      <c r="C1116" s="39">
        <f t="shared" si="522"/>
        <v>1.1641532182693481E-10</v>
      </c>
      <c r="D1116" s="39">
        <f t="shared" si="522"/>
        <v>1361392999.9999998</v>
      </c>
      <c r="E1116" s="39">
        <f t="shared" si="522"/>
        <v>23454163.400000002</v>
      </c>
      <c r="F1116" s="39">
        <f t="shared" si="522"/>
        <v>0</v>
      </c>
      <c r="G1116" s="39">
        <f t="shared" si="522"/>
        <v>0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22914088.040000003</v>
      </c>
      <c r="O1116" s="39">
        <f t="shared" si="522"/>
        <v>106205.92</v>
      </c>
      <c r="P1116" s="39">
        <f t="shared" si="522"/>
        <v>433869.43999999994</v>
      </c>
      <c r="Q1116" s="39">
        <f t="shared" si="522"/>
        <v>0</v>
      </c>
      <c r="R1116" s="39">
        <f t="shared" si="522"/>
        <v>0</v>
      </c>
      <c r="S1116" s="39">
        <f t="shared" si="522"/>
        <v>0</v>
      </c>
      <c r="T1116" s="39">
        <f t="shared" si="522"/>
        <v>0</v>
      </c>
      <c r="U1116" s="39">
        <f t="shared" si="522"/>
        <v>0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23454163.400000002</v>
      </c>
      <c r="AA1116" s="39">
        <f t="shared" si="522"/>
        <v>1337938836.5999997</v>
      </c>
      <c r="AB1116" s="40">
        <f>Z1116/D1116</f>
        <v>1.7228062286202446E-2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1554000</v>
      </c>
      <c r="C1120" s="31">
        <f>[1]consoCURRENT!F23097</f>
        <v>0</v>
      </c>
      <c r="D1120" s="31">
        <f>[1]consoCURRENT!G23097</f>
        <v>1554000</v>
      </c>
      <c r="E1120" s="31">
        <f>[1]consoCURRENT!H23097</f>
        <v>308555.84000000003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92522.92</v>
      </c>
      <c r="O1120" s="31">
        <f>[1]consoCURRENT!R23097</f>
        <v>96871.1</v>
      </c>
      <c r="P1120" s="31">
        <f>[1]consoCURRENT!S23097</f>
        <v>119161.82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308555.84000000003</v>
      </c>
      <c r="AA1120" s="31">
        <f>D1120-Z1120</f>
        <v>1245444.1599999999</v>
      </c>
      <c r="AB1120" s="37">
        <f>Z1120/D1120</f>
        <v>0.19855588159588161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1259637000</v>
      </c>
      <c r="C1121" s="31">
        <f>[1]consoCURRENT!F23210</f>
        <v>0</v>
      </c>
      <c r="D1121" s="31">
        <f>[1]consoCURRENT!G23210</f>
        <v>1259637000</v>
      </c>
      <c r="E1121" s="31">
        <f>[1]consoCURRENT!H23210</f>
        <v>291753563.5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52267528.170000002</v>
      </c>
      <c r="O1121" s="31">
        <f>[1]consoCURRENT!R23210</f>
        <v>113625187</v>
      </c>
      <c r="P1121" s="31">
        <f>[1]consoCURRENT!S23210</f>
        <v>125860848.33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291753563.5</v>
      </c>
      <c r="AA1121" s="31">
        <f>D1121-Z1121</f>
        <v>967883436.5</v>
      </c>
      <c r="AB1121" s="37">
        <f>Z1121/D1121</f>
        <v>0.23161717502740869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1261191000</v>
      </c>
      <c r="C1124" s="39">
        <f t="shared" si="524"/>
        <v>0</v>
      </c>
      <c r="D1124" s="39">
        <f t="shared" si="524"/>
        <v>1261191000</v>
      </c>
      <c r="E1124" s="39">
        <f t="shared" si="524"/>
        <v>292062119.33999997</v>
      </c>
      <c r="F1124" s="39">
        <f t="shared" si="524"/>
        <v>0</v>
      </c>
      <c r="G1124" s="39">
        <f t="shared" si="524"/>
        <v>0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52360051.090000004</v>
      </c>
      <c r="O1124" s="39">
        <f t="shared" si="524"/>
        <v>113722058.09999999</v>
      </c>
      <c r="P1124" s="39">
        <f t="shared" si="524"/>
        <v>125980010.14999999</v>
      </c>
      <c r="Q1124" s="39">
        <f t="shared" si="524"/>
        <v>0</v>
      </c>
      <c r="R1124" s="39">
        <f t="shared" si="524"/>
        <v>0</v>
      </c>
      <c r="S1124" s="39">
        <f t="shared" si="524"/>
        <v>0</v>
      </c>
      <c r="T1124" s="39">
        <f t="shared" si="524"/>
        <v>0</v>
      </c>
      <c r="U1124" s="39">
        <f t="shared" si="524"/>
        <v>0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292062119.33999997</v>
      </c>
      <c r="AA1124" s="39">
        <f t="shared" si="524"/>
        <v>969128880.65999997</v>
      </c>
      <c r="AB1124" s="40">
        <f>Z1124/D1124</f>
        <v>0.23157643793842486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1261191000</v>
      </c>
      <c r="C1126" s="39">
        <f t="shared" si="526"/>
        <v>0</v>
      </c>
      <c r="D1126" s="39">
        <f t="shared" si="526"/>
        <v>1261191000</v>
      </c>
      <c r="E1126" s="39">
        <f t="shared" si="526"/>
        <v>292062119.33999997</v>
      </c>
      <c r="F1126" s="39">
        <f t="shared" si="526"/>
        <v>0</v>
      </c>
      <c r="G1126" s="39">
        <f t="shared" si="526"/>
        <v>0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52360051.090000004</v>
      </c>
      <c r="O1126" s="39">
        <f t="shared" si="526"/>
        <v>113722058.09999999</v>
      </c>
      <c r="P1126" s="39">
        <f t="shared" si="526"/>
        <v>125980010.14999999</v>
      </c>
      <c r="Q1126" s="39">
        <f t="shared" si="526"/>
        <v>0</v>
      </c>
      <c r="R1126" s="39">
        <f t="shared" si="526"/>
        <v>0</v>
      </c>
      <c r="S1126" s="39">
        <f t="shared" si="526"/>
        <v>0</v>
      </c>
      <c r="T1126" s="39">
        <f t="shared" si="526"/>
        <v>0</v>
      </c>
      <c r="U1126" s="39">
        <f t="shared" si="526"/>
        <v>0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292062119.33999997</v>
      </c>
      <c r="AA1126" s="39">
        <f t="shared" si="526"/>
        <v>969128880.65999997</v>
      </c>
      <c r="AB1126" s="40">
        <f>Z1126/D1126</f>
        <v>0.23157643793842486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1554000</v>
      </c>
      <c r="C1130" s="31">
        <f>[1]consoCURRENT!F23310</f>
        <v>0</v>
      </c>
      <c r="D1130" s="31">
        <f>[1]consoCURRENT!G23310</f>
        <v>1554000</v>
      </c>
      <c r="E1130" s="31">
        <f>[1]consoCURRENT!H23310</f>
        <v>278553.86000000004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68746.240000000005</v>
      </c>
      <c r="O1130" s="31">
        <f>[1]consoCURRENT!R23310</f>
        <v>68481.789999999994</v>
      </c>
      <c r="P1130" s="31">
        <f>[1]consoCURRENT!S23310</f>
        <v>141325.83000000005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278553.86000000004</v>
      </c>
      <c r="AA1130" s="31">
        <f>D1130-Z1130</f>
        <v>1275446.1399999999</v>
      </c>
      <c r="AB1130" s="37">
        <f>Z1130/D1130</f>
        <v>0.17924958815958819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695968000</v>
      </c>
      <c r="C1131" s="31">
        <f>[1]consoCURRENT!F23423</f>
        <v>0</v>
      </c>
      <c r="D1131" s="31">
        <f>[1]consoCURRENT!G23423</f>
        <v>695968000</v>
      </c>
      <c r="E1131" s="31">
        <f>[1]consoCURRENT!H23423</f>
        <v>316543276.07999998</v>
      </c>
      <c r="F1131" s="31">
        <f>[1]consoCURRENT!I23423</f>
        <v>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126114973.95999999</v>
      </c>
      <c r="O1131" s="31">
        <f>[1]consoCURRENT!R23423</f>
        <v>24025911.699999999</v>
      </c>
      <c r="P1131" s="31">
        <f>[1]consoCURRENT!S23423</f>
        <v>166402390.42000002</v>
      </c>
      <c r="Q1131" s="31">
        <f>[1]consoCURRENT!T23423</f>
        <v>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316543276.08000004</v>
      </c>
      <c r="AA1131" s="31">
        <f>D1131-Z1131</f>
        <v>379424723.91999996</v>
      </c>
      <c r="AB1131" s="37">
        <f>Z1131/D1131</f>
        <v>0.45482446905604862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697522000</v>
      </c>
      <c r="C1134" s="39">
        <f t="shared" si="528"/>
        <v>0</v>
      </c>
      <c r="D1134" s="39">
        <f t="shared" si="528"/>
        <v>697522000</v>
      </c>
      <c r="E1134" s="39">
        <f t="shared" si="528"/>
        <v>316821829.94</v>
      </c>
      <c r="F1134" s="39">
        <f t="shared" si="528"/>
        <v>0</v>
      </c>
      <c r="G1134" s="39">
        <f t="shared" si="528"/>
        <v>0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126183720.19999999</v>
      </c>
      <c r="O1134" s="39">
        <f t="shared" si="528"/>
        <v>24094393.489999998</v>
      </c>
      <c r="P1134" s="39">
        <f t="shared" si="528"/>
        <v>166543716.25000003</v>
      </c>
      <c r="Q1134" s="39">
        <f t="shared" si="528"/>
        <v>0</v>
      </c>
      <c r="R1134" s="39">
        <f t="shared" si="528"/>
        <v>0</v>
      </c>
      <c r="S1134" s="39">
        <f t="shared" si="528"/>
        <v>0</v>
      </c>
      <c r="T1134" s="39">
        <f t="shared" si="528"/>
        <v>0</v>
      </c>
      <c r="U1134" s="39">
        <f t="shared" si="528"/>
        <v>0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316821829.94000006</v>
      </c>
      <c r="AA1134" s="39">
        <f t="shared" si="528"/>
        <v>380700170.05999994</v>
      </c>
      <c r="AB1134" s="40">
        <f>Z1134/D1134</f>
        <v>0.45421051943881346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697522000</v>
      </c>
      <c r="C1136" s="39">
        <f t="shared" si="530"/>
        <v>0</v>
      </c>
      <c r="D1136" s="39">
        <f t="shared" si="530"/>
        <v>697522000</v>
      </c>
      <c r="E1136" s="39">
        <f t="shared" si="530"/>
        <v>316821829.94</v>
      </c>
      <c r="F1136" s="39">
        <f t="shared" si="530"/>
        <v>0</v>
      </c>
      <c r="G1136" s="39">
        <f t="shared" si="530"/>
        <v>0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126183720.19999999</v>
      </c>
      <c r="O1136" s="39">
        <f t="shared" si="530"/>
        <v>24094393.489999998</v>
      </c>
      <c r="P1136" s="39">
        <f t="shared" si="530"/>
        <v>166543716.25000003</v>
      </c>
      <c r="Q1136" s="39">
        <f t="shared" si="530"/>
        <v>0</v>
      </c>
      <c r="R1136" s="39">
        <f t="shared" si="530"/>
        <v>0</v>
      </c>
      <c r="S1136" s="39">
        <f t="shared" si="530"/>
        <v>0</v>
      </c>
      <c r="T1136" s="39">
        <f t="shared" si="530"/>
        <v>0</v>
      </c>
      <c r="U1136" s="39">
        <f t="shared" si="530"/>
        <v>0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316821829.94000006</v>
      </c>
      <c r="AA1136" s="39">
        <f t="shared" si="530"/>
        <v>380700170.05999994</v>
      </c>
      <c r="AB1136" s="40">
        <f>Z1136/D1136</f>
        <v>0.45421051943881346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1554000</v>
      </c>
      <c r="C1140" s="31">
        <f>[1]consoCURRENT!F23523</f>
        <v>0</v>
      </c>
      <c r="D1140" s="31">
        <f>[1]consoCURRENT!G23523</f>
        <v>1554000</v>
      </c>
      <c r="E1140" s="31">
        <f>[1]consoCURRENT!H23523</f>
        <v>297733.83999999997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91087.360000000001</v>
      </c>
      <c r="O1140" s="31">
        <f>[1]consoCURRENT!R23523</f>
        <v>90800.56</v>
      </c>
      <c r="P1140" s="31">
        <f>[1]consoCURRENT!S23523</f>
        <v>115845.92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297733.83999999997</v>
      </c>
      <c r="AA1140" s="31">
        <f>D1140-Z1140</f>
        <v>1256266.1600000001</v>
      </c>
      <c r="AB1140" s="37">
        <f>Z1140/D1140</f>
        <v>0.1915919176319176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1492899000</v>
      </c>
      <c r="C1141" s="31">
        <f>[1]consoCURRENT!F23636</f>
        <v>0</v>
      </c>
      <c r="D1141" s="31">
        <f>[1]consoCURRENT!G23636</f>
        <v>1492899000</v>
      </c>
      <c r="E1141" s="31">
        <f>[1]consoCURRENT!H23636</f>
        <v>354875723.58000004</v>
      </c>
      <c r="F1141" s="31">
        <f>[1]consoCURRENT!I23636</f>
        <v>0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92405038.819999993</v>
      </c>
      <c r="O1141" s="31">
        <f>[1]consoCURRENT!R23636</f>
        <v>171304775.37</v>
      </c>
      <c r="P1141" s="31">
        <f>[1]consoCURRENT!S23636</f>
        <v>91165909.390000001</v>
      </c>
      <c r="Q1141" s="31">
        <f>[1]consoCURRENT!T23636</f>
        <v>0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354875723.57999998</v>
      </c>
      <c r="AA1141" s="31">
        <f>D1141-Z1141</f>
        <v>1138023276.4200001</v>
      </c>
      <c r="AB1141" s="37">
        <f>Z1141/D1141</f>
        <v>0.23770913074494657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1494453000</v>
      </c>
      <c r="C1144" s="39">
        <f t="shared" si="532"/>
        <v>0</v>
      </c>
      <c r="D1144" s="39">
        <f t="shared" si="532"/>
        <v>1494453000</v>
      </c>
      <c r="E1144" s="39">
        <f t="shared" si="532"/>
        <v>355173457.42000002</v>
      </c>
      <c r="F1144" s="39">
        <f t="shared" si="532"/>
        <v>0</v>
      </c>
      <c r="G1144" s="39">
        <f t="shared" si="532"/>
        <v>0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92496126.179999992</v>
      </c>
      <c r="O1144" s="39">
        <f t="shared" si="532"/>
        <v>171395575.93000001</v>
      </c>
      <c r="P1144" s="39">
        <f t="shared" si="532"/>
        <v>91281755.310000002</v>
      </c>
      <c r="Q1144" s="39">
        <f t="shared" si="532"/>
        <v>0</v>
      </c>
      <c r="R1144" s="39">
        <f t="shared" si="532"/>
        <v>0</v>
      </c>
      <c r="S1144" s="39">
        <f t="shared" si="532"/>
        <v>0</v>
      </c>
      <c r="T1144" s="39">
        <f t="shared" si="532"/>
        <v>0</v>
      </c>
      <c r="U1144" s="39">
        <f t="shared" si="532"/>
        <v>0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355173457.41999996</v>
      </c>
      <c r="AA1144" s="39">
        <f t="shared" si="532"/>
        <v>1139279542.5800002</v>
      </c>
      <c r="AB1144" s="40">
        <f>Z1144/D1144</f>
        <v>0.23766117597542374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1494453000</v>
      </c>
      <c r="C1146" s="39">
        <f t="shared" si="534"/>
        <v>0</v>
      </c>
      <c r="D1146" s="39">
        <f t="shared" si="534"/>
        <v>1494453000</v>
      </c>
      <c r="E1146" s="39">
        <f t="shared" si="534"/>
        <v>355173457.42000002</v>
      </c>
      <c r="F1146" s="39">
        <f t="shared" si="534"/>
        <v>0</v>
      </c>
      <c r="G1146" s="39">
        <f t="shared" si="534"/>
        <v>0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92496126.179999992</v>
      </c>
      <c r="O1146" s="39">
        <f t="shared" si="534"/>
        <v>171395575.93000001</v>
      </c>
      <c r="P1146" s="39">
        <f t="shared" si="534"/>
        <v>91281755.310000002</v>
      </c>
      <c r="Q1146" s="39">
        <f t="shared" si="534"/>
        <v>0</v>
      </c>
      <c r="R1146" s="39">
        <f t="shared" si="534"/>
        <v>0</v>
      </c>
      <c r="S1146" s="39">
        <f t="shared" si="534"/>
        <v>0</v>
      </c>
      <c r="T1146" s="39">
        <f t="shared" si="534"/>
        <v>0</v>
      </c>
      <c r="U1146" s="39">
        <f t="shared" si="534"/>
        <v>0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355173457.41999996</v>
      </c>
      <c r="AA1146" s="39">
        <f t="shared" si="534"/>
        <v>1139279542.5800002</v>
      </c>
      <c r="AB1146" s="40">
        <f>Z1146/D1146</f>
        <v>0.23766117597542374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1554000</v>
      </c>
      <c r="C1150" s="31">
        <f>[1]consoCURRENT!F23736</f>
        <v>0</v>
      </c>
      <c r="D1150" s="31">
        <f>[1]consoCURRENT!G23736</f>
        <v>1554000</v>
      </c>
      <c r="E1150" s="31">
        <f>[1]consoCURRENT!H23736</f>
        <v>308613.3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91387.36</v>
      </c>
      <c r="O1150" s="31">
        <f>[1]consoCURRENT!R23736</f>
        <v>101837.66</v>
      </c>
      <c r="P1150" s="31">
        <f>[1]consoCURRENT!S23736</f>
        <v>115388.27999999997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308613.3</v>
      </c>
      <c r="AA1150" s="31">
        <f>D1150-Z1150</f>
        <v>1245386.7</v>
      </c>
      <c r="AB1150" s="37">
        <f>Z1150/D1150</f>
        <v>0.19859285714285713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806159000</v>
      </c>
      <c r="C1151" s="31">
        <f>[1]consoCURRENT!F23849</f>
        <v>0</v>
      </c>
      <c r="D1151" s="31">
        <f>[1]consoCURRENT!G23849</f>
        <v>806159000</v>
      </c>
      <c r="E1151" s="31">
        <f>[1]consoCURRENT!H23849</f>
        <v>177918452.85999998</v>
      </c>
      <c r="F1151" s="31">
        <f>[1]consoCURRENT!I23849</f>
        <v>0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1015511.89</v>
      </c>
      <c r="O1151" s="31">
        <f>[1]consoCURRENT!R23849</f>
        <v>166810866.25</v>
      </c>
      <c r="P1151" s="31">
        <f>[1]consoCURRENT!S23849</f>
        <v>10092074.720000001</v>
      </c>
      <c r="Q1151" s="31">
        <f>[1]consoCURRENT!T23849</f>
        <v>0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177918452.85999998</v>
      </c>
      <c r="AA1151" s="31">
        <f>D1151-Z1151</f>
        <v>628240547.13999999</v>
      </c>
      <c r="AB1151" s="37">
        <f>Z1151/D1151</f>
        <v>0.22069895995703079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807713000</v>
      </c>
      <c r="C1154" s="39">
        <f t="shared" si="536"/>
        <v>0</v>
      </c>
      <c r="D1154" s="39">
        <f t="shared" si="536"/>
        <v>807713000</v>
      </c>
      <c r="E1154" s="39">
        <f t="shared" si="536"/>
        <v>178227066.16</v>
      </c>
      <c r="F1154" s="39">
        <f t="shared" si="536"/>
        <v>0</v>
      </c>
      <c r="G1154" s="39">
        <f t="shared" si="536"/>
        <v>0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1106899.25</v>
      </c>
      <c r="O1154" s="39">
        <f t="shared" si="536"/>
        <v>166912703.91</v>
      </c>
      <c r="P1154" s="39">
        <f t="shared" si="536"/>
        <v>10207463</v>
      </c>
      <c r="Q1154" s="39">
        <f t="shared" si="536"/>
        <v>0</v>
      </c>
      <c r="R1154" s="39">
        <f t="shared" si="536"/>
        <v>0</v>
      </c>
      <c r="S1154" s="39">
        <f t="shared" si="536"/>
        <v>0</v>
      </c>
      <c r="T1154" s="39">
        <f t="shared" si="536"/>
        <v>0</v>
      </c>
      <c r="U1154" s="39">
        <f t="shared" si="536"/>
        <v>0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178227066.16</v>
      </c>
      <c r="AA1154" s="39">
        <f t="shared" si="536"/>
        <v>629485933.84000003</v>
      </c>
      <c r="AB1154" s="40">
        <f>Z1154/D1154</f>
        <v>0.2206564289048214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807713000</v>
      </c>
      <c r="C1156" s="39">
        <f t="shared" si="538"/>
        <v>0</v>
      </c>
      <c r="D1156" s="39">
        <f t="shared" si="538"/>
        <v>807713000</v>
      </c>
      <c r="E1156" s="39">
        <f t="shared" si="538"/>
        <v>178227066.16</v>
      </c>
      <c r="F1156" s="39">
        <f t="shared" si="538"/>
        <v>0</v>
      </c>
      <c r="G1156" s="39">
        <f t="shared" si="538"/>
        <v>0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1106899.25</v>
      </c>
      <c r="O1156" s="39">
        <f t="shared" si="538"/>
        <v>166912703.91</v>
      </c>
      <c r="P1156" s="39">
        <f t="shared" si="538"/>
        <v>10207463</v>
      </c>
      <c r="Q1156" s="39">
        <f t="shared" si="538"/>
        <v>0</v>
      </c>
      <c r="R1156" s="39">
        <f t="shared" si="538"/>
        <v>0</v>
      </c>
      <c r="S1156" s="39">
        <f t="shared" si="538"/>
        <v>0</v>
      </c>
      <c r="T1156" s="39">
        <f t="shared" si="538"/>
        <v>0</v>
      </c>
      <c r="U1156" s="39">
        <f t="shared" si="538"/>
        <v>0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178227066.16</v>
      </c>
      <c r="AA1156" s="39">
        <f t="shared" si="538"/>
        <v>629485933.84000003</v>
      </c>
      <c r="AB1156" s="40">
        <f>Z1156/D1156</f>
        <v>0.2206564289048214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1554000</v>
      </c>
      <c r="C1160" s="31">
        <f>[1]consoCURRENT!F23949</f>
        <v>0</v>
      </c>
      <c r="D1160" s="31">
        <f>[1]consoCURRENT!G23949</f>
        <v>1554000</v>
      </c>
      <c r="E1160" s="31">
        <f>[1]consoCURRENT!H23949</f>
        <v>174961.16999999998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107848.09</v>
      </c>
      <c r="P1160" s="31">
        <f>[1]consoCURRENT!S23949</f>
        <v>67113.08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174961.16999999998</v>
      </c>
      <c r="AA1160" s="31">
        <f>D1160-Z1160</f>
        <v>1379038.83</v>
      </c>
      <c r="AB1160" s="37">
        <f>Z1160/D1160</f>
        <v>0.11258762548262548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2021772000</v>
      </c>
      <c r="C1161" s="31">
        <f>[1]consoCURRENT!F24062</f>
        <v>0</v>
      </c>
      <c r="D1161" s="31">
        <f>[1]consoCURRENT!G24062</f>
        <v>2021772000</v>
      </c>
      <c r="E1161" s="31">
        <f>[1]consoCURRENT!H24062</f>
        <v>507832819.61000001</v>
      </c>
      <c r="F1161" s="31">
        <f>[1]consoCURRENT!I24062</f>
        <v>0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73161000</v>
      </c>
      <c r="O1161" s="31">
        <f>[1]consoCURRENT!R24062</f>
        <v>269159699</v>
      </c>
      <c r="P1161" s="31">
        <f>[1]consoCURRENT!S24062</f>
        <v>165512120.61000001</v>
      </c>
      <c r="Q1161" s="31">
        <f>[1]consoCURRENT!T24062</f>
        <v>0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507832819.61000001</v>
      </c>
      <c r="AA1161" s="31">
        <f>D1161-Z1161</f>
        <v>1513939180.3899999</v>
      </c>
      <c r="AB1161" s="37">
        <f>Z1161/D1161</f>
        <v>0.25118204209475647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2023326000</v>
      </c>
      <c r="C1164" s="39">
        <f t="shared" si="540"/>
        <v>0</v>
      </c>
      <c r="D1164" s="39">
        <f t="shared" si="540"/>
        <v>2023326000</v>
      </c>
      <c r="E1164" s="39">
        <f t="shared" si="540"/>
        <v>508007780.78000003</v>
      </c>
      <c r="F1164" s="39">
        <f t="shared" si="540"/>
        <v>0</v>
      </c>
      <c r="G1164" s="39">
        <f t="shared" si="540"/>
        <v>0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73161000</v>
      </c>
      <c r="O1164" s="39">
        <f t="shared" si="540"/>
        <v>269267547.08999997</v>
      </c>
      <c r="P1164" s="39">
        <f t="shared" si="540"/>
        <v>165579233.69000003</v>
      </c>
      <c r="Q1164" s="39">
        <f t="shared" si="540"/>
        <v>0</v>
      </c>
      <c r="R1164" s="39">
        <f t="shared" si="540"/>
        <v>0</v>
      </c>
      <c r="S1164" s="39">
        <f t="shared" si="540"/>
        <v>0</v>
      </c>
      <c r="T1164" s="39">
        <f t="shared" si="540"/>
        <v>0</v>
      </c>
      <c r="U1164" s="39">
        <f t="shared" si="540"/>
        <v>0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508007780.78000003</v>
      </c>
      <c r="AA1164" s="39">
        <f t="shared" si="540"/>
        <v>1515318219.2199998</v>
      </c>
      <c r="AB1164" s="40">
        <f>Z1164/D1164</f>
        <v>0.25107559571715088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2023326000</v>
      </c>
      <c r="C1166" s="39">
        <f t="shared" si="542"/>
        <v>0</v>
      </c>
      <c r="D1166" s="39">
        <f t="shared" si="542"/>
        <v>2023326000</v>
      </c>
      <c r="E1166" s="39">
        <f t="shared" si="542"/>
        <v>508007780.78000003</v>
      </c>
      <c r="F1166" s="39">
        <f t="shared" si="542"/>
        <v>0</v>
      </c>
      <c r="G1166" s="39">
        <f t="shared" si="542"/>
        <v>0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73161000</v>
      </c>
      <c r="O1166" s="39">
        <f t="shared" si="542"/>
        <v>269267547.08999997</v>
      </c>
      <c r="P1166" s="39">
        <f t="shared" si="542"/>
        <v>165579233.69000003</v>
      </c>
      <c r="Q1166" s="39">
        <f t="shared" si="542"/>
        <v>0</v>
      </c>
      <c r="R1166" s="39">
        <f t="shared" si="542"/>
        <v>0</v>
      </c>
      <c r="S1166" s="39">
        <f t="shared" si="542"/>
        <v>0</v>
      </c>
      <c r="T1166" s="39">
        <f t="shared" si="542"/>
        <v>0</v>
      </c>
      <c r="U1166" s="39">
        <f t="shared" si="542"/>
        <v>0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508007780.78000003</v>
      </c>
      <c r="AA1166" s="39">
        <f t="shared" si="542"/>
        <v>1515318219.2199998</v>
      </c>
      <c r="AB1166" s="40">
        <f>Z1166/D1166</f>
        <v>0.25107559571715088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1554000</v>
      </c>
      <c r="C1170" s="31">
        <f>[1]consoCURRENT!F24162</f>
        <v>0</v>
      </c>
      <c r="D1170" s="31">
        <f>[1]consoCURRENT!G24162</f>
        <v>1554000</v>
      </c>
      <c r="E1170" s="31">
        <f>[1]consoCURRENT!H24162</f>
        <v>176508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52249.919999999998</v>
      </c>
      <c r="O1170" s="31">
        <f>[1]consoCURRENT!R24162</f>
        <v>57422.080000000002</v>
      </c>
      <c r="P1170" s="31">
        <f>[1]consoCURRENT!S24162</f>
        <v>66836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176508</v>
      </c>
      <c r="AA1170" s="31">
        <f>D1170-Z1170</f>
        <v>1377492</v>
      </c>
      <c r="AB1170" s="37">
        <f>Z1170/D1170</f>
        <v>0.11358301158301158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1254418000</v>
      </c>
      <c r="C1171" s="31">
        <f>[1]consoCURRENT!F24275</f>
        <v>0</v>
      </c>
      <c r="D1171" s="31">
        <f>[1]consoCURRENT!G24275</f>
        <v>1254418000</v>
      </c>
      <c r="E1171" s="31">
        <f>[1]consoCURRENT!H24275</f>
        <v>4204180.7299999995</v>
      </c>
      <c r="F1171" s="31">
        <f>[1]consoCURRENT!I24275</f>
        <v>0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453673.23</v>
      </c>
      <c r="O1171" s="31">
        <f>[1]consoCURRENT!R24275</f>
        <v>612202.26</v>
      </c>
      <c r="P1171" s="31">
        <f>[1]consoCURRENT!S24275</f>
        <v>3138305.2399999998</v>
      </c>
      <c r="Q1171" s="31">
        <f>[1]consoCURRENT!T24275</f>
        <v>0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4204180.7299999995</v>
      </c>
      <c r="AA1171" s="31">
        <f>D1171-Z1171</f>
        <v>1250213819.27</v>
      </c>
      <c r="AB1171" s="37">
        <f>Z1171/D1171</f>
        <v>3.3514990457726209E-3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1255972000</v>
      </c>
      <c r="C1174" s="39">
        <f t="shared" si="544"/>
        <v>0</v>
      </c>
      <c r="D1174" s="39">
        <f t="shared" si="544"/>
        <v>1255972000</v>
      </c>
      <c r="E1174" s="39">
        <f t="shared" si="544"/>
        <v>4380688.7299999995</v>
      </c>
      <c r="F1174" s="39">
        <f t="shared" si="544"/>
        <v>0</v>
      </c>
      <c r="G1174" s="39">
        <f t="shared" si="544"/>
        <v>0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505923.14999999997</v>
      </c>
      <c r="O1174" s="39">
        <f t="shared" si="544"/>
        <v>669624.34</v>
      </c>
      <c r="P1174" s="39">
        <f t="shared" si="544"/>
        <v>3205141.2399999998</v>
      </c>
      <c r="Q1174" s="39">
        <f t="shared" si="544"/>
        <v>0</v>
      </c>
      <c r="R1174" s="39">
        <f t="shared" si="544"/>
        <v>0</v>
      </c>
      <c r="S1174" s="39">
        <f t="shared" si="544"/>
        <v>0</v>
      </c>
      <c r="T1174" s="39">
        <f t="shared" si="544"/>
        <v>0</v>
      </c>
      <c r="U1174" s="39">
        <f t="shared" si="544"/>
        <v>0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4380688.7299999995</v>
      </c>
      <c r="AA1174" s="39">
        <f t="shared" si="544"/>
        <v>1251591311.27</v>
      </c>
      <c r="AB1174" s="40">
        <f>Z1174/D1174</f>
        <v>3.4878872538559773E-3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1255972000</v>
      </c>
      <c r="C1176" s="39">
        <f t="shared" si="546"/>
        <v>0</v>
      </c>
      <c r="D1176" s="39">
        <f t="shared" si="546"/>
        <v>1255972000</v>
      </c>
      <c r="E1176" s="39">
        <f t="shared" si="546"/>
        <v>4380688.7299999995</v>
      </c>
      <c r="F1176" s="39">
        <f t="shared" si="546"/>
        <v>0</v>
      </c>
      <c r="G1176" s="39">
        <f t="shared" si="546"/>
        <v>0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505923.14999999997</v>
      </c>
      <c r="O1176" s="39">
        <f t="shared" si="546"/>
        <v>669624.34</v>
      </c>
      <c r="P1176" s="39">
        <f t="shared" si="546"/>
        <v>3205141.2399999998</v>
      </c>
      <c r="Q1176" s="39">
        <f t="shared" si="546"/>
        <v>0</v>
      </c>
      <c r="R1176" s="39">
        <f t="shared" si="546"/>
        <v>0</v>
      </c>
      <c r="S1176" s="39">
        <f t="shared" si="546"/>
        <v>0</v>
      </c>
      <c r="T1176" s="39">
        <f t="shared" si="546"/>
        <v>0</v>
      </c>
      <c r="U1176" s="39">
        <f t="shared" si="546"/>
        <v>0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4380688.7299999995</v>
      </c>
      <c r="AA1176" s="39">
        <f t="shared" si="546"/>
        <v>1251591311.27</v>
      </c>
      <c r="AB1176" s="40">
        <f>Z1176/D1176</f>
        <v>3.4878872538559773E-3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1554000</v>
      </c>
      <c r="C1180" s="31">
        <f>[1]consoCURRENT!F24375</f>
        <v>0</v>
      </c>
      <c r="D1180" s="31">
        <f>[1]consoCURRENT!G24375</f>
        <v>1554000</v>
      </c>
      <c r="E1180" s="31">
        <f>[1]consoCURRENT!H24375</f>
        <v>271540.02999999997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92522.92</v>
      </c>
      <c r="O1180" s="31">
        <f>[1]consoCURRENT!R24375</f>
        <v>100026.26000000001</v>
      </c>
      <c r="P1180" s="31">
        <f>[1]consoCURRENT!S24375</f>
        <v>78990.849999999991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271540.02999999997</v>
      </c>
      <c r="AA1180" s="31">
        <f>D1180-Z1180</f>
        <v>1282459.97</v>
      </c>
      <c r="AB1180" s="37">
        <f>Z1180/D1180</f>
        <v>0.17473618404118402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1741244000</v>
      </c>
      <c r="C1181" s="31">
        <f>[1]consoCURRENT!F24488</f>
        <v>0</v>
      </c>
      <c r="D1181" s="31">
        <f>[1]consoCURRENT!G24488</f>
        <v>1741244000</v>
      </c>
      <c r="E1181" s="31">
        <f>[1]consoCURRENT!H24488</f>
        <v>372745900.83999997</v>
      </c>
      <c r="F1181" s="31">
        <f>[1]consoCURRENT!I24488</f>
        <v>0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142190228.97000003</v>
      </c>
      <c r="O1181" s="31">
        <f>[1]consoCURRENT!R24488</f>
        <v>125581553.55</v>
      </c>
      <c r="P1181" s="31">
        <f>[1]consoCURRENT!S24488</f>
        <v>104974118.32000001</v>
      </c>
      <c r="Q1181" s="31">
        <f>[1]consoCURRENT!T24488</f>
        <v>0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372745900.84000003</v>
      </c>
      <c r="AA1181" s="31">
        <f>D1181-Z1181</f>
        <v>1368498099.1599998</v>
      </c>
      <c r="AB1181" s="37">
        <f>Z1181/D1181</f>
        <v>0.21406873524905184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1742798000</v>
      </c>
      <c r="C1184" s="39">
        <f t="shared" si="548"/>
        <v>0</v>
      </c>
      <c r="D1184" s="39">
        <f t="shared" si="548"/>
        <v>1742798000</v>
      </c>
      <c r="E1184" s="39">
        <f t="shared" si="548"/>
        <v>373017440.86999995</v>
      </c>
      <c r="F1184" s="39">
        <f t="shared" si="548"/>
        <v>0</v>
      </c>
      <c r="G1184" s="39">
        <f t="shared" si="548"/>
        <v>0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142282751.89000002</v>
      </c>
      <c r="O1184" s="39">
        <f t="shared" si="548"/>
        <v>125681579.81</v>
      </c>
      <c r="P1184" s="39">
        <f t="shared" si="548"/>
        <v>105053109.17</v>
      </c>
      <c r="Q1184" s="39">
        <f t="shared" si="548"/>
        <v>0</v>
      </c>
      <c r="R1184" s="39">
        <f t="shared" si="548"/>
        <v>0</v>
      </c>
      <c r="S1184" s="39">
        <f t="shared" si="548"/>
        <v>0</v>
      </c>
      <c r="T1184" s="39">
        <f t="shared" si="548"/>
        <v>0</v>
      </c>
      <c r="U1184" s="39">
        <f t="shared" si="548"/>
        <v>0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373017440.87</v>
      </c>
      <c r="AA1184" s="39">
        <f t="shared" si="548"/>
        <v>1369780559.1299999</v>
      </c>
      <c r="AB1184" s="40">
        <f>Z1184/D1184</f>
        <v>0.2140336636087487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1742798000</v>
      </c>
      <c r="C1186" s="39">
        <f t="shared" si="550"/>
        <v>0</v>
      </c>
      <c r="D1186" s="39">
        <f t="shared" si="550"/>
        <v>1742798000</v>
      </c>
      <c r="E1186" s="39">
        <f t="shared" si="550"/>
        <v>373017440.86999995</v>
      </c>
      <c r="F1186" s="39">
        <f t="shared" si="550"/>
        <v>0</v>
      </c>
      <c r="G1186" s="39">
        <f t="shared" si="550"/>
        <v>0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142282751.89000002</v>
      </c>
      <c r="O1186" s="39">
        <f t="shared" si="550"/>
        <v>125681579.81</v>
      </c>
      <c r="P1186" s="39">
        <f t="shared" si="550"/>
        <v>105053109.17</v>
      </c>
      <c r="Q1186" s="39">
        <f t="shared" si="550"/>
        <v>0</v>
      </c>
      <c r="R1186" s="39">
        <f t="shared" si="550"/>
        <v>0</v>
      </c>
      <c r="S1186" s="39">
        <f t="shared" si="550"/>
        <v>0</v>
      </c>
      <c r="T1186" s="39">
        <f t="shared" si="550"/>
        <v>0</v>
      </c>
      <c r="U1186" s="39">
        <f t="shared" si="550"/>
        <v>0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373017440.87</v>
      </c>
      <c r="AA1186" s="39">
        <f t="shared" si="550"/>
        <v>1369780559.1299999</v>
      </c>
      <c r="AB1186" s="40">
        <f>Z1186/D1186</f>
        <v>0.2140336636087487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1554000</v>
      </c>
      <c r="C1190" s="31">
        <f>[1]consoCURRENT!F24588</f>
        <v>0</v>
      </c>
      <c r="D1190" s="31">
        <f>[1]consoCURRENT!G24588</f>
        <v>1554000</v>
      </c>
      <c r="E1190" s="31">
        <f>[1]consoCURRENT!H24588</f>
        <v>302763.32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92522.92</v>
      </c>
      <c r="O1190" s="31">
        <f>[1]consoCURRENT!R24588</f>
        <v>100184.92</v>
      </c>
      <c r="P1190" s="31">
        <f>[1]consoCURRENT!S24588</f>
        <v>110055.48000000001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302763.32</v>
      </c>
      <c r="AA1190" s="31">
        <f>D1190-Z1190</f>
        <v>1251236.68</v>
      </c>
      <c r="AB1190" s="37">
        <f>Z1190/D1190</f>
        <v>0.19482839124839124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2337630000</v>
      </c>
      <c r="C1191" s="31">
        <f>[1]consoCURRENT!F24701</f>
        <v>0</v>
      </c>
      <c r="D1191" s="31">
        <f>[1]consoCURRENT!G24701</f>
        <v>2337630000</v>
      </c>
      <c r="E1191" s="31">
        <f>[1]consoCURRENT!H24701</f>
        <v>558932445.5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1981205.52</v>
      </c>
      <c r="O1191" s="31">
        <f>[1]consoCURRENT!R24701</f>
        <v>374303946.83999997</v>
      </c>
      <c r="P1191" s="31">
        <f>[1]consoCURRENT!S24701</f>
        <v>182647293.14000002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558932445.5</v>
      </c>
      <c r="AA1191" s="31">
        <f>D1191-Z1191</f>
        <v>1778697554.5</v>
      </c>
      <c r="AB1191" s="37">
        <f>Z1191/D1191</f>
        <v>0.23910218704414299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2339184000</v>
      </c>
      <c r="C1194" s="39">
        <f t="shared" si="552"/>
        <v>0</v>
      </c>
      <c r="D1194" s="39">
        <f t="shared" si="552"/>
        <v>2339184000</v>
      </c>
      <c r="E1194" s="39">
        <f t="shared" si="552"/>
        <v>559235208.82000005</v>
      </c>
      <c r="F1194" s="39">
        <f t="shared" si="552"/>
        <v>0</v>
      </c>
      <c r="G1194" s="39">
        <f t="shared" si="552"/>
        <v>0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2073728.44</v>
      </c>
      <c r="O1194" s="39">
        <f t="shared" si="552"/>
        <v>374404131.75999999</v>
      </c>
      <c r="P1194" s="39">
        <f t="shared" si="552"/>
        <v>182757348.62</v>
      </c>
      <c r="Q1194" s="39">
        <f t="shared" si="552"/>
        <v>0</v>
      </c>
      <c r="R1194" s="39">
        <f t="shared" si="552"/>
        <v>0</v>
      </c>
      <c r="S1194" s="39">
        <f t="shared" si="552"/>
        <v>0</v>
      </c>
      <c r="T1194" s="39">
        <f t="shared" si="552"/>
        <v>0</v>
      </c>
      <c r="U1194" s="39">
        <f t="shared" si="552"/>
        <v>0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559235208.82000005</v>
      </c>
      <c r="AA1194" s="39">
        <f t="shared" si="552"/>
        <v>1779948791.1800001</v>
      </c>
      <c r="AB1194" s="40">
        <f>Z1194/D1194</f>
        <v>0.23907277444613168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2339184000</v>
      </c>
      <c r="C1196" s="39">
        <f t="shared" si="554"/>
        <v>0</v>
      </c>
      <c r="D1196" s="39">
        <f t="shared" si="554"/>
        <v>2339184000</v>
      </c>
      <c r="E1196" s="39">
        <f t="shared" si="554"/>
        <v>559235208.82000005</v>
      </c>
      <c r="F1196" s="39">
        <f t="shared" si="554"/>
        <v>0</v>
      </c>
      <c r="G1196" s="39">
        <f t="shared" si="554"/>
        <v>0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2073728.44</v>
      </c>
      <c r="O1196" s="39">
        <f t="shared" si="554"/>
        <v>374404131.75999999</v>
      </c>
      <c r="P1196" s="39">
        <f t="shared" si="554"/>
        <v>182757348.62</v>
      </c>
      <c r="Q1196" s="39">
        <f t="shared" si="554"/>
        <v>0</v>
      </c>
      <c r="R1196" s="39">
        <f t="shared" si="554"/>
        <v>0</v>
      </c>
      <c r="S1196" s="39">
        <f t="shared" si="554"/>
        <v>0</v>
      </c>
      <c r="T1196" s="39">
        <f t="shared" si="554"/>
        <v>0</v>
      </c>
      <c r="U1196" s="39">
        <f t="shared" si="554"/>
        <v>0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559235208.82000005</v>
      </c>
      <c r="AA1196" s="39">
        <f t="shared" si="554"/>
        <v>1779948791.1800001</v>
      </c>
      <c r="AB1196" s="40">
        <f>Z1196/D1196</f>
        <v>0.23907277444613168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1554000</v>
      </c>
      <c r="C1200" s="31">
        <f>[1]consoCURRENT!F24801</f>
        <v>0</v>
      </c>
      <c r="D1200" s="31">
        <f>[1]consoCURRENT!G24801</f>
        <v>1554000</v>
      </c>
      <c r="E1200" s="31">
        <f>[1]consoCURRENT!H24801</f>
        <v>344016.67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38882.03</v>
      </c>
      <c r="O1200" s="31">
        <f>[1]consoCURRENT!R24801</f>
        <v>69608.03</v>
      </c>
      <c r="P1200" s="31">
        <f>[1]consoCURRENT!S24801</f>
        <v>235526.61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344016.67</v>
      </c>
      <c r="AA1200" s="31">
        <f>D1200-Z1200</f>
        <v>1209983.33</v>
      </c>
      <c r="AB1200" s="37">
        <f>Z1200/D1200</f>
        <v>0.22137494851994852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1832309000</v>
      </c>
      <c r="C1201" s="31">
        <f>[1]consoCURRENT!F24914</f>
        <v>0</v>
      </c>
      <c r="D1201" s="31">
        <f>[1]consoCURRENT!G24914</f>
        <v>1832309000</v>
      </c>
      <c r="E1201" s="31">
        <f>[1]consoCURRENT!H24914</f>
        <v>458027486.91000003</v>
      </c>
      <c r="F1201" s="31">
        <f>[1]consoCURRENT!I24914</f>
        <v>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1503762.57</v>
      </c>
      <c r="O1201" s="31">
        <f>[1]consoCURRENT!R24914</f>
        <v>2219070.7400000002</v>
      </c>
      <c r="P1201" s="31">
        <f>[1]consoCURRENT!S24914</f>
        <v>454304653.59999996</v>
      </c>
      <c r="Q1201" s="31">
        <f>[1]consoCURRENT!T24914</f>
        <v>0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458027486.90999997</v>
      </c>
      <c r="AA1201" s="31">
        <f>D1201-Z1201</f>
        <v>1374281513.0900002</v>
      </c>
      <c r="AB1201" s="37">
        <f>Z1201/D1201</f>
        <v>0.24997284132206957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1833863000</v>
      </c>
      <c r="C1204" s="39">
        <f t="shared" si="556"/>
        <v>0</v>
      </c>
      <c r="D1204" s="39">
        <f t="shared" si="556"/>
        <v>1833863000</v>
      </c>
      <c r="E1204" s="39">
        <f t="shared" si="556"/>
        <v>458371503.58000004</v>
      </c>
      <c r="F1204" s="39">
        <f t="shared" si="556"/>
        <v>0</v>
      </c>
      <c r="G1204" s="39">
        <f t="shared" si="556"/>
        <v>0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1542644.6</v>
      </c>
      <c r="O1204" s="39">
        <f t="shared" si="556"/>
        <v>2288678.77</v>
      </c>
      <c r="P1204" s="39">
        <f t="shared" si="556"/>
        <v>454540180.20999998</v>
      </c>
      <c r="Q1204" s="39">
        <f t="shared" si="556"/>
        <v>0</v>
      </c>
      <c r="R1204" s="39">
        <f t="shared" si="556"/>
        <v>0</v>
      </c>
      <c r="S1204" s="39">
        <f t="shared" si="556"/>
        <v>0</v>
      </c>
      <c r="T1204" s="39">
        <f t="shared" si="556"/>
        <v>0</v>
      </c>
      <c r="U1204" s="39">
        <f t="shared" si="556"/>
        <v>0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458371503.57999998</v>
      </c>
      <c r="AA1204" s="39">
        <f t="shared" si="556"/>
        <v>1375491496.4200001</v>
      </c>
      <c r="AB1204" s="40">
        <f>Z1204/D1204</f>
        <v>0.2499486077095181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1833863000</v>
      </c>
      <c r="C1206" s="39">
        <f t="shared" si="558"/>
        <v>0</v>
      </c>
      <c r="D1206" s="39">
        <f t="shared" si="558"/>
        <v>1833863000</v>
      </c>
      <c r="E1206" s="39">
        <f t="shared" si="558"/>
        <v>458371503.58000004</v>
      </c>
      <c r="F1206" s="39">
        <f t="shared" si="558"/>
        <v>0</v>
      </c>
      <c r="G1206" s="39">
        <f t="shared" si="558"/>
        <v>0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1542644.6</v>
      </c>
      <c r="O1206" s="39">
        <f t="shared" si="558"/>
        <v>2288678.77</v>
      </c>
      <c r="P1206" s="39">
        <f t="shared" si="558"/>
        <v>454540180.20999998</v>
      </c>
      <c r="Q1206" s="39">
        <f t="shared" si="558"/>
        <v>0</v>
      </c>
      <c r="R1206" s="39">
        <f t="shared" si="558"/>
        <v>0</v>
      </c>
      <c r="S1206" s="39">
        <f t="shared" si="558"/>
        <v>0</v>
      </c>
      <c r="T1206" s="39">
        <f t="shared" si="558"/>
        <v>0</v>
      </c>
      <c r="U1206" s="39">
        <f t="shared" si="558"/>
        <v>0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458371503.57999998</v>
      </c>
      <c r="AA1206" s="39">
        <f t="shared" si="558"/>
        <v>1375491496.4200001</v>
      </c>
      <c r="AB1206" s="40">
        <f>Z1206/D1206</f>
        <v>0.2499486077095181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1554000</v>
      </c>
      <c r="C1210" s="31">
        <f>[1]consoCURRENT!F25014</f>
        <v>0</v>
      </c>
      <c r="D1210" s="31">
        <f>[1]consoCURRENT!G25014</f>
        <v>1554000</v>
      </c>
      <c r="E1210" s="31">
        <f>[1]consoCURRENT!H25014</f>
        <v>308613.32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92522.92</v>
      </c>
      <c r="O1210" s="31">
        <f>[1]consoCURRENT!R25014</f>
        <v>101219.3</v>
      </c>
      <c r="P1210" s="31">
        <f>[1]consoCURRENT!S25014</f>
        <v>114871.1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308613.32</v>
      </c>
      <c r="AA1210" s="31">
        <f>D1210-Z1210</f>
        <v>1245386.68</v>
      </c>
      <c r="AB1210" s="37">
        <f>Z1210/D1210</f>
        <v>0.19859287001287002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1770562000</v>
      </c>
      <c r="C1211" s="31">
        <f>[1]consoCURRENT!F25127</f>
        <v>0</v>
      </c>
      <c r="D1211" s="31">
        <f>[1]consoCURRENT!G25127</f>
        <v>1770562000</v>
      </c>
      <c r="E1211" s="31">
        <f>[1]consoCURRENT!H25127</f>
        <v>385420084.94000006</v>
      </c>
      <c r="F1211" s="31">
        <f>[1]consoCURRENT!I25127</f>
        <v>0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235000</v>
      </c>
      <c r="O1211" s="31">
        <f>[1]consoCURRENT!R25127</f>
        <v>1120107.9099999999</v>
      </c>
      <c r="P1211" s="31">
        <f>[1]consoCURRENT!S25127</f>
        <v>384064977.03000003</v>
      </c>
      <c r="Q1211" s="31">
        <f>[1]consoCURRENT!T25127</f>
        <v>0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385420084.94000006</v>
      </c>
      <c r="AA1211" s="31">
        <f>D1211-Z1211</f>
        <v>1385141915.0599999</v>
      </c>
      <c r="AB1211" s="37">
        <f>Z1211/D1211</f>
        <v>0.21768234319950391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1772116000</v>
      </c>
      <c r="C1214" s="39">
        <f t="shared" si="560"/>
        <v>0</v>
      </c>
      <c r="D1214" s="39">
        <f t="shared" si="560"/>
        <v>1772116000</v>
      </c>
      <c r="E1214" s="39">
        <f t="shared" si="560"/>
        <v>385728698.26000005</v>
      </c>
      <c r="F1214" s="39">
        <f t="shared" si="560"/>
        <v>0</v>
      </c>
      <c r="G1214" s="39">
        <f t="shared" si="560"/>
        <v>0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327522.92</v>
      </c>
      <c r="O1214" s="39">
        <f t="shared" si="560"/>
        <v>1221327.21</v>
      </c>
      <c r="P1214" s="39">
        <f t="shared" si="560"/>
        <v>384179848.13000005</v>
      </c>
      <c r="Q1214" s="39">
        <f t="shared" si="560"/>
        <v>0</v>
      </c>
      <c r="R1214" s="39">
        <f t="shared" si="560"/>
        <v>0</v>
      </c>
      <c r="S1214" s="39">
        <f t="shared" si="560"/>
        <v>0</v>
      </c>
      <c r="T1214" s="39">
        <f t="shared" si="560"/>
        <v>0</v>
      </c>
      <c r="U1214" s="39">
        <f t="shared" si="560"/>
        <v>0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385728698.26000005</v>
      </c>
      <c r="AA1214" s="39">
        <f t="shared" si="560"/>
        <v>1386387301.74</v>
      </c>
      <c r="AB1214" s="40">
        <f>Z1214/D1214</f>
        <v>0.21766560330136406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1772116000</v>
      </c>
      <c r="C1216" s="39">
        <f t="shared" si="562"/>
        <v>0</v>
      </c>
      <c r="D1216" s="39">
        <f t="shared" si="562"/>
        <v>1772116000</v>
      </c>
      <c r="E1216" s="39">
        <f t="shared" si="562"/>
        <v>385728698.26000005</v>
      </c>
      <c r="F1216" s="39">
        <f t="shared" si="562"/>
        <v>0</v>
      </c>
      <c r="G1216" s="39">
        <f t="shared" si="562"/>
        <v>0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327522.92</v>
      </c>
      <c r="O1216" s="39">
        <f t="shared" si="562"/>
        <v>1221327.21</v>
      </c>
      <c r="P1216" s="39">
        <f t="shared" si="562"/>
        <v>384179848.13000005</v>
      </c>
      <c r="Q1216" s="39">
        <f t="shared" si="562"/>
        <v>0</v>
      </c>
      <c r="R1216" s="39">
        <f t="shared" si="562"/>
        <v>0</v>
      </c>
      <c r="S1216" s="39">
        <f t="shared" si="562"/>
        <v>0</v>
      </c>
      <c r="T1216" s="39">
        <f t="shared" si="562"/>
        <v>0</v>
      </c>
      <c r="U1216" s="39">
        <f t="shared" si="562"/>
        <v>0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385728698.26000005</v>
      </c>
      <c r="AA1216" s="39">
        <f t="shared" si="562"/>
        <v>1386387301.74</v>
      </c>
      <c r="AB1216" s="40">
        <f>Z1216/D1216</f>
        <v>0.21766560330136406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1554000</v>
      </c>
      <c r="C1220" s="31">
        <f>[1]consoCURRENT!F25227</f>
        <v>0</v>
      </c>
      <c r="D1220" s="31">
        <f>[1]consoCURRENT!G25227</f>
        <v>1554000</v>
      </c>
      <c r="E1220" s="31">
        <f>[1]consoCURRENT!H25227</f>
        <v>308207.43999999994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81703</v>
      </c>
      <c r="O1220" s="31">
        <f>[1]consoCURRENT!R25227</f>
        <v>93667.54</v>
      </c>
      <c r="P1220" s="31">
        <f>[1]consoCURRENT!S25227</f>
        <v>132836.9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308207.43999999994</v>
      </c>
      <c r="AA1220" s="31">
        <f>D1220-Z1220</f>
        <v>1245792.56</v>
      </c>
      <c r="AB1220" s="37">
        <f>Z1220/D1220</f>
        <v>0.19833168597168593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1311351000</v>
      </c>
      <c r="C1221" s="31">
        <f>[1]consoCURRENT!F25340</f>
        <v>0</v>
      </c>
      <c r="D1221" s="31">
        <f>[1]consoCURRENT!G25340</f>
        <v>1311351000</v>
      </c>
      <c r="E1221" s="31">
        <f>[1]consoCURRENT!H25340</f>
        <v>349142841.44</v>
      </c>
      <c r="F1221" s="31">
        <f>[1]consoCURRENT!I25340</f>
        <v>0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0</v>
      </c>
      <c r="P1221" s="31">
        <f>[1]consoCURRENT!S25340</f>
        <v>349142841.44</v>
      </c>
      <c r="Q1221" s="31">
        <f>[1]consoCURRENT!T25340</f>
        <v>0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349142841.44</v>
      </c>
      <c r="AA1221" s="31">
        <f>D1221-Z1221</f>
        <v>962208158.55999994</v>
      </c>
      <c r="AB1221" s="37">
        <f>Z1221/D1221</f>
        <v>0.26624667342305758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1312905000</v>
      </c>
      <c r="C1224" s="39">
        <f t="shared" si="564"/>
        <v>0</v>
      </c>
      <c r="D1224" s="39">
        <f t="shared" si="564"/>
        <v>1312905000</v>
      </c>
      <c r="E1224" s="39">
        <f t="shared" si="564"/>
        <v>349451048.88</v>
      </c>
      <c r="F1224" s="39">
        <f t="shared" si="564"/>
        <v>0</v>
      </c>
      <c r="G1224" s="39">
        <f t="shared" si="564"/>
        <v>0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81703</v>
      </c>
      <c r="O1224" s="39">
        <f t="shared" si="564"/>
        <v>93667.54</v>
      </c>
      <c r="P1224" s="39">
        <f t="shared" si="564"/>
        <v>349275678.33999997</v>
      </c>
      <c r="Q1224" s="39">
        <f t="shared" si="564"/>
        <v>0</v>
      </c>
      <c r="R1224" s="39">
        <f t="shared" si="564"/>
        <v>0</v>
      </c>
      <c r="S1224" s="39">
        <f t="shared" si="564"/>
        <v>0</v>
      </c>
      <c r="T1224" s="39">
        <f t="shared" si="564"/>
        <v>0</v>
      </c>
      <c r="U1224" s="39">
        <f t="shared" si="564"/>
        <v>0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349451048.88</v>
      </c>
      <c r="AA1224" s="39">
        <f t="shared" si="564"/>
        <v>963453951.11999989</v>
      </c>
      <c r="AB1224" s="40">
        <f>Z1224/D1224</f>
        <v>0.26616628688290472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1312905000</v>
      </c>
      <c r="C1226" s="39">
        <f t="shared" si="566"/>
        <v>0</v>
      </c>
      <c r="D1226" s="39">
        <f t="shared" si="566"/>
        <v>1312905000</v>
      </c>
      <c r="E1226" s="39">
        <f t="shared" si="566"/>
        <v>349451048.88</v>
      </c>
      <c r="F1226" s="39">
        <f t="shared" si="566"/>
        <v>0</v>
      </c>
      <c r="G1226" s="39">
        <f t="shared" si="566"/>
        <v>0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81703</v>
      </c>
      <c r="O1226" s="39">
        <f t="shared" si="566"/>
        <v>93667.54</v>
      </c>
      <c r="P1226" s="39">
        <f t="shared" si="566"/>
        <v>349275678.33999997</v>
      </c>
      <c r="Q1226" s="39">
        <f t="shared" si="566"/>
        <v>0</v>
      </c>
      <c r="R1226" s="39">
        <f t="shared" si="566"/>
        <v>0</v>
      </c>
      <c r="S1226" s="39">
        <f t="shared" si="566"/>
        <v>0</v>
      </c>
      <c r="T1226" s="39">
        <f t="shared" si="566"/>
        <v>0</v>
      </c>
      <c r="U1226" s="39">
        <f t="shared" si="566"/>
        <v>0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349451048.88</v>
      </c>
      <c r="AA1226" s="39">
        <f t="shared" si="566"/>
        <v>963453951.11999989</v>
      </c>
      <c r="AB1226" s="40">
        <f>Z1226/D1226</f>
        <v>0.26616628688290472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1554000</v>
      </c>
      <c r="C1230" s="31">
        <f>[1]consoCURRENT!F25440</f>
        <v>0</v>
      </c>
      <c r="D1230" s="31">
        <f>[1]consoCURRENT!G25440</f>
        <v>1554000</v>
      </c>
      <c r="E1230" s="31">
        <f>[1]consoCURRENT!H25440</f>
        <v>321918.62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81703</v>
      </c>
      <c r="O1230" s="31">
        <f>[1]consoCURRENT!R25440</f>
        <v>103042.84</v>
      </c>
      <c r="P1230" s="31">
        <f>[1]consoCURRENT!S25440</f>
        <v>137172.78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321918.62</v>
      </c>
      <c r="AA1230" s="31">
        <f>D1230-Z1230</f>
        <v>1232081.3799999999</v>
      </c>
      <c r="AB1230" s="37">
        <f>Z1230/D1230</f>
        <v>0.20715483912483912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1421448000</v>
      </c>
      <c r="C1231" s="49">
        <f>[1]consoCURRENT!F25553</f>
        <v>0</v>
      </c>
      <c r="D1231" s="49">
        <f>[1]consoCURRENT!G25553</f>
        <v>1421448000</v>
      </c>
      <c r="E1231" s="49">
        <f>[1]consoCURRENT!H25553</f>
        <v>330535080.71999997</v>
      </c>
      <c r="F1231" s="49">
        <f>[1]consoCURRENT!I25553</f>
        <v>0</v>
      </c>
      <c r="G1231" s="49">
        <f>[1]consoCURRENT!J25553</f>
        <v>0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74906435.310000002</v>
      </c>
      <c r="O1231" s="49">
        <f>[1]consoCURRENT!R25553</f>
        <v>252297331.47999999</v>
      </c>
      <c r="P1231" s="49">
        <f>[1]consoCURRENT!S25553</f>
        <v>3331313.9299999997</v>
      </c>
      <c r="Q1231" s="49">
        <f>[1]consoCURRENT!T25553</f>
        <v>0</v>
      </c>
      <c r="R1231" s="49">
        <f>[1]consoCURRENT!U25553</f>
        <v>0</v>
      </c>
      <c r="S1231" s="49">
        <f>[1]consoCURRENT!V25553</f>
        <v>0</v>
      </c>
      <c r="T1231" s="49">
        <f>[1]consoCURRENT!W25553</f>
        <v>0</v>
      </c>
      <c r="U1231" s="49">
        <f>[1]consoCURRENT!X25553</f>
        <v>0</v>
      </c>
      <c r="V1231" s="49">
        <f>[1]consoCURRENT!Y25553</f>
        <v>0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330535080.71999997</v>
      </c>
      <c r="AA1231" s="49">
        <f>D1231-Z1231</f>
        <v>1090912919.28</v>
      </c>
      <c r="AB1231" s="50">
        <f>Z1231/D1231</f>
        <v>0.23253406436253735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1423002000</v>
      </c>
      <c r="C1234" s="39">
        <f t="shared" si="568"/>
        <v>0</v>
      </c>
      <c r="D1234" s="39">
        <f t="shared" si="568"/>
        <v>1423002000</v>
      </c>
      <c r="E1234" s="39">
        <f t="shared" si="568"/>
        <v>330856999.33999997</v>
      </c>
      <c r="F1234" s="39">
        <f t="shared" si="568"/>
        <v>0</v>
      </c>
      <c r="G1234" s="39">
        <f t="shared" si="568"/>
        <v>0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74988138.310000002</v>
      </c>
      <c r="O1234" s="39">
        <f t="shared" si="568"/>
        <v>252400374.31999999</v>
      </c>
      <c r="P1234" s="39">
        <f t="shared" si="568"/>
        <v>3468486.7099999995</v>
      </c>
      <c r="Q1234" s="39">
        <f t="shared" si="568"/>
        <v>0</v>
      </c>
      <c r="R1234" s="39">
        <f t="shared" si="568"/>
        <v>0</v>
      </c>
      <c r="S1234" s="39">
        <f t="shared" si="568"/>
        <v>0</v>
      </c>
      <c r="T1234" s="39">
        <f t="shared" si="568"/>
        <v>0</v>
      </c>
      <c r="U1234" s="39">
        <f t="shared" si="568"/>
        <v>0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330856999.33999997</v>
      </c>
      <c r="AA1234" s="39">
        <f t="shared" si="568"/>
        <v>1092145000.6600001</v>
      </c>
      <c r="AB1234" s="40">
        <f>Z1234/D1234</f>
        <v>0.2325063487893903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1423002000</v>
      </c>
      <c r="C1236" s="39">
        <f t="shared" si="570"/>
        <v>0</v>
      </c>
      <c r="D1236" s="39">
        <f t="shared" si="570"/>
        <v>1423002000</v>
      </c>
      <c r="E1236" s="39">
        <f t="shared" si="570"/>
        <v>330856999.33999997</v>
      </c>
      <c r="F1236" s="39">
        <f t="shared" si="570"/>
        <v>0</v>
      </c>
      <c r="G1236" s="39">
        <f t="shared" si="570"/>
        <v>0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74988138.310000002</v>
      </c>
      <c r="O1236" s="39">
        <f t="shared" si="570"/>
        <v>252400374.31999999</v>
      </c>
      <c r="P1236" s="39">
        <f t="shared" si="570"/>
        <v>3468486.7099999995</v>
      </c>
      <c r="Q1236" s="39">
        <f t="shared" si="570"/>
        <v>0</v>
      </c>
      <c r="R1236" s="39">
        <f t="shared" si="570"/>
        <v>0</v>
      </c>
      <c r="S1236" s="39">
        <f t="shared" si="570"/>
        <v>0</v>
      </c>
      <c r="T1236" s="39">
        <f t="shared" si="570"/>
        <v>0</v>
      </c>
      <c r="U1236" s="39">
        <f t="shared" si="570"/>
        <v>0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330856999.33999997</v>
      </c>
      <c r="AA1236" s="39">
        <f t="shared" si="570"/>
        <v>1092145000.6600001</v>
      </c>
      <c r="AB1236" s="40">
        <f>Z1236/D1236</f>
        <v>0.2325063487893903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1554000</v>
      </c>
      <c r="C1240" s="31">
        <f>[1]consoCURRENT!F25653</f>
        <v>0</v>
      </c>
      <c r="D1240" s="31">
        <f>[1]consoCURRENT!G25653</f>
        <v>1554000</v>
      </c>
      <c r="E1240" s="31">
        <f>[1]consoCURRENT!H25653</f>
        <v>308555.83999999997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92522.92</v>
      </c>
      <c r="O1240" s="31">
        <f>[1]consoCURRENT!R25653</f>
        <v>90858.01999999999</v>
      </c>
      <c r="P1240" s="31">
        <f>[1]consoCURRENT!S25653</f>
        <v>125174.9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308555.83999999997</v>
      </c>
      <c r="AA1240" s="31">
        <f>D1240-Z1240</f>
        <v>1245444.1600000001</v>
      </c>
      <c r="AB1240" s="37">
        <f>Z1240/D1240</f>
        <v>0.19855588159588158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1749989000</v>
      </c>
      <c r="C1241" s="31">
        <f>[1]consoCURRENT!F25766</f>
        <v>0</v>
      </c>
      <c r="D1241" s="31">
        <f>[1]consoCURRENT!G25766</f>
        <v>1749989000</v>
      </c>
      <c r="E1241" s="31">
        <f>[1]consoCURRENT!H25766</f>
        <v>432006535.20999998</v>
      </c>
      <c r="F1241" s="31">
        <f>[1]consoCURRENT!I25766</f>
        <v>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11571026.5</v>
      </c>
      <c r="O1241" s="31">
        <f>[1]consoCURRENT!R25766</f>
        <v>418727678.70999998</v>
      </c>
      <c r="P1241" s="31">
        <f>[1]consoCURRENT!S25766</f>
        <v>1707830</v>
      </c>
      <c r="Q1241" s="31">
        <f>[1]consoCURRENT!T25766</f>
        <v>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432006535.20999998</v>
      </c>
      <c r="AA1241" s="31">
        <f>D1241-Z1241</f>
        <v>1317982464.79</v>
      </c>
      <c r="AB1241" s="37">
        <f>Z1241/D1241</f>
        <v>0.24686242896955352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1751543000</v>
      </c>
      <c r="C1244" s="39">
        <f t="shared" si="572"/>
        <v>0</v>
      </c>
      <c r="D1244" s="39">
        <f t="shared" si="572"/>
        <v>1751543000</v>
      </c>
      <c r="E1244" s="39">
        <f t="shared" si="572"/>
        <v>432315091.04999995</v>
      </c>
      <c r="F1244" s="39">
        <f t="shared" si="572"/>
        <v>0</v>
      </c>
      <c r="G1244" s="39">
        <f t="shared" si="572"/>
        <v>0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11663549.42</v>
      </c>
      <c r="O1244" s="39">
        <f t="shared" si="572"/>
        <v>418818536.72999996</v>
      </c>
      <c r="P1244" s="39">
        <f t="shared" si="572"/>
        <v>1833004.9</v>
      </c>
      <c r="Q1244" s="39">
        <f t="shared" si="572"/>
        <v>0</v>
      </c>
      <c r="R1244" s="39">
        <f t="shared" si="572"/>
        <v>0</v>
      </c>
      <c r="S1244" s="39">
        <f t="shared" si="572"/>
        <v>0</v>
      </c>
      <c r="T1244" s="39">
        <f t="shared" si="572"/>
        <v>0</v>
      </c>
      <c r="U1244" s="39">
        <f t="shared" si="572"/>
        <v>0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432315091.04999995</v>
      </c>
      <c r="AA1244" s="39">
        <f t="shared" si="572"/>
        <v>1319227908.95</v>
      </c>
      <c r="AB1244" s="40">
        <f>Z1244/D1244</f>
        <v>0.24681957054437142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1751543000</v>
      </c>
      <c r="C1246" s="39">
        <f t="shared" si="574"/>
        <v>0</v>
      </c>
      <c r="D1246" s="39">
        <f t="shared" si="574"/>
        <v>1751543000</v>
      </c>
      <c r="E1246" s="39">
        <f t="shared" si="574"/>
        <v>432315091.04999995</v>
      </c>
      <c r="F1246" s="39">
        <f t="shared" si="574"/>
        <v>0</v>
      </c>
      <c r="G1246" s="39">
        <f t="shared" si="574"/>
        <v>0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11663549.42</v>
      </c>
      <c r="O1246" s="39">
        <f t="shared" si="574"/>
        <v>418818536.72999996</v>
      </c>
      <c r="P1246" s="39">
        <f t="shared" si="574"/>
        <v>1833004.9</v>
      </c>
      <c r="Q1246" s="39">
        <f t="shared" si="574"/>
        <v>0</v>
      </c>
      <c r="R1246" s="39">
        <f t="shared" si="574"/>
        <v>0</v>
      </c>
      <c r="S1246" s="39">
        <f t="shared" si="574"/>
        <v>0</v>
      </c>
      <c r="T1246" s="39">
        <f t="shared" si="574"/>
        <v>0</v>
      </c>
      <c r="U1246" s="39">
        <f t="shared" si="574"/>
        <v>0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432315091.04999995</v>
      </c>
      <c r="AA1246" s="39">
        <f t="shared" si="574"/>
        <v>1319227908.95</v>
      </c>
      <c r="AB1246" s="40">
        <f>Z1246/D1246</f>
        <v>0.24681957054437142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1554000</v>
      </c>
      <c r="C1250" s="31">
        <f>[1]consoCURRENT!F25866</f>
        <v>0</v>
      </c>
      <c r="D1250" s="31">
        <f>[1]consoCURRENT!G25866</f>
        <v>1554000</v>
      </c>
      <c r="E1250" s="31">
        <f>[1]consoCURRENT!H25866</f>
        <v>308198.38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92522.92</v>
      </c>
      <c r="O1250" s="31">
        <f>[1]consoCURRENT!R25866</f>
        <v>91387.359999999971</v>
      </c>
      <c r="P1250" s="31">
        <f>[1]consoCURRENT!S25866</f>
        <v>124288.10000000003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308198.38</v>
      </c>
      <c r="AA1250" s="31">
        <f>D1250-Z1250</f>
        <v>1245801.6200000001</v>
      </c>
      <c r="AB1250" s="37">
        <f>Z1250/D1250</f>
        <v>0.19832585585585585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1689160000</v>
      </c>
      <c r="C1251" s="31">
        <f>[1]consoCURRENT!F25979</f>
        <v>0</v>
      </c>
      <c r="D1251" s="31">
        <f>[1]consoCURRENT!G25979</f>
        <v>1689160000</v>
      </c>
      <c r="E1251" s="31">
        <f>[1]consoCURRENT!H25979</f>
        <v>480472034.38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95493867.189999998</v>
      </c>
      <c r="P1251" s="31">
        <f>[1]consoCURRENT!S25979</f>
        <v>384978167.19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480472034.38</v>
      </c>
      <c r="AA1251" s="31">
        <f>D1251-Z1251</f>
        <v>1208687965.6199999</v>
      </c>
      <c r="AB1251" s="37">
        <f>Z1251/D1251</f>
        <v>0.28444435955149305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1690714000</v>
      </c>
      <c r="C1254" s="39">
        <f t="shared" si="576"/>
        <v>0</v>
      </c>
      <c r="D1254" s="39">
        <f t="shared" si="576"/>
        <v>1690714000</v>
      </c>
      <c r="E1254" s="39">
        <f t="shared" si="576"/>
        <v>480780232.75999999</v>
      </c>
      <c r="F1254" s="39">
        <f t="shared" si="576"/>
        <v>0</v>
      </c>
      <c r="G1254" s="39">
        <f t="shared" si="576"/>
        <v>0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92522.92</v>
      </c>
      <c r="O1254" s="39">
        <f t="shared" si="576"/>
        <v>95585254.549999997</v>
      </c>
      <c r="P1254" s="39">
        <f t="shared" si="576"/>
        <v>385102455.29000002</v>
      </c>
      <c r="Q1254" s="39">
        <f t="shared" si="576"/>
        <v>0</v>
      </c>
      <c r="R1254" s="39">
        <f t="shared" si="576"/>
        <v>0</v>
      </c>
      <c r="S1254" s="39">
        <f t="shared" si="576"/>
        <v>0</v>
      </c>
      <c r="T1254" s="39">
        <f t="shared" si="576"/>
        <v>0</v>
      </c>
      <c r="U1254" s="39">
        <f t="shared" si="576"/>
        <v>0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480780232.75999999</v>
      </c>
      <c r="AA1254" s="39">
        <f t="shared" si="576"/>
        <v>1209933767.2399998</v>
      </c>
      <c r="AB1254" s="40">
        <f>Z1254/D1254</f>
        <v>0.28436520473598725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1690714000</v>
      </c>
      <c r="C1256" s="39">
        <f t="shared" si="578"/>
        <v>0</v>
      </c>
      <c r="D1256" s="39">
        <f t="shared" si="578"/>
        <v>1690714000</v>
      </c>
      <c r="E1256" s="39">
        <f t="shared" si="578"/>
        <v>480780232.75999999</v>
      </c>
      <c r="F1256" s="39">
        <f t="shared" si="578"/>
        <v>0</v>
      </c>
      <c r="G1256" s="39">
        <f t="shared" si="578"/>
        <v>0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92522.92</v>
      </c>
      <c r="O1256" s="39">
        <f t="shared" si="578"/>
        <v>95585254.549999997</v>
      </c>
      <c r="P1256" s="39">
        <f t="shared" si="578"/>
        <v>385102455.29000002</v>
      </c>
      <c r="Q1256" s="39">
        <f t="shared" si="578"/>
        <v>0</v>
      </c>
      <c r="R1256" s="39">
        <f t="shared" si="578"/>
        <v>0</v>
      </c>
      <c r="S1256" s="39">
        <f t="shared" si="578"/>
        <v>0</v>
      </c>
      <c r="T1256" s="39">
        <f t="shared" si="578"/>
        <v>0</v>
      </c>
      <c r="U1256" s="39">
        <f t="shared" si="578"/>
        <v>0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480780232.75999999</v>
      </c>
      <c r="AA1256" s="39">
        <f t="shared" si="578"/>
        <v>1209933767.2399998</v>
      </c>
      <c r="AB1256" s="40">
        <f>Z1256/D1256</f>
        <v>0.28436520473598725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1554000</v>
      </c>
      <c r="C1260" s="31">
        <f>[1]consoCURRENT!F26079</f>
        <v>0</v>
      </c>
      <c r="D1260" s="31">
        <f>[1]consoCURRENT!G26079</f>
        <v>1554000</v>
      </c>
      <c r="E1260" s="31">
        <f>[1]consoCURRENT!H26079</f>
        <v>317913.27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98522.92</v>
      </c>
      <c r="O1260" s="31">
        <f>[1]consoCURRENT!R26079</f>
        <v>98522.92</v>
      </c>
      <c r="P1260" s="31">
        <f>[1]consoCURRENT!S26079</f>
        <v>120867.43000000004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317913.27</v>
      </c>
      <c r="AA1260" s="31">
        <f>D1260-Z1260</f>
        <v>1236086.73</v>
      </c>
      <c r="AB1260" s="37">
        <f>Z1260/D1260</f>
        <v>0.20457739382239384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1131571000</v>
      </c>
      <c r="C1261" s="31">
        <f>[1]consoCURRENT!F26192</f>
        <v>0</v>
      </c>
      <c r="D1261" s="31">
        <f>[1]consoCURRENT!G26192</f>
        <v>1131571000</v>
      </c>
      <c r="E1261" s="31">
        <f>[1]consoCURRENT!H26192</f>
        <v>303866987.07999998</v>
      </c>
      <c r="F1261" s="31">
        <f>[1]consoCURRENT!I26192</f>
        <v>0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90067603.5</v>
      </c>
      <c r="O1261" s="31">
        <f>[1]consoCURRENT!R26192</f>
        <v>154032732.59999999</v>
      </c>
      <c r="P1261" s="31">
        <f>[1]consoCURRENT!S26192</f>
        <v>59766650.980000004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303866987.07999998</v>
      </c>
      <c r="AA1261" s="31">
        <f>D1261-Z1261</f>
        <v>827704012.92000008</v>
      </c>
      <c r="AB1261" s="37">
        <f>Z1261/D1261</f>
        <v>0.26853550248283137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1133125000</v>
      </c>
      <c r="C1264" s="39">
        <f t="shared" si="580"/>
        <v>0</v>
      </c>
      <c r="D1264" s="39">
        <f t="shared" si="580"/>
        <v>1133125000</v>
      </c>
      <c r="E1264" s="39">
        <f t="shared" si="580"/>
        <v>304184900.34999996</v>
      </c>
      <c r="F1264" s="39">
        <f t="shared" si="580"/>
        <v>0</v>
      </c>
      <c r="G1264" s="39">
        <f t="shared" si="580"/>
        <v>0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90166126.420000002</v>
      </c>
      <c r="O1264" s="39">
        <f t="shared" si="580"/>
        <v>154131255.51999998</v>
      </c>
      <c r="P1264" s="39">
        <f t="shared" si="580"/>
        <v>59887518.410000004</v>
      </c>
      <c r="Q1264" s="39">
        <f t="shared" si="580"/>
        <v>0</v>
      </c>
      <c r="R1264" s="39">
        <f t="shared" si="580"/>
        <v>0</v>
      </c>
      <c r="S1264" s="39">
        <f t="shared" si="580"/>
        <v>0</v>
      </c>
      <c r="T1264" s="39">
        <f t="shared" si="580"/>
        <v>0</v>
      </c>
      <c r="U1264" s="39">
        <f t="shared" si="580"/>
        <v>0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304184900.34999996</v>
      </c>
      <c r="AA1264" s="39">
        <f t="shared" si="580"/>
        <v>828940099.6500001</v>
      </c>
      <c r="AB1264" s="40">
        <f>Z1264/D1264</f>
        <v>0.26844778850523993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1133125000</v>
      </c>
      <c r="C1266" s="39">
        <f t="shared" si="582"/>
        <v>0</v>
      </c>
      <c r="D1266" s="39">
        <f t="shared" si="582"/>
        <v>1133125000</v>
      </c>
      <c r="E1266" s="39">
        <f t="shared" si="582"/>
        <v>304184900.34999996</v>
      </c>
      <c r="F1266" s="39">
        <f t="shared" si="582"/>
        <v>0</v>
      </c>
      <c r="G1266" s="39">
        <f t="shared" si="582"/>
        <v>0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90166126.420000002</v>
      </c>
      <c r="O1266" s="39">
        <f t="shared" si="582"/>
        <v>154131255.51999998</v>
      </c>
      <c r="P1266" s="39">
        <f t="shared" si="582"/>
        <v>59887518.410000004</v>
      </c>
      <c r="Q1266" s="39">
        <f t="shared" si="582"/>
        <v>0</v>
      </c>
      <c r="R1266" s="39">
        <f t="shared" si="582"/>
        <v>0</v>
      </c>
      <c r="S1266" s="39">
        <f t="shared" si="582"/>
        <v>0</v>
      </c>
      <c r="T1266" s="39">
        <f t="shared" si="582"/>
        <v>0</v>
      </c>
      <c r="U1266" s="39">
        <f t="shared" si="582"/>
        <v>0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304184900.34999996</v>
      </c>
      <c r="AA1266" s="39">
        <f t="shared" si="582"/>
        <v>828940099.6500001</v>
      </c>
      <c r="AB1266" s="40">
        <f>Z1266/D1266</f>
        <v>0.26844778850523993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177857000</v>
      </c>
      <c r="C1271" s="31">
        <f>[1]consoCURRENT!F26405</f>
        <v>0</v>
      </c>
      <c r="D1271" s="31">
        <f>[1]consoCURRENT!G26405</f>
        <v>177857000</v>
      </c>
      <c r="E1271" s="31">
        <f>[1]consoCURRENT!H26405</f>
        <v>82855401.459999993</v>
      </c>
      <c r="F1271" s="31">
        <f>[1]consoCURRENT!I26405</f>
        <v>0</v>
      </c>
      <c r="G1271" s="31">
        <f>[1]consoCURRENT!J26405</f>
        <v>0</v>
      </c>
      <c r="H1271" s="31">
        <f>[1]consoCURRENT!K26405</f>
        <v>0</v>
      </c>
      <c r="I1271" s="31">
        <f>[1]consoCURRENT!L26405</f>
        <v>82555401.459999993</v>
      </c>
      <c r="J1271" s="31">
        <f>[1]consoCURRENT!M26405</f>
        <v>0</v>
      </c>
      <c r="K1271" s="31">
        <f>[1]consoCURRENT!N26405</f>
        <v>0</v>
      </c>
      <c r="L1271" s="31">
        <f>[1]consoCURRENT!O26405</f>
        <v>0</v>
      </c>
      <c r="M1271" s="31">
        <f>[1]consoCURRENT!P26405</f>
        <v>82555401.459999993</v>
      </c>
      <c r="N1271" s="31">
        <f>[1]consoCURRENT!Q26405</f>
        <v>0</v>
      </c>
      <c r="O1271" s="31">
        <f>[1]consoCURRENT!R26405</f>
        <v>0</v>
      </c>
      <c r="P1271" s="31">
        <f>[1]consoCURRENT!S26405</f>
        <v>300000</v>
      </c>
      <c r="Q1271" s="31">
        <f>[1]consoCURRENT!T26405</f>
        <v>0</v>
      </c>
      <c r="R1271" s="31">
        <f>[1]consoCURRENT!U26405</f>
        <v>0</v>
      </c>
      <c r="S1271" s="31">
        <f>[1]consoCURRENT!V26405</f>
        <v>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82855401.459999993</v>
      </c>
      <c r="AA1271" s="31">
        <f>D1271-Z1271</f>
        <v>95001598.540000007</v>
      </c>
      <c r="AB1271" s="37">
        <f>Z1271/D1271</f>
        <v>0.46585403700725858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177857000</v>
      </c>
      <c r="C1274" s="39">
        <f t="shared" si="584"/>
        <v>0</v>
      </c>
      <c r="D1274" s="39">
        <f t="shared" si="584"/>
        <v>177857000</v>
      </c>
      <c r="E1274" s="39">
        <f t="shared" si="584"/>
        <v>82855401.459999993</v>
      </c>
      <c r="F1274" s="39">
        <f t="shared" si="584"/>
        <v>0</v>
      </c>
      <c r="G1274" s="39">
        <f t="shared" si="584"/>
        <v>0</v>
      </c>
      <c r="H1274" s="39">
        <f t="shared" si="584"/>
        <v>0</v>
      </c>
      <c r="I1274" s="39">
        <f t="shared" si="584"/>
        <v>82555401.459999993</v>
      </c>
      <c r="J1274" s="39">
        <f t="shared" si="584"/>
        <v>0</v>
      </c>
      <c r="K1274" s="39">
        <f t="shared" si="584"/>
        <v>0</v>
      </c>
      <c r="L1274" s="39">
        <f t="shared" si="584"/>
        <v>0</v>
      </c>
      <c r="M1274" s="39">
        <f t="shared" si="584"/>
        <v>82555401.459999993</v>
      </c>
      <c r="N1274" s="39">
        <f t="shared" si="584"/>
        <v>0</v>
      </c>
      <c r="O1274" s="39">
        <f t="shared" si="584"/>
        <v>0</v>
      </c>
      <c r="P1274" s="39">
        <f t="shared" si="584"/>
        <v>300000</v>
      </c>
      <c r="Q1274" s="39">
        <f t="shared" si="584"/>
        <v>0</v>
      </c>
      <c r="R1274" s="39">
        <f t="shared" si="584"/>
        <v>0</v>
      </c>
      <c r="S1274" s="39">
        <f t="shared" si="584"/>
        <v>0</v>
      </c>
      <c r="T1274" s="39">
        <f t="shared" si="584"/>
        <v>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82855401.459999993</v>
      </c>
      <c r="AA1274" s="39">
        <f t="shared" si="584"/>
        <v>95001598.540000007</v>
      </c>
      <c r="AB1274" s="40">
        <f>Z1274/D1274</f>
        <v>0.46585403700725858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177857000</v>
      </c>
      <c r="C1276" s="39">
        <f t="shared" si="586"/>
        <v>0</v>
      </c>
      <c r="D1276" s="39">
        <f t="shared" si="586"/>
        <v>177857000</v>
      </c>
      <c r="E1276" s="39">
        <f t="shared" si="586"/>
        <v>82855401.459999993</v>
      </c>
      <c r="F1276" s="39">
        <f t="shared" si="586"/>
        <v>0</v>
      </c>
      <c r="G1276" s="39">
        <f t="shared" si="586"/>
        <v>0</v>
      </c>
      <c r="H1276" s="39">
        <f t="shared" si="586"/>
        <v>0</v>
      </c>
      <c r="I1276" s="39">
        <f t="shared" si="586"/>
        <v>82555401.459999993</v>
      </c>
      <c r="J1276" s="39">
        <f t="shared" si="586"/>
        <v>0</v>
      </c>
      <c r="K1276" s="39">
        <f t="shared" si="586"/>
        <v>0</v>
      </c>
      <c r="L1276" s="39">
        <f t="shared" si="586"/>
        <v>0</v>
      </c>
      <c r="M1276" s="39">
        <f t="shared" si="586"/>
        <v>82555401.459999993</v>
      </c>
      <c r="N1276" s="39">
        <f t="shared" si="586"/>
        <v>0</v>
      </c>
      <c r="O1276" s="39">
        <f t="shared" si="586"/>
        <v>0</v>
      </c>
      <c r="P1276" s="39">
        <f t="shared" si="586"/>
        <v>300000</v>
      </c>
      <c r="Q1276" s="39">
        <f t="shared" si="586"/>
        <v>0</v>
      </c>
      <c r="R1276" s="39">
        <f t="shared" si="586"/>
        <v>0</v>
      </c>
      <c r="S1276" s="39">
        <f t="shared" si="586"/>
        <v>0</v>
      </c>
      <c r="T1276" s="39">
        <f t="shared" si="586"/>
        <v>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82855401.459999993</v>
      </c>
      <c r="AA1276" s="39">
        <f t="shared" si="586"/>
        <v>95001598.540000007</v>
      </c>
      <c r="AB1276" s="40">
        <f>Z1276/D1276</f>
        <v>0.46585403700725858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55907000</v>
      </c>
      <c r="C1280" s="31">
        <f t="shared" ref="C1280:Y1285" si="587">C1290+C1300+C1310</f>
        <v>0</v>
      </c>
      <c r="D1280" s="31">
        <f t="shared" si="587"/>
        <v>55907000</v>
      </c>
      <c r="E1280" s="31">
        <f t="shared" si="587"/>
        <v>15096205.450000001</v>
      </c>
      <c r="F1280" s="31">
        <f t="shared" si="587"/>
        <v>0</v>
      </c>
      <c r="G1280" s="31">
        <f t="shared" si="587"/>
        <v>0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6902313.4600000009</v>
      </c>
      <c r="O1280" s="31">
        <f t="shared" si="587"/>
        <v>3932932.64</v>
      </c>
      <c r="P1280" s="31">
        <f t="shared" si="587"/>
        <v>4260959.3499999996</v>
      </c>
      <c r="Q1280" s="31">
        <f t="shared" si="587"/>
        <v>0</v>
      </c>
      <c r="R1280" s="31">
        <f t="shared" si="587"/>
        <v>0</v>
      </c>
      <c r="S1280" s="31">
        <f t="shared" si="587"/>
        <v>0</v>
      </c>
      <c r="T1280" s="31">
        <f t="shared" si="587"/>
        <v>0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15096205.450000001</v>
      </c>
      <c r="AA1280" s="31">
        <f>D1280-Z1280</f>
        <v>40810794.549999997</v>
      </c>
      <c r="AB1280" s="37">
        <f>Z1280/D1280</f>
        <v>0.27002352925393958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39918550000</v>
      </c>
      <c r="C1281" s="31">
        <f t="shared" si="588"/>
        <v>-9.4762071967124939E-8</v>
      </c>
      <c r="D1281" s="31">
        <f t="shared" si="588"/>
        <v>39918550000.000008</v>
      </c>
      <c r="E1281" s="31">
        <f t="shared" si="588"/>
        <v>4877651841.3599987</v>
      </c>
      <c r="F1281" s="31">
        <f t="shared" si="588"/>
        <v>0</v>
      </c>
      <c r="G1281" s="31">
        <f t="shared" si="588"/>
        <v>0</v>
      </c>
      <c r="H1281" s="31">
        <f t="shared" si="588"/>
        <v>0</v>
      </c>
      <c r="I1281" s="31">
        <f t="shared" si="588"/>
        <v>4532797337.8400011</v>
      </c>
      <c r="J1281" s="31">
        <f t="shared" si="588"/>
        <v>0</v>
      </c>
      <c r="K1281" s="31">
        <f t="shared" si="588"/>
        <v>0</v>
      </c>
      <c r="L1281" s="31">
        <f t="shared" si="588"/>
        <v>0</v>
      </c>
      <c r="M1281" s="31">
        <f t="shared" si="588"/>
        <v>4532797337.8400011</v>
      </c>
      <c r="N1281" s="31">
        <f t="shared" si="588"/>
        <v>113726410.61</v>
      </c>
      <c r="O1281" s="31">
        <f t="shared" si="588"/>
        <v>84561980.49000001</v>
      </c>
      <c r="P1281" s="31">
        <f t="shared" si="588"/>
        <v>146566112.42000002</v>
      </c>
      <c r="Q1281" s="31">
        <f t="shared" si="588"/>
        <v>0</v>
      </c>
      <c r="R1281" s="31">
        <f t="shared" si="587"/>
        <v>0</v>
      </c>
      <c r="S1281" s="31">
        <f t="shared" si="587"/>
        <v>0</v>
      </c>
      <c r="T1281" s="31">
        <f t="shared" si="587"/>
        <v>0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4877651841.3600006</v>
      </c>
      <c r="AA1281" s="31">
        <f>D1281-Z1281</f>
        <v>35040898158.640007</v>
      </c>
      <c r="AB1281" s="37">
        <f>Z1281/D1281</f>
        <v>0.12219010563660253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39974457000</v>
      </c>
      <c r="C1284" s="39">
        <f t="shared" si="590"/>
        <v>-9.4762071967124939E-8</v>
      </c>
      <c r="D1284" s="39">
        <f t="shared" si="590"/>
        <v>39974457000.000008</v>
      </c>
      <c r="E1284" s="39">
        <f t="shared" si="590"/>
        <v>4892748046.8099985</v>
      </c>
      <c r="F1284" s="39">
        <f t="shared" si="590"/>
        <v>0</v>
      </c>
      <c r="G1284" s="39">
        <f t="shared" si="590"/>
        <v>0</v>
      </c>
      <c r="H1284" s="39">
        <f t="shared" si="590"/>
        <v>0</v>
      </c>
      <c r="I1284" s="39">
        <f t="shared" si="590"/>
        <v>4532797337.8400011</v>
      </c>
      <c r="J1284" s="39">
        <f t="shared" si="590"/>
        <v>0</v>
      </c>
      <c r="K1284" s="39">
        <f t="shared" si="590"/>
        <v>0</v>
      </c>
      <c r="L1284" s="39">
        <f t="shared" si="590"/>
        <v>0</v>
      </c>
      <c r="M1284" s="39">
        <f t="shared" si="590"/>
        <v>4532797337.8400011</v>
      </c>
      <c r="N1284" s="39">
        <f t="shared" si="590"/>
        <v>120628724.06999999</v>
      </c>
      <c r="O1284" s="39">
        <f t="shared" si="590"/>
        <v>88494913.13000001</v>
      </c>
      <c r="P1284" s="39">
        <f t="shared" si="590"/>
        <v>150827071.77000001</v>
      </c>
      <c r="Q1284" s="39">
        <f t="shared" si="590"/>
        <v>0</v>
      </c>
      <c r="R1284" s="39">
        <f t="shared" si="590"/>
        <v>0</v>
      </c>
      <c r="S1284" s="39">
        <f t="shared" si="590"/>
        <v>0</v>
      </c>
      <c r="T1284" s="39">
        <f t="shared" si="590"/>
        <v>0</v>
      </c>
      <c r="U1284" s="39">
        <f t="shared" si="590"/>
        <v>0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4892748046.8100004</v>
      </c>
      <c r="AA1284" s="39">
        <f t="shared" si="590"/>
        <v>35081708953.19001</v>
      </c>
      <c r="AB1284" s="40">
        <f>Z1284/D1284</f>
        <v>0.12239686074560061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3355000</v>
      </c>
      <c r="C1285" s="31">
        <f t="shared" si="587"/>
        <v>0</v>
      </c>
      <c r="D1285" s="31">
        <f t="shared" si="587"/>
        <v>3355000</v>
      </c>
      <c r="E1285" s="31">
        <f t="shared" si="587"/>
        <v>953216.01</v>
      </c>
      <c r="F1285" s="31">
        <f t="shared" si="587"/>
        <v>0</v>
      </c>
      <c r="G1285" s="31">
        <f t="shared" si="587"/>
        <v>0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278269.05</v>
      </c>
      <c r="O1285" s="31">
        <f t="shared" si="587"/>
        <v>289468.92</v>
      </c>
      <c r="P1285" s="31">
        <f t="shared" si="587"/>
        <v>385478.04</v>
      </c>
      <c r="Q1285" s="31">
        <f t="shared" si="587"/>
        <v>0</v>
      </c>
      <c r="R1285" s="31">
        <f t="shared" si="587"/>
        <v>0</v>
      </c>
      <c r="S1285" s="31">
        <f t="shared" si="587"/>
        <v>0</v>
      </c>
      <c r="T1285" s="31">
        <f t="shared" si="587"/>
        <v>0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953216.01</v>
      </c>
      <c r="AA1285" s="31">
        <f>D1285-Z1285</f>
        <v>2401783.9900000002</v>
      </c>
      <c r="AB1285" s="37">
        <f>Z1285/D1285</f>
        <v>0.28411803576751116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39977812000</v>
      </c>
      <c r="C1286" s="39">
        <f t="shared" si="592"/>
        <v>-9.4762071967124939E-8</v>
      </c>
      <c r="D1286" s="39">
        <f t="shared" si="592"/>
        <v>39977812000.000008</v>
      </c>
      <c r="E1286" s="39">
        <f t="shared" si="592"/>
        <v>4893701262.8199987</v>
      </c>
      <c r="F1286" s="39">
        <f t="shared" si="592"/>
        <v>0</v>
      </c>
      <c r="G1286" s="39">
        <f t="shared" si="592"/>
        <v>0</v>
      </c>
      <c r="H1286" s="39">
        <f t="shared" si="592"/>
        <v>0</v>
      </c>
      <c r="I1286" s="39">
        <f t="shared" si="592"/>
        <v>4532797337.8400011</v>
      </c>
      <c r="J1286" s="39">
        <f t="shared" si="592"/>
        <v>0</v>
      </c>
      <c r="K1286" s="39">
        <f t="shared" si="592"/>
        <v>0</v>
      </c>
      <c r="L1286" s="39">
        <f t="shared" si="592"/>
        <v>0</v>
      </c>
      <c r="M1286" s="39">
        <f t="shared" si="592"/>
        <v>4532797337.8400011</v>
      </c>
      <c r="N1286" s="39">
        <f t="shared" si="592"/>
        <v>120906993.11999999</v>
      </c>
      <c r="O1286" s="39">
        <f t="shared" si="592"/>
        <v>88784382.050000012</v>
      </c>
      <c r="P1286" s="39">
        <f t="shared" si="592"/>
        <v>151212549.81</v>
      </c>
      <c r="Q1286" s="39">
        <f t="shared" si="592"/>
        <v>0</v>
      </c>
      <c r="R1286" s="39">
        <f t="shared" si="592"/>
        <v>0</v>
      </c>
      <c r="S1286" s="39">
        <f t="shared" si="592"/>
        <v>0</v>
      </c>
      <c r="T1286" s="39">
        <f t="shared" si="592"/>
        <v>0</v>
      </c>
      <c r="U1286" s="39">
        <f t="shared" si="592"/>
        <v>0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4893701262.8200006</v>
      </c>
      <c r="AA1286" s="39">
        <f t="shared" si="592"/>
        <v>35084110737.180008</v>
      </c>
      <c r="AB1286" s="40">
        <f>Z1286/D1286</f>
        <v>0.12241043263748401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55907000</v>
      </c>
      <c r="C1290" s="31">
        <f>[1]consoCURRENT!F26718</f>
        <v>0</v>
      </c>
      <c r="D1290" s="31">
        <f>[1]consoCURRENT!G26718</f>
        <v>55907000</v>
      </c>
      <c r="E1290" s="31">
        <f>[1]consoCURRENT!H26718</f>
        <v>15096205.450000001</v>
      </c>
      <c r="F1290" s="31">
        <f>[1]consoCURRENT!I26718</f>
        <v>0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6902313.4600000009</v>
      </c>
      <c r="O1290" s="31">
        <f>[1]consoCURRENT!R26718</f>
        <v>3932932.64</v>
      </c>
      <c r="P1290" s="31">
        <f>[1]consoCURRENT!S26718</f>
        <v>4260959.3499999996</v>
      </c>
      <c r="Q1290" s="31">
        <f>[1]consoCURRENT!T26718</f>
        <v>0</v>
      </c>
      <c r="R1290" s="31">
        <f>[1]consoCURRENT!U26718</f>
        <v>0</v>
      </c>
      <c r="S1290" s="31">
        <f>[1]consoCURRENT!V26718</f>
        <v>0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15096205.450000001</v>
      </c>
      <c r="AA1290" s="31">
        <f>D1290-Z1290</f>
        <v>40810794.549999997</v>
      </c>
      <c r="AB1290" s="37">
        <f>Z1290/D1290</f>
        <v>0.27002352925393958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39711163000</v>
      </c>
      <c r="C1291" s="31">
        <f>[1]consoCURRENT!F26831</f>
        <v>-9.4994902610778809E-8</v>
      </c>
      <c r="D1291" s="31">
        <f>[1]consoCURRENT!G26831</f>
        <v>39711163000.000008</v>
      </c>
      <c r="E1291" s="31">
        <f>[1]consoCURRENT!H26831</f>
        <v>4843887890.7399988</v>
      </c>
      <c r="F1291" s="31">
        <f>[1]consoCURRENT!I26831</f>
        <v>0</v>
      </c>
      <c r="G1291" s="31">
        <f>[1]consoCURRENT!J26831</f>
        <v>0</v>
      </c>
      <c r="H1291" s="31">
        <f>[1]consoCURRENT!K26831</f>
        <v>0</v>
      </c>
      <c r="I1291" s="31">
        <f>[1]consoCURRENT!L26831</f>
        <v>4504893785.1900005</v>
      </c>
      <c r="J1291" s="31">
        <f>[1]consoCURRENT!M26831</f>
        <v>0</v>
      </c>
      <c r="K1291" s="31">
        <f>[1]consoCURRENT!N26831</f>
        <v>0</v>
      </c>
      <c r="L1291" s="31">
        <f>[1]consoCURRENT!O26831</f>
        <v>0</v>
      </c>
      <c r="M1291" s="31">
        <f>[1]consoCURRENT!P26831</f>
        <v>4504893785.1900005</v>
      </c>
      <c r="N1291" s="31">
        <f>[1]consoCURRENT!Q26831</f>
        <v>108555464</v>
      </c>
      <c r="O1291" s="31">
        <f>[1]consoCURRENT!R26831</f>
        <v>84008379.430000007</v>
      </c>
      <c r="P1291" s="31">
        <f>[1]consoCURRENT!S26831</f>
        <v>146430262.12</v>
      </c>
      <c r="Q1291" s="31">
        <f>[1]consoCURRENT!T26831</f>
        <v>0</v>
      </c>
      <c r="R1291" s="31">
        <f>[1]consoCURRENT!U26831</f>
        <v>0</v>
      </c>
      <c r="S1291" s="31">
        <f>[1]consoCURRENT!V26831</f>
        <v>0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4843887890.7400007</v>
      </c>
      <c r="AA1291" s="31">
        <f>D1291-Z1291</f>
        <v>34867275109.26001</v>
      </c>
      <c r="AB1291" s="37">
        <f>Z1291/D1291</f>
        <v>0.12197799119456662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39767070000</v>
      </c>
      <c r="C1294" s="39">
        <f t="shared" si="594"/>
        <v>-9.4994902610778809E-8</v>
      </c>
      <c r="D1294" s="39">
        <f t="shared" si="594"/>
        <v>39767070000.000008</v>
      </c>
      <c r="E1294" s="39">
        <f t="shared" si="594"/>
        <v>4858984096.1899986</v>
      </c>
      <c r="F1294" s="39">
        <f t="shared" si="594"/>
        <v>0</v>
      </c>
      <c r="G1294" s="39">
        <f t="shared" si="594"/>
        <v>0</v>
      </c>
      <c r="H1294" s="39">
        <f t="shared" si="594"/>
        <v>0</v>
      </c>
      <c r="I1294" s="39">
        <f t="shared" si="594"/>
        <v>4504893785.1900005</v>
      </c>
      <c r="J1294" s="39">
        <f t="shared" si="594"/>
        <v>0</v>
      </c>
      <c r="K1294" s="39">
        <f t="shared" si="594"/>
        <v>0</v>
      </c>
      <c r="L1294" s="39">
        <f t="shared" si="594"/>
        <v>0</v>
      </c>
      <c r="M1294" s="39">
        <f t="shared" si="594"/>
        <v>4504893785.1900005</v>
      </c>
      <c r="N1294" s="39">
        <f t="shared" si="594"/>
        <v>115457777.46000001</v>
      </c>
      <c r="O1294" s="39">
        <f t="shared" si="594"/>
        <v>87941312.070000008</v>
      </c>
      <c r="P1294" s="39">
        <f t="shared" si="594"/>
        <v>150691221.47</v>
      </c>
      <c r="Q1294" s="39">
        <f t="shared" si="594"/>
        <v>0</v>
      </c>
      <c r="R1294" s="39">
        <f t="shared" si="594"/>
        <v>0</v>
      </c>
      <c r="S1294" s="39">
        <f t="shared" si="594"/>
        <v>0</v>
      </c>
      <c r="T1294" s="39">
        <f t="shared" si="594"/>
        <v>0</v>
      </c>
      <c r="U1294" s="39">
        <f t="shared" si="594"/>
        <v>0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4858984096.1900005</v>
      </c>
      <c r="AA1294" s="39">
        <f t="shared" si="594"/>
        <v>34908085903.810013</v>
      </c>
      <c r="AB1294" s="40">
        <f>Z1294/D1294</f>
        <v>0.1221861227440191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3355000</v>
      </c>
      <c r="C1295" s="31">
        <f>[1]consoCURRENT!F26870</f>
        <v>0</v>
      </c>
      <c r="D1295" s="31">
        <f>[1]consoCURRENT!G26870</f>
        <v>3355000</v>
      </c>
      <c r="E1295" s="31">
        <f>[1]consoCURRENT!H26870</f>
        <v>953216.01</v>
      </c>
      <c r="F1295" s="31">
        <f>[1]consoCURRENT!I26870</f>
        <v>0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278269.05</v>
      </c>
      <c r="O1295" s="31">
        <f>[1]consoCURRENT!R26870</f>
        <v>289468.92</v>
      </c>
      <c r="P1295" s="31">
        <f>[1]consoCURRENT!S26870</f>
        <v>385478.04</v>
      </c>
      <c r="Q1295" s="31">
        <f>[1]consoCURRENT!T26870</f>
        <v>0</v>
      </c>
      <c r="R1295" s="31">
        <f>[1]consoCURRENT!U26870</f>
        <v>0</v>
      </c>
      <c r="S1295" s="31">
        <f>[1]consoCURRENT!V26870</f>
        <v>0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953216.01</v>
      </c>
      <c r="AA1295" s="31">
        <f>D1295-Z1295</f>
        <v>2401783.9900000002</v>
      </c>
      <c r="AB1295" s="37">
        <f>Z1295/D1295</f>
        <v>0.28411803576751116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39770425000</v>
      </c>
      <c r="C1296" s="39">
        <f t="shared" si="596"/>
        <v>-9.4994902610778809E-8</v>
      </c>
      <c r="D1296" s="39">
        <f t="shared" si="596"/>
        <v>39770425000.000008</v>
      </c>
      <c r="E1296" s="39">
        <f t="shared" si="596"/>
        <v>4859937312.1999989</v>
      </c>
      <c r="F1296" s="39">
        <f t="shared" si="596"/>
        <v>0</v>
      </c>
      <c r="G1296" s="39">
        <f t="shared" si="596"/>
        <v>0</v>
      </c>
      <c r="H1296" s="39">
        <f t="shared" si="596"/>
        <v>0</v>
      </c>
      <c r="I1296" s="39">
        <f t="shared" si="596"/>
        <v>4504893785.1900005</v>
      </c>
      <c r="J1296" s="39">
        <f t="shared" si="596"/>
        <v>0</v>
      </c>
      <c r="K1296" s="39">
        <f t="shared" si="596"/>
        <v>0</v>
      </c>
      <c r="L1296" s="39">
        <f t="shared" si="596"/>
        <v>0</v>
      </c>
      <c r="M1296" s="39">
        <f t="shared" si="596"/>
        <v>4504893785.1900005</v>
      </c>
      <c r="N1296" s="39">
        <f t="shared" si="596"/>
        <v>115736046.51000001</v>
      </c>
      <c r="O1296" s="39">
        <f t="shared" si="596"/>
        <v>88230780.99000001</v>
      </c>
      <c r="P1296" s="39">
        <f t="shared" si="596"/>
        <v>151076699.50999999</v>
      </c>
      <c r="Q1296" s="39">
        <f t="shared" si="596"/>
        <v>0</v>
      </c>
      <c r="R1296" s="39">
        <f t="shared" si="596"/>
        <v>0</v>
      </c>
      <c r="S1296" s="39">
        <f t="shared" si="596"/>
        <v>0</v>
      </c>
      <c r="T1296" s="39">
        <f t="shared" si="596"/>
        <v>0</v>
      </c>
      <c r="U1296" s="39">
        <f t="shared" si="596"/>
        <v>0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4859937312.2000008</v>
      </c>
      <c r="AA1296" s="39">
        <f t="shared" si="596"/>
        <v>34910487687.800011</v>
      </c>
      <c r="AB1296" s="40">
        <f>Z1296/D1296</f>
        <v>0.12219978318562097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11167000</v>
      </c>
      <c r="C1301" s="31">
        <f>[1]consoCURRENT!F30665</f>
        <v>0</v>
      </c>
      <c r="D1301" s="31">
        <f>[1]consoCURRENT!G30665</f>
        <v>11167000</v>
      </c>
      <c r="E1301" s="31">
        <f>[1]consoCURRENT!H30665</f>
        <v>1533632.0899999999</v>
      </c>
      <c r="F1301" s="31">
        <f>[1]consoCURRENT!I30665</f>
        <v>0</v>
      </c>
      <c r="G1301" s="31">
        <f>[1]consoCURRENT!J30665</f>
        <v>0</v>
      </c>
      <c r="H1301" s="31">
        <f>[1]consoCURRENT!K30665</f>
        <v>0</v>
      </c>
      <c r="I1301" s="31">
        <f>[1]consoCURRENT!L30665</f>
        <v>1533632.0899999999</v>
      </c>
      <c r="J1301" s="31">
        <f>[1]consoCURRENT!M30665</f>
        <v>0</v>
      </c>
      <c r="K1301" s="31">
        <f>[1]consoCURRENT!N30665</f>
        <v>0</v>
      </c>
      <c r="L1301" s="31">
        <f>[1]consoCURRENT!O30665</f>
        <v>0</v>
      </c>
      <c r="M1301" s="31">
        <f>[1]consoCURRENT!P30665</f>
        <v>1533632.0899999999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1533632.0899999999</v>
      </c>
      <c r="AA1301" s="31">
        <f>D1301-Z1301</f>
        <v>9633367.9100000001</v>
      </c>
      <c r="AB1301" s="37">
        <f>Z1301/D1301</f>
        <v>0.13733608757947521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11167000</v>
      </c>
      <c r="C1304" s="39">
        <f t="shared" si="598"/>
        <v>0</v>
      </c>
      <c r="D1304" s="39">
        <f t="shared" si="598"/>
        <v>11167000</v>
      </c>
      <c r="E1304" s="39">
        <f t="shared" si="598"/>
        <v>1533632.0899999999</v>
      </c>
      <c r="F1304" s="39">
        <f t="shared" si="598"/>
        <v>0</v>
      </c>
      <c r="G1304" s="39">
        <f t="shared" si="598"/>
        <v>0</v>
      </c>
      <c r="H1304" s="39">
        <f t="shared" si="598"/>
        <v>0</v>
      </c>
      <c r="I1304" s="39">
        <f t="shared" si="598"/>
        <v>1533632.0899999999</v>
      </c>
      <c r="J1304" s="39">
        <f t="shared" si="598"/>
        <v>0</v>
      </c>
      <c r="K1304" s="39">
        <f t="shared" si="598"/>
        <v>0</v>
      </c>
      <c r="L1304" s="39">
        <f t="shared" si="598"/>
        <v>0</v>
      </c>
      <c r="M1304" s="39">
        <f t="shared" si="598"/>
        <v>1533632.0899999999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0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1533632.0899999999</v>
      </c>
      <c r="AA1304" s="39">
        <f t="shared" si="598"/>
        <v>9633367.9100000001</v>
      </c>
      <c r="AB1304" s="40">
        <f>Z1304/D1304</f>
        <v>0.13733608757947521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11167000</v>
      </c>
      <c r="C1306" s="39">
        <f t="shared" si="600"/>
        <v>0</v>
      </c>
      <c r="D1306" s="39">
        <f t="shared" si="600"/>
        <v>11167000</v>
      </c>
      <c r="E1306" s="39">
        <f t="shared" si="600"/>
        <v>1533632.0899999999</v>
      </c>
      <c r="F1306" s="39">
        <f t="shared" si="600"/>
        <v>0</v>
      </c>
      <c r="G1306" s="39">
        <f t="shared" si="600"/>
        <v>0</v>
      </c>
      <c r="H1306" s="39">
        <f t="shared" si="600"/>
        <v>0</v>
      </c>
      <c r="I1306" s="39">
        <f t="shared" si="600"/>
        <v>1533632.0899999999</v>
      </c>
      <c r="J1306" s="39">
        <f t="shared" si="600"/>
        <v>0</v>
      </c>
      <c r="K1306" s="39">
        <f t="shared" si="600"/>
        <v>0</v>
      </c>
      <c r="L1306" s="39">
        <f t="shared" si="600"/>
        <v>0</v>
      </c>
      <c r="M1306" s="39">
        <f t="shared" si="600"/>
        <v>1533632.0899999999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0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1533632.0899999999</v>
      </c>
      <c r="AA1306" s="39">
        <f t="shared" si="600"/>
        <v>9633367.9100000001</v>
      </c>
      <c r="AB1306" s="40">
        <f>Z1306/D1306</f>
        <v>0.13733608757947521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196220000</v>
      </c>
      <c r="C1311" s="31">
        <f t="shared" si="602"/>
        <v>2.3283064365386963E-10</v>
      </c>
      <c r="D1311" s="31">
        <f t="shared" si="602"/>
        <v>196220000</v>
      </c>
      <c r="E1311" s="31">
        <f t="shared" si="602"/>
        <v>32230318.530000001</v>
      </c>
      <c r="F1311" s="31">
        <f t="shared" si="602"/>
        <v>0</v>
      </c>
      <c r="G1311" s="31">
        <f t="shared" si="602"/>
        <v>0</v>
      </c>
      <c r="H1311" s="31">
        <f t="shared" si="602"/>
        <v>0</v>
      </c>
      <c r="I1311" s="31">
        <f t="shared" si="602"/>
        <v>26369920.559999999</v>
      </c>
      <c r="J1311" s="31">
        <f t="shared" si="602"/>
        <v>0</v>
      </c>
      <c r="K1311" s="31">
        <f t="shared" si="602"/>
        <v>0</v>
      </c>
      <c r="L1311" s="31">
        <f t="shared" si="602"/>
        <v>0</v>
      </c>
      <c r="M1311" s="31">
        <f t="shared" si="602"/>
        <v>26369920.559999999</v>
      </c>
      <c r="N1311" s="31">
        <f t="shared" si="602"/>
        <v>5170946.6100000003</v>
      </c>
      <c r="O1311" s="31">
        <f t="shared" si="602"/>
        <v>553601.06000000006</v>
      </c>
      <c r="P1311" s="31">
        <f t="shared" si="602"/>
        <v>135850.29999999999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32230318.529999997</v>
      </c>
      <c r="AA1311" s="31">
        <f>D1311-Z1311</f>
        <v>163989681.47</v>
      </c>
      <c r="AB1311" s="37">
        <f>Z1311/D1311</f>
        <v>0.16425603164815003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196220000</v>
      </c>
      <c r="C1314" s="39">
        <f t="shared" si="604"/>
        <v>2.3283064365386963E-10</v>
      </c>
      <c r="D1314" s="39">
        <f t="shared" si="604"/>
        <v>196220000</v>
      </c>
      <c r="E1314" s="39">
        <f t="shared" si="604"/>
        <v>32230318.530000001</v>
      </c>
      <c r="F1314" s="39">
        <f t="shared" si="604"/>
        <v>0</v>
      </c>
      <c r="G1314" s="39">
        <f t="shared" si="604"/>
        <v>0</v>
      </c>
      <c r="H1314" s="39">
        <f t="shared" si="604"/>
        <v>0</v>
      </c>
      <c r="I1314" s="39">
        <f t="shared" si="604"/>
        <v>26369920.559999999</v>
      </c>
      <c r="J1314" s="39">
        <f t="shared" si="604"/>
        <v>0</v>
      </c>
      <c r="K1314" s="39">
        <f t="shared" si="604"/>
        <v>0</v>
      </c>
      <c r="L1314" s="39">
        <f t="shared" si="604"/>
        <v>0</v>
      </c>
      <c r="M1314" s="39">
        <f t="shared" si="604"/>
        <v>26369920.559999999</v>
      </c>
      <c r="N1314" s="39">
        <f t="shared" si="604"/>
        <v>5170946.6100000003</v>
      </c>
      <c r="O1314" s="39">
        <f t="shared" si="604"/>
        <v>553601.06000000006</v>
      </c>
      <c r="P1314" s="39">
        <f t="shared" si="604"/>
        <v>135850.29999999999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32230318.529999997</v>
      </c>
      <c r="AA1314" s="39">
        <f t="shared" si="604"/>
        <v>163989681.47</v>
      </c>
      <c r="AB1314" s="40">
        <f>Z1314/D1314</f>
        <v>0.16425603164815003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196220000</v>
      </c>
      <c r="C1316" s="39">
        <f t="shared" si="606"/>
        <v>2.3283064365386963E-10</v>
      </c>
      <c r="D1316" s="39">
        <f t="shared" si="606"/>
        <v>196220000</v>
      </c>
      <c r="E1316" s="39">
        <f t="shared" si="606"/>
        <v>32230318.530000001</v>
      </c>
      <c r="F1316" s="39">
        <f t="shared" si="606"/>
        <v>0</v>
      </c>
      <c r="G1316" s="39">
        <f t="shared" si="606"/>
        <v>0</v>
      </c>
      <c r="H1316" s="39">
        <f t="shared" si="606"/>
        <v>0</v>
      </c>
      <c r="I1316" s="39">
        <f t="shared" si="606"/>
        <v>26369920.559999999</v>
      </c>
      <c r="J1316" s="39">
        <f t="shared" si="606"/>
        <v>0</v>
      </c>
      <c r="K1316" s="39">
        <f t="shared" si="606"/>
        <v>0</v>
      </c>
      <c r="L1316" s="39">
        <f t="shared" si="606"/>
        <v>0</v>
      </c>
      <c r="M1316" s="39">
        <f t="shared" si="606"/>
        <v>26369920.559999999</v>
      </c>
      <c r="N1316" s="39">
        <f t="shared" si="606"/>
        <v>5170946.6100000003</v>
      </c>
      <c r="O1316" s="39">
        <f t="shared" si="606"/>
        <v>553601.06000000006</v>
      </c>
      <c r="P1316" s="39">
        <f t="shared" si="606"/>
        <v>135850.29999999999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32230318.529999997</v>
      </c>
      <c r="AA1316" s="39">
        <f t="shared" si="606"/>
        <v>163989681.47</v>
      </c>
      <c r="AB1316" s="40">
        <f>Z1316/D1316</f>
        <v>0.16425603164815003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34924000</v>
      </c>
      <c r="C1321" s="31">
        <f>[1]consoCURRENT!F30881</f>
        <v>0</v>
      </c>
      <c r="D1321" s="31">
        <f>[1]consoCURRENT!G30881</f>
        <v>34924000</v>
      </c>
      <c r="E1321" s="31">
        <f>[1]consoCURRENT!H30881</f>
        <v>4085529.4699999997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3227356.4699999997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3227356.4699999997</v>
      </c>
      <c r="N1321" s="31">
        <f>[1]consoCURRENT!Q30881</f>
        <v>857613</v>
      </c>
      <c r="O1321" s="31">
        <f>[1]consoCURRENT!R30881</f>
        <v>280</v>
      </c>
      <c r="P1321" s="31">
        <f>[1]consoCURRENT!S30881</f>
        <v>280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4085529.4699999997</v>
      </c>
      <c r="AA1321" s="31">
        <f>D1321-Z1321</f>
        <v>30838470.530000001</v>
      </c>
      <c r="AB1321" s="37">
        <f>Z1321/D1321</f>
        <v>0.11698343460084755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34924000</v>
      </c>
      <c r="C1324" s="39">
        <f t="shared" si="608"/>
        <v>0</v>
      </c>
      <c r="D1324" s="39">
        <f t="shared" si="608"/>
        <v>34924000</v>
      </c>
      <c r="E1324" s="39">
        <f t="shared" si="608"/>
        <v>4085529.4699999997</v>
      </c>
      <c r="F1324" s="39">
        <f t="shared" si="608"/>
        <v>0</v>
      </c>
      <c r="G1324" s="39">
        <f t="shared" si="608"/>
        <v>0</v>
      </c>
      <c r="H1324" s="39">
        <f t="shared" si="608"/>
        <v>0</v>
      </c>
      <c r="I1324" s="39">
        <f t="shared" si="608"/>
        <v>3227356.4699999997</v>
      </c>
      <c r="J1324" s="39">
        <f t="shared" si="608"/>
        <v>0</v>
      </c>
      <c r="K1324" s="39">
        <f t="shared" si="608"/>
        <v>0</v>
      </c>
      <c r="L1324" s="39">
        <f t="shared" si="608"/>
        <v>0</v>
      </c>
      <c r="M1324" s="39">
        <f t="shared" si="608"/>
        <v>3227356.4699999997</v>
      </c>
      <c r="N1324" s="39">
        <f t="shared" si="608"/>
        <v>857613</v>
      </c>
      <c r="O1324" s="39">
        <f t="shared" si="608"/>
        <v>280</v>
      </c>
      <c r="P1324" s="39">
        <f t="shared" si="608"/>
        <v>280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4085529.4699999997</v>
      </c>
      <c r="AA1324" s="39">
        <f t="shared" si="608"/>
        <v>30838470.530000001</v>
      </c>
      <c r="AB1324" s="40">
        <f>Z1324/D1324</f>
        <v>0.11698343460084755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34924000</v>
      </c>
      <c r="C1326" s="39">
        <f t="shared" si="610"/>
        <v>0</v>
      </c>
      <c r="D1326" s="39">
        <f t="shared" si="610"/>
        <v>34924000</v>
      </c>
      <c r="E1326" s="39">
        <f t="shared" si="610"/>
        <v>4085529.4699999997</v>
      </c>
      <c r="F1326" s="39">
        <f t="shared" si="610"/>
        <v>0</v>
      </c>
      <c r="G1326" s="39">
        <f t="shared" si="610"/>
        <v>0</v>
      </c>
      <c r="H1326" s="39">
        <f t="shared" si="610"/>
        <v>0</v>
      </c>
      <c r="I1326" s="39">
        <f t="shared" si="610"/>
        <v>3227356.4699999997</v>
      </c>
      <c r="J1326" s="39">
        <f t="shared" si="610"/>
        <v>0</v>
      </c>
      <c r="K1326" s="39">
        <f t="shared" si="610"/>
        <v>0</v>
      </c>
      <c r="L1326" s="39">
        <f t="shared" si="610"/>
        <v>0</v>
      </c>
      <c r="M1326" s="39">
        <f t="shared" si="610"/>
        <v>3227356.4699999997</v>
      </c>
      <c r="N1326" s="39">
        <f t="shared" si="610"/>
        <v>857613</v>
      </c>
      <c r="O1326" s="39">
        <f t="shared" si="610"/>
        <v>280</v>
      </c>
      <c r="P1326" s="39">
        <f t="shared" si="610"/>
        <v>280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4085529.4699999997</v>
      </c>
      <c r="AA1326" s="39">
        <f t="shared" si="610"/>
        <v>30838470.530000001</v>
      </c>
      <c r="AB1326" s="40">
        <f>Z1326/D1326</f>
        <v>0.11698343460084755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161296000</v>
      </c>
      <c r="C1331" s="31">
        <f>[1]consoCURRENT!F31094</f>
        <v>2.3283064365386963E-10</v>
      </c>
      <c r="D1331" s="31">
        <f>[1]consoCURRENT!G31094</f>
        <v>161296000</v>
      </c>
      <c r="E1331" s="31">
        <f>[1]consoCURRENT!H31094</f>
        <v>28144789.060000002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23142564.09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23142564.09</v>
      </c>
      <c r="N1331" s="31">
        <f>[1]consoCURRENT!Q31094</f>
        <v>4313333.6100000003</v>
      </c>
      <c r="O1331" s="31">
        <f>[1]consoCURRENT!R31094</f>
        <v>553321.06000000006</v>
      </c>
      <c r="P1331" s="31">
        <f>[1]consoCURRENT!S31094</f>
        <v>135570.29999999999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28144789.059999999</v>
      </c>
      <c r="AA1331" s="31">
        <f>D1331-Z1331</f>
        <v>133151210.94</v>
      </c>
      <c r="AB1331" s="37">
        <f>Z1331/D1331</f>
        <v>0.17449155006943753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161296000</v>
      </c>
      <c r="C1334" s="39">
        <f t="shared" si="612"/>
        <v>2.3283064365386963E-10</v>
      </c>
      <c r="D1334" s="39">
        <f t="shared" si="612"/>
        <v>161296000</v>
      </c>
      <c r="E1334" s="39">
        <f t="shared" si="612"/>
        <v>28144789.060000002</v>
      </c>
      <c r="F1334" s="39">
        <f t="shared" si="612"/>
        <v>0</v>
      </c>
      <c r="G1334" s="39">
        <f t="shared" si="612"/>
        <v>0</v>
      </c>
      <c r="H1334" s="39">
        <f t="shared" si="612"/>
        <v>0</v>
      </c>
      <c r="I1334" s="39">
        <f t="shared" si="612"/>
        <v>23142564.09</v>
      </c>
      <c r="J1334" s="39">
        <f t="shared" si="612"/>
        <v>0</v>
      </c>
      <c r="K1334" s="39">
        <f t="shared" si="612"/>
        <v>0</v>
      </c>
      <c r="L1334" s="39">
        <f t="shared" si="612"/>
        <v>0</v>
      </c>
      <c r="M1334" s="39">
        <f t="shared" si="612"/>
        <v>23142564.09</v>
      </c>
      <c r="N1334" s="39">
        <f t="shared" si="612"/>
        <v>4313333.6100000003</v>
      </c>
      <c r="O1334" s="39">
        <f t="shared" si="612"/>
        <v>553321.06000000006</v>
      </c>
      <c r="P1334" s="39">
        <f t="shared" si="612"/>
        <v>135570.29999999999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28144789.059999999</v>
      </c>
      <c r="AA1334" s="39">
        <f t="shared" si="612"/>
        <v>133151210.94</v>
      </c>
      <c r="AB1334" s="40">
        <f>Z1334/D1334</f>
        <v>0.17449155006943753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161296000</v>
      </c>
      <c r="C1336" s="39">
        <f t="shared" si="614"/>
        <v>2.3283064365386963E-10</v>
      </c>
      <c r="D1336" s="39">
        <f t="shared" si="614"/>
        <v>161296000</v>
      </c>
      <c r="E1336" s="39">
        <f t="shared" si="614"/>
        <v>28144789.060000002</v>
      </c>
      <c r="F1336" s="39">
        <f t="shared" si="614"/>
        <v>0</v>
      </c>
      <c r="G1336" s="39">
        <f t="shared" si="614"/>
        <v>0</v>
      </c>
      <c r="H1336" s="39">
        <f t="shared" si="614"/>
        <v>0</v>
      </c>
      <c r="I1336" s="39">
        <f t="shared" si="614"/>
        <v>23142564.09</v>
      </c>
      <c r="J1336" s="39">
        <f t="shared" si="614"/>
        <v>0</v>
      </c>
      <c r="K1336" s="39">
        <f t="shared" si="614"/>
        <v>0</v>
      </c>
      <c r="L1336" s="39">
        <f t="shared" si="614"/>
        <v>0</v>
      </c>
      <c r="M1336" s="39">
        <f t="shared" si="614"/>
        <v>23142564.09</v>
      </c>
      <c r="N1336" s="39">
        <f t="shared" si="614"/>
        <v>4313333.6100000003</v>
      </c>
      <c r="O1336" s="39">
        <f t="shared" si="614"/>
        <v>553321.06000000006</v>
      </c>
      <c r="P1336" s="39">
        <f t="shared" si="614"/>
        <v>135570.29999999999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28144789.059999999</v>
      </c>
      <c r="AA1336" s="39">
        <f t="shared" si="614"/>
        <v>133151210.94</v>
      </c>
      <c r="AB1336" s="40">
        <f>Z1336/D1336</f>
        <v>0.17449155006943753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hidden="1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hidden="1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24927000</v>
      </c>
      <c r="C1350" s="31">
        <f t="shared" ref="C1350:Y1350" si="619">C1360+C1370+C1380</f>
        <v>0</v>
      </c>
      <c r="D1350" s="31">
        <f t="shared" si="619"/>
        <v>24927000</v>
      </c>
      <c r="E1350" s="31">
        <f t="shared" si="619"/>
        <v>7877144.2300000014</v>
      </c>
      <c r="F1350" s="31">
        <f t="shared" si="619"/>
        <v>0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4542371.3000000007</v>
      </c>
      <c r="P1350" s="31">
        <f t="shared" si="619"/>
        <v>3334772.9300000006</v>
      </c>
      <c r="Q1350" s="31">
        <f t="shared" si="619"/>
        <v>0</v>
      </c>
      <c r="R1350" s="31">
        <f t="shared" si="619"/>
        <v>0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7877144.2300000014</v>
      </c>
      <c r="AA1350" s="31">
        <f>D1350-Z1350</f>
        <v>17049855.77</v>
      </c>
      <c r="AB1350" s="37">
        <f>Z1350/D1350</f>
        <v>0.31600851406105834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147132000</v>
      </c>
      <c r="C1351" s="31">
        <f t="shared" si="620"/>
        <v>2.3283064365386963E-10</v>
      </c>
      <c r="D1351" s="31">
        <f t="shared" si="620"/>
        <v>147132000</v>
      </c>
      <c r="E1351" s="31">
        <f t="shared" si="620"/>
        <v>31108163.090000004</v>
      </c>
      <c r="F1351" s="31">
        <f t="shared" si="620"/>
        <v>0</v>
      </c>
      <c r="G1351" s="31">
        <f t="shared" si="620"/>
        <v>0</v>
      </c>
      <c r="H1351" s="31">
        <f t="shared" si="620"/>
        <v>0</v>
      </c>
      <c r="I1351" s="31">
        <f t="shared" si="620"/>
        <v>3381011.6900000004</v>
      </c>
      <c r="J1351" s="31">
        <f t="shared" si="620"/>
        <v>0</v>
      </c>
      <c r="K1351" s="31">
        <f t="shared" si="620"/>
        <v>0</v>
      </c>
      <c r="L1351" s="31">
        <f t="shared" si="620"/>
        <v>0</v>
      </c>
      <c r="M1351" s="31">
        <f t="shared" si="620"/>
        <v>3381011.6900000004</v>
      </c>
      <c r="N1351" s="31">
        <f t="shared" si="620"/>
        <v>22418072.630000003</v>
      </c>
      <c r="O1351" s="31">
        <f t="shared" si="620"/>
        <v>188375.34000000032</v>
      </c>
      <c r="P1351" s="31">
        <f t="shared" si="620"/>
        <v>5120703.43</v>
      </c>
      <c r="Q1351" s="31">
        <f t="shared" si="620"/>
        <v>0</v>
      </c>
      <c r="R1351" s="31">
        <f t="shared" si="620"/>
        <v>0</v>
      </c>
      <c r="S1351" s="31">
        <f t="shared" si="620"/>
        <v>0</v>
      </c>
      <c r="T1351" s="31">
        <f t="shared" si="620"/>
        <v>0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31108163.090000004</v>
      </c>
      <c r="AA1351" s="31">
        <f>D1351-Z1351</f>
        <v>116023836.91</v>
      </c>
      <c r="AB1351" s="37">
        <f>Z1351/D1351</f>
        <v>0.21143030129407608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172059000</v>
      </c>
      <c r="C1354" s="39">
        <f t="shared" si="622"/>
        <v>2.3283064365386963E-10</v>
      </c>
      <c r="D1354" s="39">
        <f t="shared" si="622"/>
        <v>172059000</v>
      </c>
      <c r="E1354" s="39">
        <f t="shared" si="622"/>
        <v>38985307.320000008</v>
      </c>
      <c r="F1354" s="39">
        <f t="shared" si="622"/>
        <v>0</v>
      </c>
      <c r="G1354" s="39">
        <f t="shared" si="622"/>
        <v>0</v>
      </c>
      <c r="H1354" s="39">
        <f t="shared" si="622"/>
        <v>0</v>
      </c>
      <c r="I1354" s="39">
        <f t="shared" si="622"/>
        <v>3381011.6900000004</v>
      </c>
      <c r="J1354" s="39">
        <f t="shared" si="622"/>
        <v>0</v>
      </c>
      <c r="K1354" s="39">
        <f t="shared" si="622"/>
        <v>0</v>
      </c>
      <c r="L1354" s="39">
        <f t="shared" si="622"/>
        <v>0</v>
      </c>
      <c r="M1354" s="39">
        <f t="shared" si="622"/>
        <v>3381011.6900000004</v>
      </c>
      <c r="N1354" s="39">
        <f t="shared" si="622"/>
        <v>22418072.630000003</v>
      </c>
      <c r="O1354" s="39">
        <f t="shared" si="622"/>
        <v>4730746.6400000006</v>
      </c>
      <c r="P1354" s="39">
        <f t="shared" si="622"/>
        <v>8455476.3599999994</v>
      </c>
      <c r="Q1354" s="39">
        <f t="shared" si="622"/>
        <v>0</v>
      </c>
      <c r="R1354" s="39">
        <f t="shared" si="622"/>
        <v>0</v>
      </c>
      <c r="S1354" s="39">
        <f t="shared" si="622"/>
        <v>0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38985307.320000008</v>
      </c>
      <c r="AA1354" s="39">
        <f t="shared" si="622"/>
        <v>133073692.67999999</v>
      </c>
      <c r="AB1354" s="40">
        <f>Z1354/D1354</f>
        <v>0.22658104092200937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172059000</v>
      </c>
      <c r="C1356" s="39">
        <f t="shared" si="625"/>
        <v>2.3283064365386963E-10</v>
      </c>
      <c r="D1356" s="39">
        <f t="shared" si="625"/>
        <v>172059000</v>
      </c>
      <c r="E1356" s="39">
        <f t="shared" si="625"/>
        <v>38985307.320000008</v>
      </c>
      <c r="F1356" s="39">
        <f t="shared" si="625"/>
        <v>0</v>
      </c>
      <c r="G1356" s="39">
        <f t="shared" si="625"/>
        <v>0</v>
      </c>
      <c r="H1356" s="39">
        <f t="shared" si="625"/>
        <v>0</v>
      </c>
      <c r="I1356" s="39">
        <f t="shared" si="625"/>
        <v>3381011.6900000004</v>
      </c>
      <c r="J1356" s="39">
        <f t="shared" si="625"/>
        <v>0</v>
      </c>
      <c r="K1356" s="39">
        <f t="shared" si="625"/>
        <v>0</v>
      </c>
      <c r="L1356" s="39">
        <f t="shared" si="625"/>
        <v>0</v>
      </c>
      <c r="M1356" s="39">
        <f t="shared" si="625"/>
        <v>3381011.6900000004</v>
      </c>
      <c r="N1356" s="39">
        <f t="shared" si="625"/>
        <v>22418072.630000003</v>
      </c>
      <c r="O1356" s="39">
        <f t="shared" si="625"/>
        <v>4730746.6400000006</v>
      </c>
      <c r="P1356" s="39">
        <f t="shared" si="625"/>
        <v>8455476.3599999994</v>
      </c>
      <c r="Q1356" s="39">
        <f t="shared" si="625"/>
        <v>0</v>
      </c>
      <c r="R1356" s="39">
        <f t="shared" si="625"/>
        <v>0</v>
      </c>
      <c r="S1356" s="39">
        <f t="shared" si="625"/>
        <v>0</v>
      </c>
      <c r="T1356" s="39">
        <f t="shared" si="625"/>
        <v>0</v>
      </c>
      <c r="U1356" s="39">
        <f t="shared" si="625"/>
        <v>0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38985307.320000008</v>
      </c>
      <c r="AA1356" s="39">
        <f t="shared" si="625"/>
        <v>133073692.67999999</v>
      </c>
      <c r="AB1356" s="40">
        <f>Z1356/D1356</f>
        <v>0.22658104092200937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38985307.32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customHeight="1" x14ac:dyDescent="0.2">
      <c r="A1360" s="36" t="s">
        <v>34</v>
      </c>
      <c r="B1360" s="31">
        <f>[1]consoCURRENT!E31620</f>
        <v>24927000</v>
      </c>
      <c r="C1360" s="31">
        <f>[1]consoCURRENT!F31620</f>
        <v>0</v>
      </c>
      <c r="D1360" s="31">
        <f>[1]consoCURRENT!G31620</f>
        <v>24927000</v>
      </c>
      <c r="E1360" s="31">
        <f>[1]consoCURRENT!H31620</f>
        <v>7877144.2300000014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4542371.3000000007</v>
      </c>
      <c r="P1360" s="31">
        <f>[1]consoCURRENT!S31620</f>
        <v>3334772.9300000006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7877144.2300000014</v>
      </c>
      <c r="AA1360" s="31">
        <f>D1360-Z1360</f>
        <v>17049855.77</v>
      </c>
      <c r="AB1360" s="37">
        <f>Z1360/D1360</f>
        <v>0.31600851406105834</v>
      </c>
      <c r="AC1360" s="32"/>
    </row>
    <row r="1361" spans="1:29" s="33" customFormat="1" ht="16.7" customHeight="1" x14ac:dyDescent="0.2">
      <c r="A1361" s="36" t="s">
        <v>35</v>
      </c>
      <c r="B1361" s="31">
        <f>[1]consoCURRENT!E31733</f>
        <v>69061000</v>
      </c>
      <c r="C1361" s="31">
        <f>[1]consoCURRENT!F31733</f>
        <v>2.3283064365386963E-10</v>
      </c>
      <c r="D1361" s="31">
        <f>[1]consoCURRENT!G31733</f>
        <v>69061000</v>
      </c>
      <c r="E1361" s="31">
        <f>[1]consoCURRENT!H31733</f>
        <v>26295715.920000006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2130045.7400000002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2130045.7400000002</v>
      </c>
      <c r="N1361" s="31">
        <f>[1]consoCURRENT!Q31733</f>
        <v>21921108.840000004</v>
      </c>
      <c r="O1361" s="31">
        <f>[1]consoCURRENT!R31733</f>
        <v>-1615511.48</v>
      </c>
      <c r="P1361" s="31">
        <f>[1]consoCURRENT!S31733</f>
        <v>3860072.82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26295715.920000006</v>
      </c>
      <c r="AA1361" s="31">
        <f>D1361-Z1361</f>
        <v>42765284.079999998</v>
      </c>
      <c r="AB1361" s="37">
        <f>Z1361/D1361</f>
        <v>0.38076071762644625</v>
      </c>
      <c r="AC1361" s="32"/>
    </row>
    <row r="1362" spans="1:29" s="33" customFormat="1" ht="16.350000000000001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93988000</v>
      </c>
      <c r="C1364" s="39">
        <f t="shared" si="627"/>
        <v>2.3283064365386963E-10</v>
      </c>
      <c r="D1364" s="39">
        <f t="shared" si="627"/>
        <v>93988000</v>
      </c>
      <c r="E1364" s="39">
        <f t="shared" si="627"/>
        <v>34172860.150000006</v>
      </c>
      <c r="F1364" s="39">
        <f t="shared" si="627"/>
        <v>0</v>
      </c>
      <c r="G1364" s="39">
        <f t="shared" si="627"/>
        <v>0</v>
      </c>
      <c r="H1364" s="39">
        <f t="shared" si="627"/>
        <v>0</v>
      </c>
      <c r="I1364" s="39">
        <f t="shared" si="627"/>
        <v>2130045.7400000002</v>
      </c>
      <c r="J1364" s="39">
        <f t="shared" si="627"/>
        <v>0</v>
      </c>
      <c r="K1364" s="39">
        <f t="shared" si="627"/>
        <v>0</v>
      </c>
      <c r="L1364" s="39">
        <f t="shared" si="627"/>
        <v>0</v>
      </c>
      <c r="M1364" s="39">
        <f t="shared" si="627"/>
        <v>2130045.7400000002</v>
      </c>
      <c r="N1364" s="39">
        <f t="shared" si="627"/>
        <v>21921108.840000004</v>
      </c>
      <c r="O1364" s="39">
        <f t="shared" si="627"/>
        <v>2926859.8200000008</v>
      </c>
      <c r="P1364" s="39">
        <f t="shared" si="627"/>
        <v>7194845.75</v>
      </c>
      <c r="Q1364" s="39">
        <f t="shared" si="627"/>
        <v>0</v>
      </c>
      <c r="R1364" s="39">
        <f t="shared" si="627"/>
        <v>0</v>
      </c>
      <c r="S1364" s="39">
        <f t="shared" si="627"/>
        <v>0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34172860.150000006</v>
      </c>
      <c r="AA1364" s="39">
        <f t="shared" si="627"/>
        <v>59815139.849999994</v>
      </c>
      <c r="AB1364" s="40">
        <f>Z1364/D1364</f>
        <v>0.36358748084861903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customHeight="1" x14ac:dyDescent="0.25">
      <c r="A1366" s="38" t="s">
        <v>40</v>
      </c>
      <c r="B1366" s="39">
        <f t="shared" ref="B1366:AA1366" si="629">B1365+B1364</f>
        <v>93988000</v>
      </c>
      <c r="C1366" s="39">
        <f t="shared" si="629"/>
        <v>2.3283064365386963E-10</v>
      </c>
      <c r="D1366" s="39">
        <f t="shared" si="629"/>
        <v>93988000</v>
      </c>
      <c r="E1366" s="39">
        <f t="shared" si="629"/>
        <v>34172860.150000006</v>
      </c>
      <c r="F1366" s="39">
        <f t="shared" si="629"/>
        <v>0</v>
      </c>
      <c r="G1366" s="39">
        <f t="shared" si="629"/>
        <v>0</v>
      </c>
      <c r="H1366" s="39">
        <f t="shared" si="629"/>
        <v>0</v>
      </c>
      <c r="I1366" s="39">
        <f t="shared" si="629"/>
        <v>2130045.7400000002</v>
      </c>
      <c r="J1366" s="39">
        <f t="shared" si="629"/>
        <v>0</v>
      </c>
      <c r="K1366" s="39">
        <f t="shared" si="629"/>
        <v>0</v>
      </c>
      <c r="L1366" s="39">
        <f t="shared" si="629"/>
        <v>0</v>
      </c>
      <c r="M1366" s="39">
        <f t="shared" si="629"/>
        <v>2130045.7400000002</v>
      </c>
      <c r="N1366" s="39">
        <f t="shared" si="629"/>
        <v>21921108.840000004</v>
      </c>
      <c r="O1366" s="39">
        <f t="shared" si="629"/>
        <v>2926859.8200000008</v>
      </c>
      <c r="P1366" s="39">
        <f t="shared" si="629"/>
        <v>7194845.75</v>
      </c>
      <c r="Q1366" s="39">
        <f t="shared" si="629"/>
        <v>0</v>
      </c>
      <c r="R1366" s="39">
        <f t="shared" si="629"/>
        <v>0</v>
      </c>
      <c r="S1366" s="39">
        <f t="shared" si="629"/>
        <v>0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34172860.150000006</v>
      </c>
      <c r="AA1366" s="39">
        <f t="shared" si="629"/>
        <v>59815139.849999994</v>
      </c>
      <c r="AB1366" s="40">
        <f>Z1366/D1366</f>
        <v>0.36358748084861903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53291000</v>
      </c>
      <c r="C1371" s="31">
        <f>[1]consoCURRENT!F31946</f>
        <v>0</v>
      </c>
      <c r="D1371" s="31">
        <f>[1]consoCURRENT!G31946</f>
        <v>53291000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0</v>
      </c>
      <c r="H1371" s="31">
        <f>[1]consoCURRENT!K31946</f>
        <v>0</v>
      </c>
      <c r="I1371" s="31">
        <f>[1]consoCURRENT!L31946</f>
        <v>0</v>
      </c>
      <c r="J1371" s="31">
        <f>[1]consoCURRENT!M31946</f>
        <v>0</v>
      </c>
      <c r="K1371" s="31">
        <f>[1]consoCURRENT!N31946</f>
        <v>0</v>
      </c>
      <c r="L1371" s="31">
        <f>[1]consoCURRENT!O31946</f>
        <v>0</v>
      </c>
      <c r="M1371" s="31">
        <f>[1]consoCURRENT!P31946</f>
        <v>0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0</v>
      </c>
      <c r="AA1371" s="31">
        <f>D1371-Z1371</f>
        <v>53291000</v>
      </c>
      <c r="AB1371" s="37">
        <f>Z1371/D1371</f>
        <v>0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53291000</v>
      </c>
      <c r="C1374" s="39">
        <f t="shared" si="631"/>
        <v>0</v>
      </c>
      <c r="D1374" s="39">
        <f t="shared" si="631"/>
        <v>53291000</v>
      </c>
      <c r="E1374" s="39">
        <f t="shared" si="631"/>
        <v>0</v>
      </c>
      <c r="F1374" s="39">
        <f t="shared" si="631"/>
        <v>0</v>
      </c>
      <c r="G1374" s="39">
        <f t="shared" si="631"/>
        <v>0</v>
      </c>
      <c r="H1374" s="39">
        <f t="shared" si="631"/>
        <v>0</v>
      </c>
      <c r="I1374" s="39">
        <f t="shared" si="631"/>
        <v>0</v>
      </c>
      <c r="J1374" s="39">
        <f t="shared" si="631"/>
        <v>0</v>
      </c>
      <c r="K1374" s="39">
        <f t="shared" si="631"/>
        <v>0</v>
      </c>
      <c r="L1374" s="39">
        <f t="shared" si="631"/>
        <v>0</v>
      </c>
      <c r="M1374" s="39">
        <f t="shared" si="631"/>
        <v>0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0</v>
      </c>
      <c r="AA1374" s="39">
        <f t="shared" si="631"/>
        <v>53291000</v>
      </c>
      <c r="AB1374" s="40">
        <f>Z1374/D1374</f>
        <v>0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53291000</v>
      </c>
      <c r="C1376" s="39">
        <f t="shared" si="633"/>
        <v>0</v>
      </c>
      <c r="D1376" s="39">
        <f t="shared" si="633"/>
        <v>53291000</v>
      </c>
      <c r="E1376" s="39">
        <f t="shared" si="633"/>
        <v>0</v>
      </c>
      <c r="F1376" s="39">
        <f t="shared" si="633"/>
        <v>0</v>
      </c>
      <c r="G1376" s="39">
        <f t="shared" si="633"/>
        <v>0</v>
      </c>
      <c r="H1376" s="39">
        <f t="shared" si="633"/>
        <v>0</v>
      </c>
      <c r="I1376" s="39">
        <f t="shared" si="633"/>
        <v>0</v>
      </c>
      <c r="J1376" s="39">
        <f t="shared" si="633"/>
        <v>0</v>
      </c>
      <c r="K1376" s="39">
        <f t="shared" si="633"/>
        <v>0</v>
      </c>
      <c r="L1376" s="39">
        <f t="shared" si="633"/>
        <v>0</v>
      </c>
      <c r="M1376" s="39">
        <f t="shared" si="633"/>
        <v>0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0</v>
      </c>
      <c r="AA1376" s="39">
        <f t="shared" si="633"/>
        <v>53291000</v>
      </c>
      <c r="AB1376" s="40">
        <f>Z1376/D1376</f>
        <v>0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24780000</v>
      </c>
      <c r="C1381" s="31">
        <f t="shared" si="634"/>
        <v>0</v>
      </c>
      <c r="D1381" s="31">
        <f t="shared" si="634"/>
        <v>24780000</v>
      </c>
      <c r="E1381" s="31">
        <f t="shared" si="634"/>
        <v>4812447.17</v>
      </c>
      <c r="F1381" s="31">
        <f t="shared" si="634"/>
        <v>0</v>
      </c>
      <c r="G1381" s="31">
        <f t="shared" si="634"/>
        <v>0</v>
      </c>
      <c r="H1381" s="31">
        <f t="shared" si="634"/>
        <v>0</v>
      </c>
      <c r="I1381" s="31">
        <f t="shared" si="634"/>
        <v>1250965.95</v>
      </c>
      <c r="J1381" s="31">
        <f t="shared" si="634"/>
        <v>0</v>
      </c>
      <c r="K1381" s="31">
        <f t="shared" si="634"/>
        <v>0</v>
      </c>
      <c r="L1381" s="31">
        <f t="shared" si="634"/>
        <v>0</v>
      </c>
      <c r="M1381" s="31">
        <f t="shared" si="634"/>
        <v>1250965.95</v>
      </c>
      <c r="N1381" s="31">
        <f t="shared" si="634"/>
        <v>496963.79</v>
      </c>
      <c r="O1381" s="31">
        <f t="shared" si="634"/>
        <v>1803886.8200000003</v>
      </c>
      <c r="P1381" s="31">
        <f t="shared" si="634"/>
        <v>1260630.6100000001</v>
      </c>
      <c r="Q1381" s="31">
        <f t="shared" si="634"/>
        <v>0</v>
      </c>
      <c r="R1381" s="31">
        <f t="shared" si="635"/>
        <v>0</v>
      </c>
      <c r="S1381" s="31">
        <f t="shared" si="635"/>
        <v>0</v>
      </c>
      <c r="T1381" s="31">
        <f t="shared" si="635"/>
        <v>0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4812447.1700000009</v>
      </c>
      <c r="AA1381" s="31">
        <f>D1381-Z1381</f>
        <v>19967552.829999998</v>
      </c>
      <c r="AB1381" s="37">
        <f>Z1381/D1381</f>
        <v>0.19420690758676357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24780000</v>
      </c>
      <c r="C1384" s="39">
        <f t="shared" si="637"/>
        <v>0</v>
      </c>
      <c r="D1384" s="39">
        <f>SUM(D1380:D1383)</f>
        <v>24780000</v>
      </c>
      <c r="E1384" s="39">
        <f t="shared" ref="E1384:AA1384" si="638">SUM(E1380:E1383)</f>
        <v>4812447.17</v>
      </c>
      <c r="F1384" s="39">
        <f t="shared" si="638"/>
        <v>0</v>
      </c>
      <c r="G1384" s="39">
        <f t="shared" si="638"/>
        <v>0</v>
      </c>
      <c r="H1384" s="39">
        <f t="shared" si="638"/>
        <v>0</v>
      </c>
      <c r="I1384" s="39">
        <f t="shared" si="638"/>
        <v>1250965.95</v>
      </c>
      <c r="J1384" s="39">
        <f t="shared" si="638"/>
        <v>0</v>
      </c>
      <c r="K1384" s="39">
        <f t="shared" si="638"/>
        <v>0</v>
      </c>
      <c r="L1384" s="39">
        <f t="shared" si="638"/>
        <v>0</v>
      </c>
      <c r="M1384" s="39">
        <f t="shared" si="638"/>
        <v>1250965.95</v>
      </c>
      <c r="N1384" s="39">
        <f t="shared" si="638"/>
        <v>496963.79</v>
      </c>
      <c r="O1384" s="39">
        <f t="shared" si="638"/>
        <v>1803886.8200000003</v>
      </c>
      <c r="P1384" s="39">
        <f t="shared" si="638"/>
        <v>1260630.6100000001</v>
      </c>
      <c r="Q1384" s="39">
        <f t="shared" si="638"/>
        <v>0</v>
      </c>
      <c r="R1384" s="39">
        <f t="shared" si="638"/>
        <v>0</v>
      </c>
      <c r="S1384" s="39">
        <f t="shared" si="638"/>
        <v>0</v>
      </c>
      <c r="T1384" s="39">
        <f t="shared" si="638"/>
        <v>0</v>
      </c>
      <c r="U1384" s="39">
        <f t="shared" si="638"/>
        <v>0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4812447.1700000009</v>
      </c>
      <c r="AA1384" s="39">
        <f t="shared" si="638"/>
        <v>19967552.829999998</v>
      </c>
      <c r="AB1384" s="40">
        <f>Z1384/D1384</f>
        <v>0.19420690758676357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24780000</v>
      </c>
      <c r="C1386" s="39">
        <f t="shared" si="641"/>
        <v>0</v>
      </c>
      <c r="D1386" s="39">
        <f>D1385+D1384</f>
        <v>24780000</v>
      </c>
      <c r="E1386" s="39">
        <f t="shared" ref="E1386:AA1386" si="642">E1385+E1384</f>
        <v>4812447.17</v>
      </c>
      <c r="F1386" s="39">
        <f t="shared" si="642"/>
        <v>0</v>
      </c>
      <c r="G1386" s="39">
        <f t="shared" si="642"/>
        <v>0</v>
      </c>
      <c r="H1386" s="39">
        <f t="shared" si="642"/>
        <v>0</v>
      </c>
      <c r="I1386" s="39">
        <f t="shared" si="642"/>
        <v>1250965.95</v>
      </c>
      <c r="J1386" s="39">
        <f t="shared" si="642"/>
        <v>0</v>
      </c>
      <c r="K1386" s="39">
        <f t="shared" si="642"/>
        <v>0</v>
      </c>
      <c r="L1386" s="39">
        <f t="shared" si="642"/>
        <v>0</v>
      </c>
      <c r="M1386" s="39">
        <f t="shared" si="642"/>
        <v>1250965.95</v>
      </c>
      <c r="N1386" s="39">
        <f t="shared" si="642"/>
        <v>496963.79</v>
      </c>
      <c r="O1386" s="39">
        <f t="shared" si="642"/>
        <v>1803886.8200000003</v>
      </c>
      <c r="P1386" s="39">
        <f t="shared" si="642"/>
        <v>1260630.6100000001</v>
      </c>
      <c r="Q1386" s="39">
        <f t="shared" si="642"/>
        <v>0</v>
      </c>
      <c r="R1386" s="39">
        <f t="shared" si="642"/>
        <v>0</v>
      </c>
      <c r="S1386" s="39">
        <f t="shared" si="642"/>
        <v>0</v>
      </c>
      <c r="T1386" s="39">
        <f t="shared" si="642"/>
        <v>0</v>
      </c>
      <c r="U1386" s="39">
        <f t="shared" si="642"/>
        <v>0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4812447.1700000009</v>
      </c>
      <c r="AA1386" s="39">
        <f t="shared" si="642"/>
        <v>19967552.829999998</v>
      </c>
      <c r="AB1386" s="40">
        <f>Z1386/D1386</f>
        <v>0.19420690758676357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9493000</v>
      </c>
      <c r="C1391" s="31">
        <f>[1]consoCURRENT!F32372</f>
        <v>0</v>
      </c>
      <c r="D1391" s="31">
        <f>[1]consoCURRENT!G32372</f>
        <v>9493000</v>
      </c>
      <c r="E1391" s="31">
        <f>[1]consoCURRENT!H32372</f>
        <v>1725597.45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1250965.95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1250965.95</v>
      </c>
      <c r="N1391" s="31">
        <f>[1]consoCURRENT!Q32372</f>
        <v>0</v>
      </c>
      <c r="O1391" s="31">
        <f>[1]consoCURRENT!R32372</f>
        <v>474631.5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1725597.45</v>
      </c>
      <c r="AA1391" s="31">
        <f>D1391-Z1391</f>
        <v>7767402.5499999998</v>
      </c>
      <c r="AB1391" s="37">
        <f>Z1391/D1391</f>
        <v>0.18177577688823343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9493000</v>
      </c>
      <c r="C1394" s="39">
        <f t="shared" si="644"/>
        <v>0</v>
      </c>
      <c r="D1394" s="39">
        <f t="shared" si="644"/>
        <v>9493000</v>
      </c>
      <c r="E1394" s="39">
        <f t="shared" si="644"/>
        <v>1725597.45</v>
      </c>
      <c r="F1394" s="39">
        <f t="shared" si="644"/>
        <v>0</v>
      </c>
      <c r="G1394" s="39">
        <f t="shared" si="644"/>
        <v>0</v>
      </c>
      <c r="H1394" s="39">
        <f t="shared" si="644"/>
        <v>0</v>
      </c>
      <c r="I1394" s="39">
        <f t="shared" si="644"/>
        <v>1250965.95</v>
      </c>
      <c r="J1394" s="39">
        <f t="shared" si="644"/>
        <v>0</v>
      </c>
      <c r="K1394" s="39">
        <f t="shared" si="644"/>
        <v>0</v>
      </c>
      <c r="L1394" s="39">
        <f t="shared" si="644"/>
        <v>0</v>
      </c>
      <c r="M1394" s="39">
        <f t="shared" si="644"/>
        <v>1250965.95</v>
      </c>
      <c r="N1394" s="39">
        <f t="shared" si="644"/>
        <v>0</v>
      </c>
      <c r="O1394" s="39">
        <f t="shared" si="644"/>
        <v>474631.5</v>
      </c>
      <c r="P1394" s="39">
        <f t="shared" si="644"/>
        <v>0</v>
      </c>
      <c r="Q1394" s="39">
        <f t="shared" si="644"/>
        <v>0</v>
      </c>
      <c r="R1394" s="39">
        <f t="shared" si="644"/>
        <v>0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1725597.45</v>
      </c>
      <c r="AA1394" s="39">
        <f t="shared" si="644"/>
        <v>7767402.5499999998</v>
      </c>
      <c r="AB1394" s="40">
        <f>Z1394/D1394</f>
        <v>0.18177577688823343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9493000</v>
      </c>
      <c r="C1396" s="39">
        <f t="shared" si="646"/>
        <v>0</v>
      </c>
      <c r="D1396" s="39">
        <f t="shared" si="646"/>
        <v>9493000</v>
      </c>
      <c r="E1396" s="39">
        <f t="shared" si="646"/>
        <v>1725597.45</v>
      </c>
      <c r="F1396" s="39">
        <f t="shared" si="646"/>
        <v>0</v>
      </c>
      <c r="G1396" s="39">
        <f t="shared" si="646"/>
        <v>0</v>
      </c>
      <c r="H1396" s="39">
        <f t="shared" si="646"/>
        <v>0</v>
      </c>
      <c r="I1396" s="39">
        <f t="shared" si="646"/>
        <v>1250965.95</v>
      </c>
      <c r="J1396" s="39">
        <f t="shared" si="646"/>
        <v>0</v>
      </c>
      <c r="K1396" s="39">
        <f t="shared" si="646"/>
        <v>0</v>
      </c>
      <c r="L1396" s="39">
        <f t="shared" si="646"/>
        <v>0</v>
      </c>
      <c r="M1396" s="39">
        <f t="shared" si="646"/>
        <v>1250965.95</v>
      </c>
      <c r="N1396" s="39">
        <f t="shared" si="646"/>
        <v>0</v>
      </c>
      <c r="O1396" s="39">
        <f t="shared" si="646"/>
        <v>474631.5</v>
      </c>
      <c r="P1396" s="39">
        <f t="shared" si="646"/>
        <v>0</v>
      </c>
      <c r="Q1396" s="39">
        <f t="shared" si="646"/>
        <v>0</v>
      </c>
      <c r="R1396" s="39">
        <f t="shared" si="646"/>
        <v>0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1725597.45</v>
      </c>
      <c r="AA1396" s="39">
        <f t="shared" si="646"/>
        <v>7767402.5499999998</v>
      </c>
      <c r="AB1396" s="40">
        <f>Z1396/D1396</f>
        <v>0.18177577688823343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326873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315873</v>
      </c>
      <c r="P1401" s="31">
        <f>[1]consoCURRENT!S32585</f>
        <v>11000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326873</v>
      </c>
      <c r="AA1401" s="31">
        <f>D1401-Z1401</f>
        <v>1187127</v>
      </c>
      <c r="AB1401" s="37">
        <f>Z1401/D1401</f>
        <v>0.21590026420079261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326873</v>
      </c>
      <c r="F1404" s="39">
        <f t="shared" si="648"/>
        <v>0</v>
      </c>
      <c r="G1404" s="39">
        <f t="shared" si="648"/>
        <v>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315873</v>
      </c>
      <c r="P1404" s="39">
        <f t="shared" si="648"/>
        <v>11000</v>
      </c>
      <c r="Q1404" s="39">
        <f t="shared" si="648"/>
        <v>0</v>
      </c>
      <c r="R1404" s="39">
        <f t="shared" si="648"/>
        <v>0</v>
      </c>
      <c r="S1404" s="39">
        <f t="shared" si="648"/>
        <v>0</v>
      </c>
      <c r="T1404" s="39">
        <f t="shared" si="648"/>
        <v>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326873</v>
      </c>
      <c r="AA1404" s="39">
        <f t="shared" si="648"/>
        <v>1187127</v>
      </c>
      <c r="AB1404" s="40">
        <f>Z1404/D1404</f>
        <v>0.21590026420079261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326873</v>
      </c>
      <c r="F1406" s="39">
        <f t="shared" si="650"/>
        <v>0</v>
      </c>
      <c r="G1406" s="39">
        <f t="shared" si="650"/>
        <v>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315873</v>
      </c>
      <c r="P1406" s="39">
        <f t="shared" si="650"/>
        <v>11000</v>
      </c>
      <c r="Q1406" s="39">
        <f t="shared" si="650"/>
        <v>0</v>
      </c>
      <c r="R1406" s="39">
        <f t="shared" si="650"/>
        <v>0</v>
      </c>
      <c r="S1406" s="39">
        <f t="shared" si="650"/>
        <v>0</v>
      </c>
      <c r="T1406" s="39">
        <f t="shared" si="650"/>
        <v>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326873</v>
      </c>
      <c r="AA1406" s="39">
        <f t="shared" si="650"/>
        <v>1187127</v>
      </c>
      <c r="AB1406" s="40">
        <f>Z1406/D1406</f>
        <v>0.21590026420079261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0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0</v>
      </c>
      <c r="AA1411" s="31">
        <f>D1411-Z1411</f>
        <v>1013000</v>
      </c>
      <c r="AB1411" s="37">
        <f>Z1411/D1411</f>
        <v>0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0</v>
      </c>
      <c r="F1414" s="39">
        <f t="shared" si="652"/>
        <v>0</v>
      </c>
      <c r="G1414" s="39">
        <f t="shared" si="652"/>
        <v>0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0</v>
      </c>
      <c r="O1414" s="39">
        <f t="shared" si="652"/>
        <v>0</v>
      </c>
      <c r="P1414" s="39">
        <f t="shared" si="652"/>
        <v>0</v>
      </c>
      <c r="Q1414" s="39">
        <f t="shared" si="652"/>
        <v>0</v>
      </c>
      <c r="R1414" s="39">
        <f t="shared" si="652"/>
        <v>0</v>
      </c>
      <c r="S1414" s="39">
        <f t="shared" si="652"/>
        <v>0</v>
      </c>
      <c r="T1414" s="39">
        <f t="shared" si="652"/>
        <v>0</v>
      </c>
      <c r="U1414" s="39">
        <f t="shared" si="652"/>
        <v>0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0</v>
      </c>
      <c r="AA1414" s="39">
        <f t="shared" si="652"/>
        <v>1013000</v>
      </c>
      <c r="AB1414" s="40">
        <f>Z1414/D1414</f>
        <v>0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0</v>
      </c>
      <c r="F1416" s="39">
        <f t="shared" si="654"/>
        <v>0</v>
      </c>
      <c r="G1416" s="39">
        <f t="shared" si="654"/>
        <v>0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0</v>
      </c>
      <c r="O1416" s="39">
        <f t="shared" si="654"/>
        <v>0</v>
      </c>
      <c r="P1416" s="39">
        <f t="shared" si="654"/>
        <v>0</v>
      </c>
      <c r="Q1416" s="39">
        <f t="shared" si="654"/>
        <v>0</v>
      </c>
      <c r="R1416" s="39">
        <f t="shared" si="654"/>
        <v>0</v>
      </c>
      <c r="S1416" s="39">
        <f t="shared" si="654"/>
        <v>0</v>
      </c>
      <c r="T1416" s="39">
        <f t="shared" si="654"/>
        <v>0</v>
      </c>
      <c r="U1416" s="39">
        <f t="shared" si="654"/>
        <v>0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0</v>
      </c>
      <c r="AA1416" s="39">
        <f t="shared" si="654"/>
        <v>1013000</v>
      </c>
      <c r="AB1416" s="40">
        <f>Z1416/D1416</f>
        <v>0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157046.91999999998</v>
      </c>
      <c r="F1421" s="31">
        <f>[1]consoCURRENT!I33011</f>
        <v>0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67548.5</v>
      </c>
      <c r="O1421" s="31">
        <f>[1]consoCURRENT!R33011</f>
        <v>45093.68</v>
      </c>
      <c r="P1421" s="31">
        <f>[1]consoCURRENT!S33011</f>
        <v>44404.74</v>
      </c>
      <c r="Q1421" s="31">
        <f>[1]consoCURRENT!T33011</f>
        <v>0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157046.91999999998</v>
      </c>
      <c r="AA1421" s="31">
        <f>D1421-Z1421</f>
        <v>643953.08000000007</v>
      </c>
      <c r="AB1421" s="37">
        <f>Z1421/D1421</f>
        <v>0.19606357053682893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157046.91999999998</v>
      </c>
      <c r="F1424" s="39">
        <f t="shared" si="656"/>
        <v>0</v>
      </c>
      <c r="G1424" s="39">
        <f t="shared" si="656"/>
        <v>0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67548.5</v>
      </c>
      <c r="O1424" s="39">
        <f t="shared" si="656"/>
        <v>45093.68</v>
      </c>
      <c r="P1424" s="39">
        <f t="shared" si="656"/>
        <v>44404.74</v>
      </c>
      <c r="Q1424" s="39">
        <f t="shared" si="656"/>
        <v>0</v>
      </c>
      <c r="R1424" s="39">
        <f t="shared" si="656"/>
        <v>0</v>
      </c>
      <c r="S1424" s="39">
        <f t="shared" si="656"/>
        <v>0</v>
      </c>
      <c r="T1424" s="39">
        <f t="shared" si="656"/>
        <v>0</v>
      </c>
      <c r="U1424" s="39">
        <f t="shared" si="656"/>
        <v>0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157046.91999999998</v>
      </c>
      <c r="AA1424" s="39">
        <f t="shared" si="656"/>
        <v>643953.08000000007</v>
      </c>
      <c r="AB1424" s="40">
        <f>Z1424/D1424</f>
        <v>0.19606357053682893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157046.91999999998</v>
      </c>
      <c r="F1426" s="39">
        <f t="shared" si="658"/>
        <v>0</v>
      </c>
      <c r="G1426" s="39">
        <f t="shared" si="658"/>
        <v>0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67548.5</v>
      </c>
      <c r="O1426" s="39">
        <f t="shared" si="658"/>
        <v>45093.68</v>
      </c>
      <c r="P1426" s="39">
        <f t="shared" si="658"/>
        <v>44404.74</v>
      </c>
      <c r="Q1426" s="39">
        <f t="shared" si="658"/>
        <v>0</v>
      </c>
      <c r="R1426" s="39">
        <f t="shared" si="658"/>
        <v>0</v>
      </c>
      <c r="S1426" s="39">
        <f t="shared" si="658"/>
        <v>0</v>
      </c>
      <c r="T1426" s="39">
        <f t="shared" si="658"/>
        <v>0</v>
      </c>
      <c r="U1426" s="39">
        <f t="shared" si="658"/>
        <v>0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157046.91999999998</v>
      </c>
      <c r="AA1426" s="39">
        <f t="shared" si="658"/>
        <v>643953.08000000007</v>
      </c>
      <c r="AB1426" s="40">
        <f>Z1426/D1426</f>
        <v>0.19606357053682893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110662.98</v>
      </c>
      <c r="F1431" s="31">
        <f>[1]consoCURRENT!I33224</f>
        <v>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81041.59</v>
      </c>
      <c r="O1431" s="31">
        <f>[1]consoCURRENT!R33224</f>
        <v>-9.9700000000000006</v>
      </c>
      <c r="P1431" s="31">
        <f>[1]consoCURRENT!S33224</f>
        <v>29631.360000000001</v>
      </c>
      <c r="Q1431" s="31">
        <f>[1]consoCURRENT!T33224</f>
        <v>0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110662.98</v>
      </c>
      <c r="AA1431" s="31">
        <f>D1431-Z1431</f>
        <v>618337.02</v>
      </c>
      <c r="AB1431" s="37">
        <f>Z1431/D1431</f>
        <v>0.15180106995884773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110662.98</v>
      </c>
      <c r="F1434" s="39">
        <f t="shared" si="660"/>
        <v>0</v>
      </c>
      <c r="G1434" s="39">
        <f t="shared" si="660"/>
        <v>0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81041.59</v>
      </c>
      <c r="O1434" s="39">
        <f t="shared" si="660"/>
        <v>-9.9700000000000006</v>
      </c>
      <c r="P1434" s="39">
        <f t="shared" si="660"/>
        <v>29631.360000000001</v>
      </c>
      <c r="Q1434" s="39">
        <f t="shared" si="660"/>
        <v>0</v>
      </c>
      <c r="R1434" s="39">
        <f t="shared" si="660"/>
        <v>0</v>
      </c>
      <c r="S1434" s="39">
        <f t="shared" si="660"/>
        <v>0</v>
      </c>
      <c r="T1434" s="39">
        <f t="shared" si="660"/>
        <v>0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110662.98</v>
      </c>
      <c r="AA1434" s="39">
        <f t="shared" si="660"/>
        <v>618337.02</v>
      </c>
      <c r="AB1434" s="40">
        <f>Z1434/D1434</f>
        <v>0.15180106995884773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110662.98</v>
      </c>
      <c r="F1436" s="39">
        <f t="shared" si="662"/>
        <v>0</v>
      </c>
      <c r="G1436" s="39">
        <f t="shared" si="662"/>
        <v>0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81041.59</v>
      </c>
      <c r="O1436" s="39">
        <f t="shared" si="662"/>
        <v>-9.9700000000000006</v>
      </c>
      <c r="P1436" s="39">
        <f t="shared" si="662"/>
        <v>29631.360000000001</v>
      </c>
      <c r="Q1436" s="39">
        <f t="shared" si="662"/>
        <v>0</v>
      </c>
      <c r="R1436" s="39">
        <f t="shared" si="662"/>
        <v>0</v>
      </c>
      <c r="S1436" s="39">
        <f t="shared" si="662"/>
        <v>0</v>
      </c>
      <c r="T1436" s="39">
        <f t="shared" si="662"/>
        <v>0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110662.98</v>
      </c>
      <c r="AA1436" s="39">
        <f t="shared" si="662"/>
        <v>618337.02</v>
      </c>
      <c r="AB1436" s="40">
        <f>Z1436/D1436</f>
        <v>0.15180106995884773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166903.28</v>
      </c>
      <c r="F1441" s="31">
        <f>[1]consoCURRENT!I33437</f>
        <v>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32434.02</v>
      </c>
      <c r="O1441" s="31">
        <f>[1]consoCURRENT!R33437</f>
        <v>49980.800000000003</v>
      </c>
      <c r="P1441" s="31">
        <f>[1]consoCURRENT!S33437</f>
        <v>84488.46</v>
      </c>
      <c r="Q1441" s="31">
        <f>[1]consoCURRENT!T33437</f>
        <v>0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166903.28000000003</v>
      </c>
      <c r="AA1441" s="31">
        <f>D1441-Z1441</f>
        <v>770096.72</v>
      </c>
      <c r="AB1441" s="37">
        <f>Z1441/D1441</f>
        <v>0.17812516542155821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0</v>
      </c>
      <c r="D1444" s="39">
        <f t="shared" si="664"/>
        <v>937000</v>
      </c>
      <c r="E1444" s="39">
        <f t="shared" si="664"/>
        <v>166903.28</v>
      </c>
      <c r="F1444" s="39">
        <f t="shared" si="664"/>
        <v>0</v>
      </c>
      <c r="G1444" s="39">
        <f t="shared" si="664"/>
        <v>0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32434.02</v>
      </c>
      <c r="O1444" s="39">
        <f t="shared" si="664"/>
        <v>49980.800000000003</v>
      </c>
      <c r="P1444" s="39">
        <f t="shared" si="664"/>
        <v>84488.46</v>
      </c>
      <c r="Q1444" s="39">
        <f t="shared" si="664"/>
        <v>0</v>
      </c>
      <c r="R1444" s="39">
        <f t="shared" si="664"/>
        <v>0</v>
      </c>
      <c r="S1444" s="39">
        <f t="shared" si="664"/>
        <v>0</v>
      </c>
      <c r="T1444" s="39">
        <f t="shared" si="664"/>
        <v>0</v>
      </c>
      <c r="U1444" s="39">
        <f t="shared" si="664"/>
        <v>0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166903.28000000003</v>
      </c>
      <c r="AA1444" s="39">
        <f t="shared" si="664"/>
        <v>770096.72</v>
      </c>
      <c r="AB1444" s="40">
        <f>Z1444/D1444</f>
        <v>0.17812516542155821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0</v>
      </c>
      <c r="D1446" s="39">
        <f t="shared" si="666"/>
        <v>937000</v>
      </c>
      <c r="E1446" s="39">
        <f t="shared" si="666"/>
        <v>166903.28</v>
      </c>
      <c r="F1446" s="39">
        <f t="shared" si="666"/>
        <v>0</v>
      </c>
      <c r="G1446" s="39">
        <f t="shared" si="666"/>
        <v>0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32434.02</v>
      </c>
      <c r="O1446" s="39">
        <f t="shared" si="666"/>
        <v>49980.800000000003</v>
      </c>
      <c r="P1446" s="39">
        <f t="shared" si="666"/>
        <v>84488.46</v>
      </c>
      <c r="Q1446" s="39">
        <f t="shared" si="666"/>
        <v>0</v>
      </c>
      <c r="R1446" s="39">
        <f t="shared" si="666"/>
        <v>0</v>
      </c>
      <c r="S1446" s="39">
        <f t="shared" si="666"/>
        <v>0</v>
      </c>
      <c r="T1446" s="39">
        <f t="shared" si="666"/>
        <v>0</v>
      </c>
      <c r="U1446" s="39">
        <f t="shared" si="666"/>
        <v>0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166903.28000000003</v>
      </c>
      <c r="AA1446" s="39">
        <f t="shared" si="666"/>
        <v>770096.72</v>
      </c>
      <c r="AB1446" s="40">
        <f>Z1446/D1446</f>
        <v>0.17812516542155821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0</v>
      </c>
      <c r="AA1451" s="31">
        <f>D1451-Z1451</f>
        <v>806000</v>
      </c>
      <c r="AB1451" s="37">
        <f>Z1451/D1451</f>
        <v>0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0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0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0</v>
      </c>
      <c r="AA1454" s="39">
        <f t="shared" si="668"/>
        <v>806000</v>
      </c>
      <c r="AB1454" s="40">
        <f>Z1454/D1454</f>
        <v>0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0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0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0</v>
      </c>
      <c r="AA1456" s="39">
        <f t="shared" si="670"/>
        <v>806000</v>
      </c>
      <c r="AB1456" s="40">
        <f>Z1456/D1456</f>
        <v>0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422106.52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35097</v>
      </c>
      <c r="O1461" s="31">
        <f>[1]consoCURRENT!R33863</f>
        <v>35139.519999999997</v>
      </c>
      <c r="P1461" s="31">
        <f>[1]consoCURRENT!S33863</f>
        <v>351870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422106.52</v>
      </c>
      <c r="AA1461" s="31">
        <f>D1461-Z1461</f>
        <v>276893.48</v>
      </c>
      <c r="AB1461" s="37">
        <f>Z1461/D1461</f>
        <v>0.60387198855507873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422106.52</v>
      </c>
      <c r="F1464" s="39">
        <f t="shared" si="672"/>
        <v>0</v>
      </c>
      <c r="G1464" s="39">
        <f t="shared" si="672"/>
        <v>0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35097</v>
      </c>
      <c r="O1464" s="39">
        <f t="shared" si="672"/>
        <v>35139.519999999997</v>
      </c>
      <c r="P1464" s="39">
        <f t="shared" si="672"/>
        <v>351870</v>
      </c>
      <c r="Q1464" s="39">
        <f t="shared" si="672"/>
        <v>0</v>
      </c>
      <c r="R1464" s="39">
        <f t="shared" si="672"/>
        <v>0</v>
      </c>
      <c r="S1464" s="39">
        <f t="shared" si="672"/>
        <v>0</v>
      </c>
      <c r="T1464" s="39">
        <f t="shared" si="672"/>
        <v>0</v>
      </c>
      <c r="U1464" s="39">
        <f t="shared" si="672"/>
        <v>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422106.52</v>
      </c>
      <c r="AA1464" s="39">
        <f t="shared" si="672"/>
        <v>276893.48</v>
      </c>
      <c r="AB1464" s="40">
        <f>Z1464/D1464</f>
        <v>0.60387198855507873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422106.52</v>
      </c>
      <c r="F1466" s="39">
        <f t="shared" si="674"/>
        <v>0</v>
      </c>
      <c r="G1466" s="39">
        <f t="shared" si="674"/>
        <v>0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35097</v>
      </c>
      <c r="O1466" s="39">
        <f t="shared" si="674"/>
        <v>35139.519999999997</v>
      </c>
      <c r="P1466" s="39">
        <f t="shared" si="674"/>
        <v>351870</v>
      </c>
      <c r="Q1466" s="39">
        <f t="shared" si="674"/>
        <v>0</v>
      </c>
      <c r="R1466" s="39">
        <f t="shared" si="674"/>
        <v>0</v>
      </c>
      <c r="S1466" s="39">
        <f t="shared" si="674"/>
        <v>0</v>
      </c>
      <c r="T1466" s="39">
        <f t="shared" si="674"/>
        <v>0</v>
      </c>
      <c r="U1466" s="39">
        <f t="shared" si="674"/>
        <v>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422106.52</v>
      </c>
      <c r="AA1466" s="39">
        <f t="shared" si="674"/>
        <v>276893.48</v>
      </c>
      <c r="AB1466" s="40">
        <f>Z1466/D1466</f>
        <v>0.60387198855507873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57588.2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3640.88</v>
      </c>
      <c r="O1471" s="31">
        <f>[1]consoCURRENT!R34076</f>
        <v>13947.32</v>
      </c>
      <c r="P1471" s="31">
        <f>[1]consoCURRENT!S34076</f>
        <v>40000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57588.2</v>
      </c>
      <c r="AA1471" s="31">
        <f>D1471-Z1471</f>
        <v>727411.8</v>
      </c>
      <c r="AB1471" s="37">
        <f>Z1471/D1471</f>
        <v>7.3360764331210193E-2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57588.2</v>
      </c>
      <c r="F1474" s="39">
        <f t="shared" si="676"/>
        <v>0</v>
      </c>
      <c r="G1474" s="39">
        <f t="shared" si="676"/>
        <v>0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3640.88</v>
      </c>
      <c r="O1474" s="39">
        <f t="shared" si="676"/>
        <v>13947.32</v>
      </c>
      <c r="P1474" s="39">
        <f t="shared" si="676"/>
        <v>40000</v>
      </c>
      <c r="Q1474" s="39">
        <f t="shared" si="676"/>
        <v>0</v>
      </c>
      <c r="R1474" s="39">
        <f t="shared" si="676"/>
        <v>0</v>
      </c>
      <c r="S1474" s="39">
        <f t="shared" si="676"/>
        <v>0</v>
      </c>
      <c r="T1474" s="39">
        <f t="shared" si="676"/>
        <v>0</v>
      </c>
      <c r="U1474" s="39">
        <f t="shared" si="676"/>
        <v>0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57588.2</v>
      </c>
      <c r="AA1474" s="39">
        <f t="shared" si="676"/>
        <v>727411.8</v>
      </c>
      <c r="AB1474" s="40">
        <f>Z1474/D1474</f>
        <v>7.3360764331210193E-2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57588.2</v>
      </c>
      <c r="F1476" s="39">
        <f t="shared" si="678"/>
        <v>0</v>
      </c>
      <c r="G1476" s="39">
        <f t="shared" si="678"/>
        <v>0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3640.88</v>
      </c>
      <c r="O1476" s="39">
        <f t="shared" si="678"/>
        <v>13947.32</v>
      </c>
      <c r="P1476" s="39">
        <f t="shared" si="678"/>
        <v>40000</v>
      </c>
      <c r="Q1476" s="39">
        <f t="shared" si="678"/>
        <v>0</v>
      </c>
      <c r="R1476" s="39">
        <f t="shared" si="678"/>
        <v>0</v>
      </c>
      <c r="S1476" s="39">
        <f t="shared" si="678"/>
        <v>0</v>
      </c>
      <c r="T1476" s="39">
        <f t="shared" si="678"/>
        <v>0</v>
      </c>
      <c r="U1476" s="39">
        <f t="shared" si="678"/>
        <v>0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57588.2</v>
      </c>
      <c r="AA1476" s="39">
        <f t="shared" si="678"/>
        <v>727411.8</v>
      </c>
      <c r="AB1476" s="40">
        <f>Z1476/D1476</f>
        <v>7.3360764331210193E-2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267026.86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59357.86</v>
      </c>
      <c r="O1481" s="31">
        <f>[1]consoCURRENT!R34289</f>
        <v>110832.32000000001</v>
      </c>
      <c r="P1481" s="31">
        <f>[1]consoCURRENT!S34289</f>
        <v>96836.68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267026.86</v>
      </c>
      <c r="AA1481" s="31">
        <f>D1481-Z1481</f>
        <v>663973.14</v>
      </c>
      <c r="AB1481" s="37">
        <f>Z1481/D1481</f>
        <v>0.28681725026852845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267026.86</v>
      </c>
      <c r="F1484" s="39">
        <f t="shared" si="680"/>
        <v>0</v>
      </c>
      <c r="G1484" s="39">
        <f t="shared" si="680"/>
        <v>0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59357.86</v>
      </c>
      <c r="O1484" s="39">
        <f t="shared" si="680"/>
        <v>110832.32000000001</v>
      </c>
      <c r="P1484" s="39">
        <f t="shared" si="680"/>
        <v>96836.68</v>
      </c>
      <c r="Q1484" s="39">
        <f t="shared" si="680"/>
        <v>0</v>
      </c>
      <c r="R1484" s="39">
        <f t="shared" si="680"/>
        <v>0</v>
      </c>
      <c r="S1484" s="39">
        <f t="shared" si="680"/>
        <v>0</v>
      </c>
      <c r="T1484" s="39">
        <f t="shared" si="680"/>
        <v>0</v>
      </c>
      <c r="U1484" s="39">
        <f t="shared" si="680"/>
        <v>0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267026.86</v>
      </c>
      <c r="AA1484" s="39">
        <f t="shared" si="680"/>
        <v>663973.14</v>
      </c>
      <c r="AB1484" s="40">
        <f>Z1484/D1484</f>
        <v>0.28681725026852845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267026.86</v>
      </c>
      <c r="F1486" s="39">
        <f t="shared" si="682"/>
        <v>0</v>
      </c>
      <c r="G1486" s="39">
        <f t="shared" si="682"/>
        <v>0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59357.86</v>
      </c>
      <c r="O1486" s="39">
        <f t="shared" si="682"/>
        <v>110832.32000000001</v>
      </c>
      <c r="P1486" s="39">
        <f t="shared" si="682"/>
        <v>96836.68</v>
      </c>
      <c r="Q1486" s="39">
        <f t="shared" si="682"/>
        <v>0</v>
      </c>
      <c r="R1486" s="39">
        <f t="shared" si="682"/>
        <v>0</v>
      </c>
      <c r="S1486" s="39">
        <f t="shared" si="682"/>
        <v>0</v>
      </c>
      <c r="T1486" s="39">
        <f t="shared" si="682"/>
        <v>0</v>
      </c>
      <c r="U1486" s="39">
        <f t="shared" si="682"/>
        <v>0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267026.86</v>
      </c>
      <c r="AA1486" s="39">
        <f t="shared" si="682"/>
        <v>663973.14</v>
      </c>
      <c r="AB1486" s="40">
        <f>Z1486/D1486</f>
        <v>0.28681725026852845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500678.5</v>
      </c>
      <c r="F1491" s="31">
        <f>[1]consoCURRENT!I34502</f>
        <v>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17232.759999999998</v>
      </c>
      <c r="O1491" s="31">
        <f>[1]consoCURRENT!R34502</f>
        <v>120069.59</v>
      </c>
      <c r="P1491" s="31">
        <f>[1]consoCURRENT!S34502</f>
        <v>363376.15</v>
      </c>
      <c r="Q1491" s="31">
        <f>[1]consoCURRENT!T34502</f>
        <v>0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500678.5</v>
      </c>
      <c r="AA1491" s="31">
        <f>D1491-Z1491</f>
        <v>459321.5</v>
      </c>
      <c r="AB1491" s="37">
        <f>Z1491/D1491</f>
        <v>0.52154010416666663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500678.5</v>
      </c>
      <c r="F1494" s="39">
        <f t="shared" si="684"/>
        <v>0</v>
      </c>
      <c r="G1494" s="39">
        <f t="shared" si="684"/>
        <v>0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17232.759999999998</v>
      </c>
      <c r="O1494" s="39">
        <f t="shared" si="684"/>
        <v>120069.59</v>
      </c>
      <c r="P1494" s="39">
        <f t="shared" si="684"/>
        <v>363376.15</v>
      </c>
      <c r="Q1494" s="39">
        <f t="shared" si="684"/>
        <v>0</v>
      </c>
      <c r="R1494" s="39">
        <f t="shared" si="684"/>
        <v>0</v>
      </c>
      <c r="S1494" s="39">
        <f t="shared" si="684"/>
        <v>0</v>
      </c>
      <c r="T1494" s="39">
        <f t="shared" si="684"/>
        <v>0</v>
      </c>
      <c r="U1494" s="39">
        <f t="shared" si="684"/>
        <v>0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500678.5</v>
      </c>
      <c r="AA1494" s="39">
        <f t="shared" si="684"/>
        <v>459321.5</v>
      </c>
      <c r="AB1494" s="40">
        <f>Z1494/D1494</f>
        <v>0.52154010416666663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500678.5</v>
      </c>
      <c r="F1496" s="39">
        <f t="shared" si="686"/>
        <v>0</v>
      </c>
      <c r="G1496" s="39">
        <f t="shared" si="686"/>
        <v>0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17232.759999999998</v>
      </c>
      <c r="O1496" s="39">
        <f t="shared" si="686"/>
        <v>120069.59</v>
      </c>
      <c r="P1496" s="39">
        <f t="shared" si="686"/>
        <v>363376.15</v>
      </c>
      <c r="Q1496" s="39">
        <f t="shared" si="686"/>
        <v>0</v>
      </c>
      <c r="R1496" s="39">
        <f t="shared" si="686"/>
        <v>0</v>
      </c>
      <c r="S1496" s="39">
        <f t="shared" si="686"/>
        <v>0</v>
      </c>
      <c r="T1496" s="39">
        <f t="shared" si="686"/>
        <v>0</v>
      </c>
      <c r="U1496" s="39">
        <f t="shared" si="686"/>
        <v>0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500678.5</v>
      </c>
      <c r="AA1496" s="39">
        <f t="shared" si="686"/>
        <v>459321.5</v>
      </c>
      <c r="AB1496" s="40">
        <f>Z1496/D1496</f>
        <v>0.52154010416666663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271508.12</v>
      </c>
      <c r="F1501" s="31">
        <f>[1]consoCURRENT!I34715</f>
        <v>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111289.7</v>
      </c>
      <c r="P1501" s="31">
        <f>[1]consoCURRENT!S34715</f>
        <v>160218.41999999998</v>
      </c>
      <c r="Q1501" s="31">
        <f>[1]consoCURRENT!T34715</f>
        <v>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271508.12</v>
      </c>
      <c r="AA1501" s="31">
        <f>D1501-Z1501</f>
        <v>624491.88</v>
      </c>
      <c r="AB1501" s="37">
        <f>Z1501/D1501</f>
        <v>0.30302245535714284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271508.12</v>
      </c>
      <c r="F1504" s="39">
        <f t="shared" si="688"/>
        <v>0</v>
      </c>
      <c r="G1504" s="39">
        <f t="shared" si="688"/>
        <v>0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111289.7</v>
      </c>
      <c r="P1504" s="39">
        <f t="shared" si="688"/>
        <v>160218.41999999998</v>
      </c>
      <c r="Q1504" s="39">
        <f t="shared" si="688"/>
        <v>0</v>
      </c>
      <c r="R1504" s="39">
        <f t="shared" si="688"/>
        <v>0</v>
      </c>
      <c r="S1504" s="39">
        <f t="shared" si="688"/>
        <v>0</v>
      </c>
      <c r="T1504" s="39">
        <f t="shared" si="688"/>
        <v>0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271508.12</v>
      </c>
      <c r="AA1504" s="39">
        <f t="shared" si="688"/>
        <v>624491.88</v>
      </c>
      <c r="AB1504" s="40">
        <f>Z1504/D1504</f>
        <v>0.30302245535714284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271508.12</v>
      </c>
      <c r="F1506" s="39">
        <f t="shared" si="690"/>
        <v>0</v>
      </c>
      <c r="G1506" s="39">
        <f t="shared" si="690"/>
        <v>0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111289.7</v>
      </c>
      <c r="P1506" s="39">
        <f t="shared" si="690"/>
        <v>160218.41999999998</v>
      </c>
      <c r="Q1506" s="39">
        <f t="shared" si="690"/>
        <v>0</v>
      </c>
      <c r="R1506" s="39">
        <f t="shared" si="690"/>
        <v>0</v>
      </c>
      <c r="S1506" s="39">
        <f t="shared" si="690"/>
        <v>0</v>
      </c>
      <c r="T1506" s="39">
        <f t="shared" si="690"/>
        <v>0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271508.12</v>
      </c>
      <c r="AA1506" s="39">
        <f t="shared" si="690"/>
        <v>624491.88</v>
      </c>
      <c r="AB1506" s="40">
        <f>Z1506/D1506</f>
        <v>0.30302245535714284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37000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5000</v>
      </c>
      <c r="P1511" s="31">
        <f>[1]consoCURRENT!S34928</f>
        <v>32000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37000</v>
      </c>
      <c r="AA1511" s="31">
        <f>D1511-Z1511</f>
        <v>1075000</v>
      </c>
      <c r="AB1511" s="37">
        <f>Z1511/D1511</f>
        <v>3.327338129496403E-2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37000</v>
      </c>
      <c r="F1514" s="39">
        <f t="shared" si="692"/>
        <v>0</v>
      </c>
      <c r="G1514" s="39">
        <f t="shared" si="692"/>
        <v>0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5000</v>
      </c>
      <c r="P1514" s="39">
        <f t="shared" si="692"/>
        <v>32000</v>
      </c>
      <c r="Q1514" s="39">
        <f t="shared" si="692"/>
        <v>0</v>
      </c>
      <c r="R1514" s="39">
        <f t="shared" si="692"/>
        <v>0</v>
      </c>
      <c r="S1514" s="39">
        <f t="shared" si="692"/>
        <v>0</v>
      </c>
      <c r="T1514" s="39">
        <f t="shared" si="692"/>
        <v>0</v>
      </c>
      <c r="U1514" s="39">
        <f t="shared" si="692"/>
        <v>0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37000</v>
      </c>
      <c r="AA1514" s="39">
        <f t="shared" si="692"/>
        <v>1075000</v>
      </c>
      <c r="AB1514" s="40">
        <f>Z1514/D1514</f>
        <v>3.327338129496403E-2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37000</v>
      </c>
      <c r="F1516" s="39">
        <f t="shared" si="694"/>
        <v>0</v>
      </c>
      <c r="G1516" s="39">
        <f t="shared" si="694"/>
        <v>0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5000</v>
      </c>
      <c r="P1516" s="39">
        <f t="shared" si="694"/>
        <v>32000</v>
      </c>
      <c r="Q1516" s="39">
        <f t="shared" si="694"/>
        <v>0</v>
      </c>
      <c r="R1516" s="39">
        <f t="shared" si="694"/>
        <v>0</v>
      </c>
      <c r="S1516" s="39">
        <f t="shared" si="694"/>
        <v>0</v>
      </c>
      <c r="T1516" s="39">
        <f t="shared" si="694"/>
        <v>0</v>
      </c>
      <c r="U1516" s="39">
        <f t="shared" si="694"/>
        <v>0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37000</v>
      </c>
      <c r="AA1516" s="39">
        <f t="shared" si="694"/>
        <v>1075000</v>
      </c>
      <c r="AB1516" s="40">
        <f>Z1516/D1516</f>
        <v>3.327338129496403E-2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106551.88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82956.55</v>
      </c>
      <c r="P1521" s="31">
        <f>[1]consoCURRENT!S35141</f>
        <v>23595.33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106551.88</v>
      </c>
      <c r="AA1521" s="31">
        <f>D1521-Z1521</f>
        <v>713448.12</v>
      </c>
      <c r="AB1521" s="37">
        <f>Z1521/D1521</f>
        <v>0.12994131707317075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106551.88</v>
      </c>
      <c r="F1524" s="39">
        <f t="shared" si="696"/>
        <v>0</v>
      </c>
      <c r="G1524" s="39">
        <f t="shared" si="696"/>
        <v>0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82956.55</v>
      </c>
      <c r="P1524" s="39">
        <f t="shared" si="696"/>
        <v>23595.33</v>
      </c>
      <c r="Q1524" s="39">
        <f t="shared" si="696"/>
        <v>0</v>
      </c>
      <c r="R1524" s="39">
        <f t="shared" si="696"/>
        <v>0</v>
      </c>
      <c r="S1524" s="39">
        <f t="shared" si="696"/>
        <v>0</v>
      </c>
      <c r="T1524" s="39">
        <f t="shared" si="696"/>
        <v>0</v>
      </c>
      <c r="U1524" s="39">
        <f t="shared" si="696"/>
        <v>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106551.88</v>
      </c>
      <c r="AA1524" s="39">
        <f t="shared" si="696"/>
        <v>713448.12</v>
      </c>
      <c r="AB1524" s="40">
        <f>Z1524/D1524</f>
        <v>0.12994131707317075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106551.88</v>
      </c>
      <c r="F1526" s="39">
        <f t="shared" si="698"/>
        <v>0</v>
      </c>
      <c r="G1526" s="39">
        <f t="shared" si="698"/>
        <v>0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82956.55</v>
      </c>
      <c r="P1526" s="39">
        <f t="shared" si="698"/>
        <v>23595.33</v>
      </c>
      <c r="Q1526" s="39">
        <f t="shared" si="698"/>
        <v>0</v>
      </c>
      <c r="R1526" s="39">
        <f t="shared" si="698"/>
        <v>0</v>
      </c>
      <c r="S1526" s="39">
        <f t="shared" si="698"/>
        <v>0</v>
      </c>
      <c r="T1526" s="39">
        <f t="shared" si="698"/>
        <v>0</v>
      </c>
      <c r="U1526" s="39">
        <f t="shared" si="698"/>
        <v>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106551.88</v>
      </c>
      <c r="AA1526" s="39">
        <f t="shared" si="698"/>
        <v>713448.12</v>
      </c>
      <c r="AB1526" s="40">
        <f>Z1526/D1526</f>
        <v>0.12994131707317075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172566</v>
      </c>
      <c r="F1531" s="31">
        <f>[1]consoCURRENT!I35354</f>
        <v>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172566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172566</v>
      </c>
      <c r="AA1531" s="31">
        <f>D1531-Z1531</f>
        <v>858434</v>
      </c>
      <c r="AB1531" s="37">
        <f>Z1531/D1531</f>
        <v>0.16737730358874878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172566</v>
      </c>
      <c r="F1534" s="39">
        <f t="shared" si="700"/>
        <v>0</v>
      </c>
      <c r="G1534" s="39">
        <f t="shared" si="700"/>
        <v>0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172566</v>
      </c>
      <c r="O1534" s="39">
        <f t="shared" si="700"/>
        <v>0</v>
      </c>
      <c r="P1534" s="39">
        <f t="shared" si="700"/>
        <v>0</v>
      </c>
      <c r="Q1534" s="39">
        <f t="shared" si="700"/>
        <v>0</v>
      </c>
      <c r="R1534" s="39">
        <f t="shared" si="700"/>
        <v>0</v>
      </c>
      <c r="S1534" s="39">
        <f t="shared" si="700"/>
        <v>0</v>
      </c>
      <c r="T1534" s="39">
        <f t="shared" si="700"/>
        <v>0</v>
      </c>
      <c r="U1534" s="39">
        <f t="shared" si="700"/>
        <v>0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172566</v>
      </c>
      <c r="AA1534" s="39">
        <f t="shared" si="700"/>
        <v>858434</v>
      </c>
      <c r="AB1534" s="40">
        <f>Z1534/D1534</f>
        <v>0.16737730358874878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172566</v>
      </c>
      <c r="F1536" s="39">
        <f t="shared" si="702"/>
        <v>0</v>
      </c>
      <c r="G1536" s="39">
        <f t="shared" si="702"/>
        <v>0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172566</v>
      </c>
      <c r="O1536" s="39">
        <f t="shared" si="702"/>
        <v>0</v>
      </c>
      <c r="P1536" s="39">
        <f t="shared" si="702"/>
        <v>0</v>
      </c>
      <c r="Q1536" s="39">
        <f t="shared" si="702"/>
        <v>0</v>
      </c>
      <c r="R1536" s="39">
        <f t="shared" si="702"/>
        <v>0</v>
      </c>
      <c r="S1536" s="39">
        <f t="shared" si="702"/>
        <v>0</v>
      </c>
      <c r="T1536" s="39">
        <f t="shared" si="702"/>
        <v>0</v>
      </c>
      <c r="U1536" s="39">
        <f t="shared" si="702"/>
        <v>0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172566</v>
      </c>
      <c r="AA1536" s="39">
        <f t="shared" si="702"/>
        <v>858434</v>
      </c>
      <c r="AB1536" s="40">
        <f>Z1536/D1536</f>
        <v>0.16737730358874878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74630.489999999991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52028.99</v>
      </c>
      <c r="P1541" s="31">
        <f>[1]consoCURRENT!S35567</f>
        <v>22601.499999999993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74630.489999999991</v>
      </c>
      <c r="AA1541" s="31">
        <f>D1541-Z1541</f>
        <v>928369.51</v>
      </c>
      <c r="AB1541" s="37">
        <f>Z1541/D1541</f>
        <v>7.4407268195413753E-2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74630.489999999991</v>
      </c>
      <c r="F1544" s="39">
        <f t="shared" si="704"/>
        <v>0</v>
      </c>
      <c r="G1544" s="39">
        <f t="shared" si="704"/>
        <v>0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52028.99</v>
      </c>
      <c r="P1544" s="39">
        <f t="shared" si="704"/>
        <v>22601.499999999993</v>
      </c>
      <c r="Q1544" s="39">
        <f t="shared" si="704"/>
        <v>0</v>
      </c>
      <c r="R1544" s="39">
        <f t="shared" si="704"/>
        <v>0</v>
      </c>
      <c r="S1544" s="39">
        <f t="shared" si="704"/>
        <v>0</v>
      </c>
      <c r="T1544" s="39">
        <f t="shared" si="704"/>
        <v>0</v>
      </c>
      <c r="U1544" s="39">
        <f t="shared" si="704"/>
        <v>0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74630.489999999991</v>
      </c>
      <c r="AA1544" s="39">
        <f t="shared" si="704"/>
        <v>928369.51</v>
      </c>
      <c r="AB1544" s="40">
        <f>Z1544/D1544</f>
        <v>7.4407268195413753E-2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74630.489999999991</v>
      </c>
      <c r="F1546" s="39">
        <f t="shared" si="706"/>
        <v>0</v>
      </c>
      <c r="G1546" s="39">
        <f t="shared" si="706"/>
        <v>0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52028.99</v>
      </c>
      <c r="P1546" s="39">
        <f t="shared" si="706"/>
        <v>22601.499999999993</v>
      </c>
      <c r="Q1546" s="39">
        <f t="shared" si="706"/>
        <v>0</v>
      </c>
      <c r="R1546" s="39">
        <f t="shared" si="706"/>
        <v>0</v>
      </c>
      <c r="S1546" s="39">
        <f t="shared" si="706"/>
        <v>0</v>
      </c>
      <c r="T1546" s="39">
        <f t="shared" si="706"/>
        <v>0</v>
      </c>
      <c r="U1546" s="39">
        <f t="shared" si="706"/>
        <v>0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74630.489999999991</v>
      </c>
      <c r="AA1546" s="39">
        <f t="shared" si="706"/>
        <v>928369.51</v>
      </c>
      <c r="AB1546" s="40">
        <f>Z1546/D1546</f>
        <v>7.4407268195413753E-2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415706.97</v>
      </c>
      <c r="F1551" s="31">
        <f>[1]consoCURRENT!I35780</f>
        <v>0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28045.18</v>
      </c>
      <c r="O1551" s="31">
        <f>[1]consoCURRENT!R35780</f>
        <v>387053.82</v>
      </c>
      <c r="P1551" s="31">
        <f>[1]consoCURRENT!S35780</f>
        <v>607.97</v>
      </c>
      <c r="Q1551" s="31">
        <f>[1]consoCURRENT!T35780</f>
        <v>0</v>
      </c>
      <c r="R1551" s="31">
        <f>[1]consoCURRENT!U35780</f>
        <v>0</v>
      </c>
      <c r="S1551" s="31">
        <f>[1]consoCURRENT!V35780</f>
        <v>0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415706.97</v>
      </c>
      <c r="AA1551" s="31">
        <f>D1551-Z1551</f>
        <v>834293.03</v>
      </c>
      <c r="AB1551" s="37">
        <f>Z1551/D1551</f>
        <v>0.33256557599999997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415706.97</v>
      </c>
      <c r="F1554" s="39">
        <f t="shared" si="708"/>
        <v>0</v>
      </c>
      <c r="G1554" s="39">
        <f t="shared" si="708"/>
        <v>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28045.18</v>
      </c>
      <c r="O1554" s="39">
        <f t="shared" si="708"/>
        <v>387053.82</v>
      </c>
      <c r="P1554" s="39">
        <f t="shared" si="708"/>
        <v>607.97</v>
      </c>
      <c r="Q1554" s="39">
        <f t="shared" si="708"/>
        <v>0</v>
      </c>
      <c r="R1554" s="39">
        <f t="shared" si="708"/>
        <v>0</v>
      </c>
      <c r="S1554" s="39">
        <f t="shared" si="708"/>
        <v>0</v>
      </c>
      <c r="T1554" s="39">
        <f t="shared" si="708"/>
        <v>0</v>
      </c>
      <c r="U1554" s="39">
        <f t="shared" si="708"/>
        <v>0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415706.97</v>
      </c>
      <c r="AA1554" s="39">
        <f t="shared" si="708"/>
        <v>834293.03</v>
      </c>
      <c r="AB1554" s="40">
        <f>Z1554/D1554</f>
        <v>0.33256557599999997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415706.97</v>
      </c>
      <c r="F1556" s="39">
        <f t="shared" si="710"/>
        <v>0</v>
      </c>
      <c r="G1556" s="39">
        <f t="shared" si="710"/>
        <v>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28045.18</v>
      </c>
      <c r="O1556" s="39">
        <f t="shared" si="710"/>
        <v>387053.82</v>
      </c>
      <c r="P1556" s="39">
        <f t="shared" si="710"/>
        <v>607.97</v>
      </c>
      <c r="Q1556" s="39">
        <f t="shared" si="710"/>
        <v>0</v>
      </c>
      <c r="R1556" s="39">
        <f t="shared" si="710"/>
        <v>0</v>
      </c>
      <c r="S1556" s="39">
        <f t="shared" si="710"/>
        <v>0</v>
      </c>
      <c r="T1556" s="39">
        <f t="shared" si="710"/>
        <v>0</v>
      </c>
      <c r="U1556" s="39">
        <f t="shared" si="710"/>
        <v>0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415706.97</v>
      </c>
      <c r="AA1556" s="39">
        <f t="shared" si="710"/>
        <v>834293.03</v>
      </c>
      <c r="AB1556" s="40">
        <f>Z1556/D1556</f>
        <v>0.33256557599999997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4293670000</v>
      </c>
      <c r="C1561" s="31">
        <f t="shared" si="712"/>
        <v>7.4505805969238281E-9</v>
      </c>
      <c r="D1561" s="31">
        <f t="shared" si="712"/>
        <v>4293670000.0000005</v>
      </c>
      <c r="E1561" s="31">
        <f t="shared" si="712"/>
        <v>1173393210.9400001</v>
      </c>
      <c r="F1561" s="31">
        <f t="shared" si="712"/>
        <v>0</v>
      </c>
      <c r="G1561" s="31">
        <f t="shared" si="712"/>
        <v>0</v>
      </c>
      <c r="H1561" s="31">
        <f t="shared" si="712"/>
        <v>0</v>
      </c>
      <c r="I1561" s="31">
        <f t="shared" si="712"/>
        <v>897717018.5999999</v>
      </c>
      <c r="J1561" s="31">
        <f t="shared" si="712"/>
        <v>0</v>
      </c>
      <c r="K1561" s="31">
        <f t="shared" si="712"/>
        <v>0</v>
      </c>
      <c r="L1561" s="31">
        <f t="shared" si="712"/>
        <v>0</v>
      </c>
      <c r="M1561" s="31">
        <f t="shared" si="712"/>
        <v>897717018.5999999</v>
      </c>
      <c r="N1561" s="31">
        <f t="shared" si="712"/>
        <v>56223687</v>
      </c>
      <c r="O1561" s="31">
        <f t="shared" si="712"/>
        <v>190381459.52000001</v>
      </c>
      <c r="P1561" s="31">
        <f t="shared" si="712"/>
        <v>29071045.82</v>
      </c>
      <c r="Q1561" s="31">
        <f t="shared" si="712"/>
        <v>0</v>
      </c>
      <c r="R1561" s="31">
        <f t="shared" si="712"/>
        <v>0</v>
      </c>
      <c r="S1561" s="31">
        <f t="shared" si="712"/>
        <v>0</v>
      </c>
      <c r="T1561" s="31">
        <f t="shared" si="712"/>
        <v>0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1173393210.9399998</v>
      </c>
      <c r="AA1561" s="31">
        <f>D1561-Z1561</f>
        <v>3120276789.0600004</v>
      </c>
      <c r="AB1561" s="37">
        <f>Z1561/D1561</f>
        <v>0.27328444219979636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4293670000</v>
      </c>
      <c r="C1564" s="39">
        <f t="shared" si="714"/>
        <v>7.4505805969238281E-9</v>
      </c>
      <c r="D1564" s="39">
        <f t="shared" si="714"/>
        <v>4293670000.0000005</v>
      </c>
      <c r="E1564" s="39">
        <f t="shared" si="714"/>
        <v>1173393210.9400001</v>
      </c>
      <c r="F1564" s="39">
        <f t="shared" si="714"/>
        <v>0</v>
      </c>
      <c r="G1564" s="39">
        <f t="shared" si="714"/>
        <v>0</v>
      </c>
      <c r="H1564" s="39">
        <f t="shared" si="714"/>
        <v>0</v>
      </c>
      <c r="I1564" s="39">
        <f t="shared" si="714"/>
        <v>897717018.5999999</v>
      </c>
      <c r="J1564" s="39">
        <f t="shared" si="714"/>
        <v>0</v>
      </c>
      <c r="K1564" s="39">
        <f t="shared" si="714"/>
        <v>0</v>
      </c>
      <c r="L1564" s="39">
        <f t="shared" si="714"/>
        <v>0</v>
      </c>
      <c r="M1564" s="39">
        <f t="shared" si="714"/>
        <v>897717018.5999999</v>
      </c>
      <c r="N1564" s="39">
        <f t="shared" si="714"/>
        <v>56223687</v>
      </c>
      <c r="O1564" s="39">
        <f t="shared" si="714"/>
        <v>190381459.52000001</v>
      </c>
      <c r="P1564" s="39">
        <f t="shared" si="714"/>
        <v>29071045.82</v>
      </c>
      <c r="Q1564" s="39">
        <f t="shared" si="714"/>
        <v>0</v>
      </c>
      <c r="R1564" s="39">
        <f t="shared" si="714"/>
        <v>0</v>
      </c>
      <c r="S1564" s="39">
        <f t="shared" si="714"/>
        <v>0</v>
      </c>
      <c r="T1564" s="39">
        <f t="shared" si="714"/>
        <v>0</v>
      </c>
      <c r="U1564" s="39">
        <f t="shared" si="714"/>
        <v>0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1173393210.9399998</v>
      </c>
      <c r="AA1564" s="39">
        <f t="shared" si="714"/>
        <v>3120276789.0600004</v>
      </c>
      <c r="AB1564" s="40">
        <f>Z1564/D1564</f>
        <v>0.27328444219979636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4293670000</v>
      </c>
      <c r="C1566" s="39">
        <f t="shared" si="717"/>
        <v>7.4505805969238281E-9</v>
      </c>
      <c r="D1566" s="39">
        <f t="shared" si="717"/>
        <v>4293670000.0000005</v>
      </c>
      <c r="E1566" s="39">
        <f t="shared" si="717"/>
        <v>1173393210.9400001</v>
      </c>
      <c r="F1566" s="39">
        <f t="shared" si="717"/>
        <v>0</v>
      </c>
      <c r="G1566" s="39">
        <f t="shared" si="717"/>
        <v>0</v>
      </c>
      <c r="H1566" s="39">
        <f t="shared" si="717"/>
        <v>0</v>
      </c>
      <c r="I1566" s="39">
        <f t="shared" si="717"/>
        <v>897717018.5999999</v>
      </c>
      <c r="J1566" s="39">
        <f t="shared" si="717"/>
        <v>0</v>
      </c>
      <c r="K1566" s="39">
        <f t="shared" si="717"/>
        <v>0</v>
      </c>
      <c r="L1566" s="39">
        <f t="shared" si="717"/>
        <v>0</v>
      </c>
      <c r="M1566" s="39">
        <f t="shared" si="717"/>
        <v>897717018.5999999</v>
      </c>
      <c r="N1566" s="39">
        <f t="shared" si="717"/>
        <v>56223687</v>
      </c>
      <c r="O1566" s="39">
        <f t="shared" si="717"/>
        <v>190381459.52000001</v>
      </c>
      <c r="P1566" s="39">
        <f t="shared" si="717"/>
        <v>29071045.82</v>
      </c>
      <c r="Q1566" s="39">
        <f t="shared" si="717"/>
        <v>0</v>
      </c>
      <c r="R1566" s="39">
        <f t="shared" si="717"/>
        <v>0</v>
      </c>
      <c r="S1566" s="39">
        <f t="shared" si="717"/>
        <v>0</v>
      </c>
      <c r="T1566" s="39">
        <f t="shared" si="717"/>
        <v>0</v>
      </c>
      <c r="U1566" s="39">
        <f t="shared" si="717"/>
        <v>0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1173393210.9399998</v>
      </c>
      <c r="AA1566" s="39">
        <f t="shared" si="717"/>
        <v>3120276789.0600004</v>
      </c>
      <c r="AB1566" s="40">
        <f>Z1566/D1566</f>
        <v>0.27328444219979636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4293670000</v>
      </c>
      <c r="C1571" s="31">
        <f t="shared" si="719"/>
        <v>7.4505805969238281E-9</v>
      </c>
      <c r="D1571" s="31">
        <f t="shared" si="719"/>
        <v>4293670000.0000005</v>
      </c>
      <c r="E1571" s="31">
        <f t="shared" si="719"/>
        <v>1173393210.9400001</v>
      </c>
      <c r="F1571" s="31">
        <f t="shared" si="719"/>
        <v>0</v>
      </c>
      <c r="G1571" s="31">
        <f t="shared" si="719"/>
        <v>0</v>
      </c>
      <c r="H1571" s="31">
        <f t="shared" si="719"/>
        <v>0</v>
      </c>
      <c r="I1571" s="31">
        <f t="shared" si="719"/>
        <v>897717018.5999999</v>
      </c>
      <c r="J1571" s="31">
        <f t="shared" si="719"/>
        <v>0</v>
      </c>
      <c r="K1571" s="31">
        <f t="shared" si="719"/>
        <v>0</v>
      </c>
      <c r="L1571" s="31">
        <f t="shared" si="719"/>
        <v>0</v>
      </c>
      <c r="M1571" s="31">
        <f t="shared" si="719"/>
        <v>897717018.5999999</v>
      </c>
      <c r="N1571" s="31">
        <f t="shared" si="719"/>
        <v>56223687</v>
      </c>
      <c r="O1571" s="31">
        <f t="shared" si="719"/>
        <v>190381459.52000001</v>
      </c>
      <c r="P1571" s="31">
        <f t="shared" si="719"/>
        <v>29071045.82</v>
      </c>
      <c r="Q1571" s="31">
        <f t="shared" si="719"/>
        <v>0</v>
      </c>
      <c r="R1571" s="31">
        <f t="shared" si="718"/>
        <v>0</v>
      </c>
      <c r="S1571" s="31">
        <f t="shared" si="718"/>
        <v>0</v>
      </c>
      <c r="T1571" s="31">
        <f t="shared" si="718"/>
        <v>0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1173393210.9399998</v>
      </c>
      <c r="AA1571" s="31">
        <f>D1571-Z1571</f>
        <v>3120276789.0600004</v>
      </c>
      <c r="AB1571" s="37">
        <f>Z1571/D1571</f>
        <v>0.27328444219979636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4293670000</v>
      </c>
      <c r="C1574" s="39">
        <f t="shared" si="721"/>
        <v>7.4505805969238281E-9</v>
      </c>
      <c r="D1574" s="39">
        <f t="shared" si="721"/>
        <v>4293670000.0000005</v>
      </c>
      <c r="E1574" s="39">
        <f t="shared" si="721"/>
        <v>1173393210.9400001</v>
      </c>
      <c r="F1574" s="39">
        <f t="shared" si="721"/>
        <v>0</v>
      </c>
      <c r="G1574" s="39">
        <f t="shared" si="721"/>
        <v>0</v>
      </c>
      <c r="H1574" s="39">
        <f t="shared" si="721"/>
        <v>0</v>
      </c>
      <c r="I1574" s="39">
        <f t="shared" si="721"/>
        <v>897717018.5999999</v>
      </c>
      <c r="J1574" s="39">
        <f t="shared" si="721"/>
        <v>0</v>
      </c>
      <c r="K1574" s="39">
        <f t="shared" si="721"/>
        <v>0</v>
      </c>
      <c r="L1574" s="39">
        <f t="shared" si="721"/>
        <v>0</v>
      </c>
      <c r="M1574" s="39">
        <f t="shared" si="721"/>
        <v>897717018.5999999</v>
      </c>
      <c r="N1574" s="39">
        <f t="shared" si="721"/>
        <v>56223687</v>
      </c>
      <c r="O1574" s="39">
        <f t="shared" si="721"/>
        <v>190381459.52000001</v>
      </c>
      <c r="P1574" s="39">
        <f t="shared" si="721"/>
        <v>29071045.82</v>
      </c>
      <c r="Q1574" s="39">
        <f t="shared" si="721"/>
        <v>0</v>
      </c>
      <c r="R1574" s="39">
        <f t="shared" si="721"/>
        <v>0</v>
      </c>
      <c r="S1574" s="39">
        <f t="shared" si="721"/>
        <v>0</v>
      </c>
      <c r="T1574" s="39">
        <f t="shared" si="721"/>
        <v>0</v>
      </c>
      <c r="U1574" s="39">
        <f t="shared" si="721"/>
        <v>0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1173393210.9399998</v>
      </c>
      <c r="AA1574" s="39">
        <f t="shared" si="721"/>
        <v>3120276789.0600004</v>
      </c>
      <c r="AB1574" s="40">
        <f>Z1574/D1574</f>
        <v>0.27328444219979636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4293670000</v>
      </c>
      <c r="C1576" s="39">
        <f t="shared" si="723"/>
        <v>7.4505805969238281E-9</v>
      </c>
      <c r="D1576" s="39">
        <f t="shared" si="723"/>
        <v>4293670000.0000005</v>
      </c>
      <c r="E1576" s="39">
        <f t="shared" si="723"/>
        <v>1173393210.9400001</v>
      </c>
      <c r="F1576" s="39">
        <f t="shared" si="723"/>
        <v>0</v>
      </c>
      <c r="G1576" s="39">
        <f t="shared" si="723"/>
        <v>0</v>
      </c>
      <c r="H1576" s="39">
        <f t="shared" si="723"/>
        <v>0</v>
      </c>
      <c r="I1576" s="39">
        <f t="shared" si="723"/>
        <v>897717018.5999999</v>
      </c>
      <c r="J1576" s="39">
        <f t="shared" si="723"/>
        <v>0</v>
      </c>
      <c r="K1576" s="39">
        <f t="shared" si="723"/>
        <v>0</v>
      </c>
      <c r="L1576" s="39">
        <f t="shared" si="723"/>
        <v>0</v>
      </c>
      <c r="M1576" s="39">
        <f t="shared" si="723"/>
        <v>897717018.5999999</v>
      </c>
      <c r="N1576" s="39">
        <f t="shared" si="723"/>
        <v>56223687</v>
      </c>
      <c r="O1576" s="39">
        <f t="shared" si="723"/>
        <v>190381459.52000001</v>
      </c>
      <c r="P1576" s="39">
        <f t="shared" si="723"/>
        <v>29071045.82</v>
      </c>
      <c r="Q1576" s="39">
        <f t="shared" si="723"/>
        <v>0</v>
      </c>
      <c r="R1576" s="39">
        <f t="shared" si="723"/>
        <v>0</v>
      </c>
      <c r="S1576" s="39">
        <f t="shared" si="723"/>
        <v>0</v>
      </c>
      <c r="T1576" s="39">
        <f t="shared" si="723"/>
        <v>0</v>
      </c>
      <c r="U1576" s="39">
        <f t="shared" si="723"/>
        <v>0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1173393210.9399998</v>
      </c>
      <c r="AA1576" s="39">
        <f t="shared" si="723"/>
        <v>3120276789.0600004</v>
      </c>
      <c r="AB1576" s="40">
        <f>Z1576/D1576</f>
        <v>0.27328444219979636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1173393210.9400003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2116741000</v>
      </c>
      <c r="C1581" s="31">
        <f>[1]consoCURRENT!F36419</f>
        <v>7.4505805969238281E-9</v>
      </c>
      <c r="D1581" s="31">
        <f>[1]consoCURRENT!G36419</f>
        <v>2116741000.0000005</v>
      </c>
      <c r="E1581" s="31">
        <f>[1]consoCURRENT!H36419</f>
        <v>181858336.09999999</v>
      </c>
      <c r="F1581" s="31">
        <f>[1]consoCURRENT!I36419</f>
        <v>0</v>
      </c>
      <c r="G1581" s="31">
        <f>[1]consoCURRENT!J36419</f>
        <v>0</v>
      </c>
      <c r="H1581" s="31">
        <f>[1]consoCURRENT!K36419</f>
        <v>0</v>
      </c>
      <c r="I1581" s="31">
        <f>[1]consoCURRENT!L36419</f>
        <v>135675305.22999999</v>
      </c>
      <c r="J1581" s="31">
        <f>[1]consoCURRENT!M36419</f>
        <v>0</v>
      </c>
      <c r="K1581" s="31">
        <f>[1]consoCURRENT!N36419</f>
        <v>0</v>
      </c>
      <c r="L1581" s="31">
        <f>[1]consoCURRENT!O36419</f>
        <v>0</v>
      </c>
      <c r="M1581" s="31">
        <f>[1]consoCURRENT!P36419</f>
        <v>135675305.22999999</v>
      </c>
      <c r="N1581" s="31">
        <f>[1]consoCURRENT!Q36419</f>
        <v>41195497</v>
      </c>
      <c r="O1581" s="31">
        <f>[1]consoCURRENT!R36419</f>
        <v>3159704.59</v>
      </c>
      <c r="P1581" s="31">
        <f>[1]consoCURRENT!S36419</f>
        <v>1827829.28</v>
      </c>
      <c r="Q1581" s="31">
        <f>[1]consoCURRENT!T36419</f>
        <v>0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181858336.09999999</v>
      </c>
      <c r="AA1581" s="31">
        <f>D1581-Z1581</f>
        <v>1934882663.9000006</v>
      </c>
      <c r="AB1581" s="37">
        <f>Z1581/D1581</f>
        <v>8.5914306993628384E-2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2116741000</v>
      </c>
      <c r="C1584" s="39">
        <f t="shared" si="725"/>
        <v>7.4505805969238281E-9</v>
      </c>
      <c r="D1584" s="39">
        <f t="shared" si="725"/>
        <v>2116741000.0000005</v>
      </c>
      <c r="E1584" s="39">
        <f t="shared" si="725"/>
        <v>181858336.09999999</v>
      </c>
      <c r="F1584" s="39">
        <f t="shared" si="725"/>
        <v>0</v>
      </c>
      <c r="G1584" s="39">
        <f t="shared" si="725"/>
        <v>0</v>
      </c>
      <c r="H1584" s="39">
        <f t="shared" si="725"/>
        <v>0</v>
      </c>
      <c r="I1584" s="39">
        <f t="shared" si="725"/>
        <v>135675305.22999999</v>
      </c>
      <c r="J1584" s="39">
        <f t="shared" si="725"/>
        <v>0</v>
      </c>
      <c r="K1584" s="39">
        <f t="shared" si="725"/>
        <v>0</v>
      </c>
      <c r="L1584" s="39">
        <f t="shared" si="725"/>
        <v>0</v>
      </c>
      <c r="M1584" s="39">
        <f t="shared" si="725"/>
        <v>135675305.22999999</v>
      </c>
      <c r="N1584" s="39">
        <f t="shared" si="725"/>
        <v>41195497</v>
      </c>
      <c r="O1584" s="39">
        <f t="shared" si="725"/>
        <v>3159704.59</v>
      </c>
      <c r="P1584" s="39">
        <f t="shared" si="725"/>
        <v>1827829.28</v>
      </c>
      <c r="Q1584" s="39">
        <f t="shared" si="725"/>
        <v>0</v>
      </c>
      <c r="R1584" s="39">
        <f t="shared" si="725"/>
        <v>0</v>
      </c>
      <c r="S1584" s="39">
        <f t="shared" si="725"/>
        <v>0</v>
      </c>
      <c r="T1584" s="39">
        <f t="shared" si="725"/>
        <v>0</v>
      </c>
      <c r="U1584" s="39">
        <f t="shared" si="725"/>
        <v>0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181858336.09999999</v>
      </c>
      <c r="AA1584" s="39">
        <f t="shared" si="725"/>
        <v>1934882663.9000006</v>
      </c>
      <c r="AB1584" s="40">
        <f>Z1584/D1584</f>
        <v>8.5914306993628384E-2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2116741000</v>
      </c>
      <c r="C1586" s="39">
        <f t="shared" si="727"/>
        <v>7.4505805969238281E-9</v>
      </c>
      <c r="D1586" s="39">
        <f t="shared" si="727"/>
        <v>2116741000.0000005</v>
      </c>
      <c r="E1586" s="39">
        <f t="shared" si="727"/>
        <v>181858336.09999999</v>
      </c>
      <c r="F1586" s="39">
        <f t="shared" si="727"/>
        <v>0</v>
      </c>
      <c r="G1586" s="39">
        <f t="shared" si="727"/>
        <v>0</v>
      </c>
      <c r="H1586" s="39">
        <f t="shared" si="727"/>
        <v>0</v>
      </c>
      <c r="I1586" s="39">
        <f t="shared" si="727"/>
        <v>135675305.22999999</v>
      </c>
      <c r="J1586" s="39">
        <f t="shared" si="727"/>
        <v>0</v>
      </c>
      <c r="K1586" s="39">
        <f t="shared" si="727"/>
        <v>0</v>
      </c>
      <c r="L1586" s="39">
        <f t="shared" si="727"/>
        <v>0</v>
      </c>
      <c r="M1586" s="39">
        <f t="shared" si="727"/>
        <v>135675305.22999999</v>
      </c>
      <c r="N1586" s="39">
        <f t="shared" si="727"/>
        <v>41195497</v>
      </c>
      <c r="O1586" s="39">
        <f t="shared" si="727"/>
        <v>3159704.59</v>
      </c>
      <c r="P1586" s="39">
        <f t="shared" si="727"/>
        <v>1827829.28</v>
      </c>
      <c r="Q1586" s="39">
        <f t="shared" si="727"/>
        <v>0</v>
      </c>
      <c r="R1586" s="39">
        <f t="shared" si="727"/>
        <v>0</v>
      </c>
      <c r="S1586" s="39">
        <f t="shared" si="727"/>
        <v>0</v>
      </c>
      <c r="T1586" s="39">
        <f t="shared" si="727"/>
        <v>0</v>
      </c>
      <c r="U1586" s="39">
        <f t="shared" si="727"/>
        <v>0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181858336.09999999</v>
      </c>
      <c r="AA1586" s="39">
        <f t="shared" si="727"/>
        <v>1934882663.9000006</v>
      </c>
      <c r="AB1586" s="40">
        <f>Z1586/D1586</f>
        <v>8.5914306993628384E-2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47372000</v>
      </c>
      <c r="C1591" s="31">
        <f>[1]consoCURRENT!F36632</f>
        <v>0</v>
      </c>
      <c r="D1591" s="31">
        <f>[1]consoCURRENT!G36632</f>
        <v>47371999.999999993</v>
      </c>
      <c r="E1591" s="31">
        <f>[1]consoCURRENT!H36632</f>
        <v>28226152.41</v>
      </c>
      <c r="F1591" s="31">
        <f>[1]consoCURRENT!I36632</f>
        <v>0</v>
      </c>
      <c r="G1591" s="31">
        <f>[1]consoCURRENT!J36632</f>
        <v>0</v>
      </c>
      <c r="H1591" s="31">
        <f>[1]consoCURRENT!K36632</f>
        <v>0</v>
      </c>
      <c r="I1591" s="31">
        <f>[1]consoCURRENT!L36632</f>
        <v>9828768.1899999995</v>
      </c>
      <c r="J1591" s="31">
        <f>[1]consoCURRENT!M36632</f>
        <v>0</v>
      </c>
      <c r="K1591" s="31">
        <f>[1]consoCURRENT!N36632</f>
        <v>0</v>
      </c>
      <c r="L1591" s="31">
        <f>[1]consoCURRENT!O36632</f>
        <v>0</v>
      </c>
      <c r="M1591" s="31">
        <f>[1]consoCURRENT!P36632</f>
        <v>9828768.1899999995</v>
      </c>
      <c r="N1591" s="31">
        <f>[1]consoCURRENT!Q36632</f>
        <v>14885460</v>
      </c>
      <c r="O1591" s="31">
        <f>[1]consoCURRENT!R36632</f>
        <v>1854731.74</v>
      </c>
      <c r="P1591" s="31">
        <f>[1]consoCURRENT!S36632</f>
        <v>1657192.48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28226152.409999996</v>
      </c>
      <c r="AA1591" s="31">
        <f>D1591-Z1591</f>
        <v>19145847.589999996</v>
      </c>
      <c r="AB1591" s="37">
        <f>Z1591/D1591</f>
        <v>0.5958404207126573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47372000</v>
      </c>
      <c r="C1594" s="39">
        <f t="shared" si="729"/>
        <v>0</v>
      </c>
      <c r="D1594" s="39">
        <f t="shared" si="729"/>
        <v>47371999.999999993</v>
      </c>
      <c r="E1594" s="39">
        <f t="shared" si="729"/>
        <v>28226152.41</v>
      </c>
      <c r="F1594" s="39">
        <f t="shared" si="729"/>
        <v>0</v>
      </c>
      <c r="G1594" s="39">
        <f t="shared" si="729"/>
        <v>0</v>
      </c>
      <c r="H1594" s="39">
        <f t="shared" si="729"/>
        <v>0</v>
      </c>
      <c r="I1594" s="39">
        <f t="shared" si="729"/>
        <v>9828768.1899999995</v>
      </c>
      <c r="J1594" s="39">
        <f t="shared" si="729"/>
        <v>0</v>
      </c>
      <c r="K1594" s="39">
        <f t="shared" si="729"/>
        <v>0</v>
      </c>
      <c r="L1594" s="39">
        <f t="shared" si="729"/>
        <v>0</v>
      </c>
      <c r="M1594" s="39">
        <f t="shared" si="729"/>
        <v>9828768.1899999995</v>
      </c>
      <c r="N1594" s="39">
        <f t="shared" si="729"/>
        <v>14885460</v>
      </c>
      <c r="O1594" s="39">
        <f t="shared" si="729"/>
        <v>1854731.74</v>
      </c>
      <c r="P1594" s="39">
        <f t="shared" si="729"/>
        <v>1657192.48</v>
      </c>
      <c r="Q1594" s="39">
        <f t="shared" si="729"/>
        <v>0</v>
      </c>
      <c r="R1594" s="39">
        <f t="shared" si="729"/>
        <v>0</v>
      </c>
      <c r="S1594" s="39">
        <f t="shared" si="729"/>
        <v>0</v>
      </c>
      <c r="T1594" s="39">
        <f t="shared" si="729"/>
        <v>0</v>
      </c>
      <c r="U1594" s="39">
        <f t="shared" si="729"/>
        <v>0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28226152.409999996</v>
      </c>
      <c r="AA1594" s="39">
        <f t="shared" si="729"/>
        <v>19145847.589999996</v>
      </c>
      <c r="AB1594" s="40">
        <f>Z1594/D1594</f>
        <v>0.5958404207126573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47372000</v>
      </c>
      <c r="C1596" s="39">
        <f t="shared" si="731"/>
        <v>0</v>
      </c>
      <c r="D1596" s="39">
        <f t="shared" si="731"/>
        <v>47371999.999999993</v>
      </c>
      <c r="E1596" s="39">
        <f t="shared" si="731"/>
        <v>28226152.41</v>
      </c>
      <c r="F1596" s="39">
        <f t="shared" si="731"/>
        <v>0</v>
      </c>
      <c r="G1596" s="39">
        <f t="shared" si="731"/>
        <v>0</v>
      </c>
      <c r="H1596" s="39">
        <f t="shared" si="731"/>
        <v>0</v>
      </c>
      <c r="I1596" s="39">
        <f t="shared" si="731"/>
        <v>9828768.1899999995</v>
      </c>
      <c r="J1596" s="39">
        <f t="shared" si="731"/>
        <v>0</v>
      </c>
      <c r="K1596" s="39">
        <f t="shared" si="731"/>
        <v>0</v>
      </c>
      <c r="L1596" s="39">
        <f t="shared" si="731"/>
        <v>0</v>
      </c>
      <c r="M1596" s="39">
        <f t="shared" si="731"/>
        <v>9828768.1899999995</v>
      </c>
      <c r="N1596" s="39">
        <f t="shared" si="731"/>
        <v>14885460</v>
      </c>
      <c r="O1596" s="39">
        <f t="shared" si="731"/>
        <v>1854731.74</v>
      </c>
      <c r="P1596" s="39">
        <f t="shared" si="731"/>
        <v>1657192.48</v>
      </c>
      <c r="Q1596" s="39">
        <f t="shared" si="731"/>
        <v>0</v>
      </c>
      <c r="R1596" s="39">
        <f t="shared" si="731"/>
        <v>0</v>
      </c>
      <c r="S1596" s="39">
        <f t="shared" si="731"/>
        <v>0</v>
      </c>
      <c r="T1596" s="39">
        <f t="shared" si="731"/>
        <v>0</v>
      </c>
      <c r="U1596" s="39">
        <f t="shared" si="731"/>
        <v>0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28226152.409999996</v>
      </c>
      <c r="AA1596" s="39">
        <f t="shared" si="731"/>
        <v>19145847.589999996</v>
      </c>
      <c r="AB1596" s="40">
        <f>Z1596/D1596</f>
        <v>0.5958404207126573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1250000000</v>
      </c>
      <c r="E1601" s="31">
        <f>[1]consoCURRENT!H36845</f>
        <v>843693712.1500001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634117408.89999998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634117408.89999998</v>
      </c>
      <c r="N1601" s="31">
        <f>[1]consoCURRENT!Q36845</f>
        <v>142730</v>
      </c>
      <c r="O1601" s="31">
        <f>[1]consoCURRENT!R36845</f>
        <v>185367023.19</v>
      </c>
      <c r="P1601" s="31">
        <f>[1]consoCURRENT!S36845</f>
        <v>24066550.060000002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843693712.14999986</v>
      </c>
      <c r="AA1601" s="31">
        <f>D1601-Z1601</f>
        <v>406306287.85000014</v>
      </c>
      <c r="AB1601" s="37">
        <f>Z1601/D1601</f>
        <v>0.67495496971999991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0</v>
      </c>
      <c r="D1604" s="39">
        <f t="shared" si="733"/>
        <v>1250000000</v>
      </c>
      <c r="E1604" s="39">
        <f t="shared" si="733"/>
        <v>843693712.1500001</v>
      </c>
      <c r="F1604" s="39">
        <f t="shared" si="733"/>
        <v>0</v>
      </c>
      <c r="G1604" s="39">
        <f t="shared" si="733"/>
        <v>0</v>
      </c>
      <c r="H1604" s="39">
        <f t="shared" si="733"/>
        <v>0</v>
      </c>
      <c r="I1604" s="39">
        <f t="shared" si="733"/>
        <v>634117408.89999998</v>
      </c>
      <c r="J1604" s="39">
        <f t="shared" si="733"/>
        <v>0</v>
      </c>
      <c r="K1604" s="39">
        <f t="shared" si="733"/>
        <v>0</v>
      </c>
      <c r="L1604" s="39">
        <f t="shared" si="733"/>
        <v>0</v>
      </c>
      <c r="M1604" s="39">
        <f t="shared" si="733"/>
        <v>634117408.89999998</v>
      </c>
      <c r="N1604" s="39">
        <f t="shared" si="733"/>
        <v>142730</v>
      </c>
      <c r="O1604" s="39">
        <f t="shared" si="733"/>
        <v>185367023.19</v>
      </c>
      <c r="P1604" s="39">
        <f t="shared" si="733"/>
        <v>24066550.060000002</v>
      </c>
      <c r="Q1604" s="39">
        <f t="shared" si="733"/>
        <v>0</v>
      </c>
      <c r="R1604" s="39">
        <f t="shared" si="733"/>
        <v>0</v>
      </c>
      <c r="S1604" s="39">
        <f t="shared" si="733"/>
        <v>0</v>
      </c>
      <c r="T1604" s="39">
        <f t="shared" si="733"/>
        <v>0</v>
      </c>
      <c r="U1604" s="39">
        <f t="shared" si="733"/>
        <v>0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843693712.14999986</v>
      </c>
      <c r="AA1604" s="39">
        <f t="shared" si="733"/>
        <v>406306287.85000014</v>
      </c>
      <c r="AB1604" s="40">
        <f>Z1604/D1604</f>
        <v>0.67495496971999991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0</v>
      </c>
      <c r="D1606" s="39">
        <f t="shared" si="735"/>
        <v>1250000000</v>
      </c>
      <c r="E1606" s="39">
        <f t="shared" si="735"/>
        <v>843693712.1500001</v>
      </c>
      <c r="F1606" s="39">
        <f t="shared" si="735"/>
        <v>0</v>
      </c>
      <c r="G1606" s="39">
        <f t="shared" si="735"/>
        <v>0</v>
      </c>
      <c r="H1606" s="39">
        <f t="shared" si="735"/>
        <v>0</v>
      </c>
      <c r="I1606" s="39">
        <f t="shared" si="735"/>
        <v>634117408.89999998</v>
      </c>
      <c r="J1606" s="39">
        <f t="shared" si="735"/>
        <v>0</v>
      </c>
      <c r="K1606" s="39">
        <f t="shared" si="735"/>
        <v>0</v>
      </c>
      <c r="L1606" s="39">
        <f t="shared" si="735"/>
        <v>0</v>
      </c>
      <c r="M1606" s="39">
        <f t="shared" si="735"/>
        <v>634117408.89999998</v>
      </c>
      <c r="N1606" s="39">
        <f t="shared" si="735"/>
        <v>142730</v>
      </c>
      <c r="O1606" s="39">
        <f t="shared" si="735"/>
        <v>185367023.19</v>
      </c>
      <c r="P1606" s="39">
        <f t="shared" si="735"/>
        <v>24066550.060000002</v>
      </c>
      <c r="Q1606" s="39">
        <f t="shared" si="735"/>
        <v>0</v>
      </c>
      <c r="R1606" s="39">
        <f t="shared" si="735"/>
        <v>0</v>
      </c>
      <c r="S1606" s="39">
        <f t="shared" si="735"/>
        <v>0</v>
      </c>
      <c r="T1606" s="39">
        <f t="shared" si="735"/>
        <v>0</v>
      </c>
      <c r="U1606" s="39">
        <f t="shared" si="735"/>
        <v>0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843693712.14999986</v>
      </c>
      <c r="AA1606" s="39">
        <f t="shared" si="735"/>
        <v>406306287.85000014</v>
      </c>
      <c r="AB1606" s="40">
        <f>Z1606/D1606</f>
        <v>0.67495496971999991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customHeight="1" x14ac:dyDescent="0.2">
      <c r="A1621" s="36" t="s">
        <v>35</v>
      </c>
      <c r="B1621" s="31">
        <f t="shared" ref="B1621:Q1625" si="741">B1631+B1641</f>
        <v>879557000</v>
      </c>
      <c r="C1621" s="31">
        <f t="shared" si="741"/>
        <v>0</v>
      </c>
      <c r="D1621" s="31">
        <f t="shared" si="741"/>
        <v>879557000</v>
      </c>
      <c r="E1621" s="31">
        <f t="shared" si="741"/>
        <v>119615010.28</v>
      </c>
      <c r="F1621" s="31">
        <f t="shared" si="741"/>
        <v>0</v>
      </c>
      <c r="G1621" s="31">
        <f t="shared" si="741"/>
        <v>0</v>
      </c>
      <c r="H1621" s="31">
        <f t="shared" si="741"/>
        <v>0</v>
      </c>
      <c r="I1621" s="31">
        <f t="shared" si="741"/>
        <v>118095536.28</v>
      </c>
      <c r="J1621" s="31">
        <f t="shared" si="741"/>
        <v>0</v>
      </c>
      <c r="K1621" s="31">
        <f t="shared" si="741"/>
        <v>0</v>
      </c>
      <c r="L1621" s="31">
        <f t="shared" si="741"/>
        <v>0</v>
      </c>
      <c r="M1621" s="31">
        <f t="shared" si="741"/>
        <v>118095536.28</v>
      </c>
      <c r="N1621" s="31">
        <f t="shared" si="741"/>
        <v>0</v>
      </c>
      <c r="O1621" s="31">
        <f t="shared" si="741"/>
        <v>0</v>
      </c>
      <c r="P1621" s="31">
        <f t="shared" si="741"/>
        <v>1519474</v>
      </c>
      <c r="Q1621" s="31">
        <f t="shared" si="741"/>
        <v>0</v>
      </c>
      <c r="R1621" s="31">
        <f t="shared" si="740"/>
        <v>0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119615010.28</v>
      </c>
      <c r="AA1621" s="31">
        <f>D1621-Z1621</f>
        <v>759941989.72000003</v>
      </c>
      <c r="AB1621" s="37">
        <f>Z1621/D1621</f>
        <v>0.13599460896792362</v>
      </c>
      <c r="AC1621" s="32"/>
    </row>
    <row r="1622" spans="1:29" s="33" customFormat="1" ht="16.350000000000001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350000000000001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3">SUM(B1620:B1623)</f>
        <v>879557000</v>
      </c>
      <c r="C1624" s="39">
        <f t="shared" si="743"/>
        <v>0</v>
      </c>
      <c r="D1624" s="39">
        <f t="shared" si="743"/>
        <v>879557000</v>
      </c>
      <c r="E1624" s="39">
        <f t="shared" si="743"/>
        <v>119615010.28</v>
      </c>
      <c r="F1624" s="39">
        <f t="shared" si="743"/>
        <v>0</v>
      </c>
      <c r="G1624" s="39">
        <f t="shared" si="743"/>
        <v>0</v>
      </c>
      <c r="H1624" s="39">
        <f t="shared" si="743"/>
        <v>0</v>
      </c>
      <c r="I1624" s="39">
        <f t="shared" si="743"/>
        <v>118095536.28</v>
      </c>
      <c r="J1624" s="39">
        <f t="shared" si="743"/>
        <v>0</v>
      </c>
      <c r="K1624" s="39">
        <f t="shared" si="743"/>
        <v>0</v>
      </c>
      <c r="L1624" s="39">
        <f t="shared" si="743"/>
        <v>0</v>
      </c>
      <c r="M1624" s="39">
        <f t="shared" si="743"/>
        <v>118095536.28</v>
      </c>
      <c r="N1624" s="39">
        <f t="shared" si="743"/>
        <v>0</v>
      </c>
      <c r="O1624" s="39">
        <f t="shared" si="743"/>
        <v>0</v>
      </c>
      <c r="P1624" s="39">
        <f t="shared" si="743"/>
        <v>1519474</v>
      </c>
      <c r="Q1624" s="39">
        <f t="shared" si="743"/>
        <v>0</v>
      </c>
      <c r="R1624" s="39">
        <f t="shared" si="743"/>
        <v>0</v>
      </c>
      <c r="S1624" s="39">
        <f t="shared" si="743"/>
        <v>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119615010.28</v>
      </c>
      <c r="AA1624" s="39">
        <f t="shared" si="743"/>
        <v>759941989.72000003</v>
      </c>
      <c r="AB1624" s="40">
        <f>Z1624/D1624</f>
        <v>0.13599460896792362</v>
      </c>
      <c r="AC1624" s="32"/>
    </row>
    <row r="1625" spans="1:29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5">B1625+B1624</f>
        <v>879557000</v>
      </c>
      <c r="C1626" s="39">
        <f t="shared" si="745"/>
        <v>0</v>
      </c>
      <c r="D1626" s="39">
        <f t="shared" si="745"/>
        <v>879557000</v>
      </c>
      <c r="E1626" s="39">
        <f t="shared" si="745"/>
        <v>119615010.28</v>
      </c>
      <c r="F1626" s="39">
        <f t="shared" si="745"/>
        <v>0</v>
      </c>
      <c r="G1626" s="39">
        <f t="shared" si="745"/>
        <v>0</v>
      </c>
      <c r="H1626" s="39">
        <f t="shared" si="745"/>
        <v>0</v>
      </c>
      <c r="I1626" s="39">
        <f t="shared" si="745"/>
        <v>118095536.28</v>
      </c>
      <c r="J1626" s="39">
        <f t="shared" si="745"/>
        <v>0</v>
      </c>
      <c r="K1626" s="39">
        <f t="shared" si="745"/>
        <v>0</v>
      </c>
      <c r="L1626" s="39">
        <f t="shared" si="745"/>
        <v>0</v>
      </c>
      <c r="M1626" s="39">
        <f t="shared" si="745"/>
        <v>118095536.28</v>
      </c>
      <c r="N1626" s="39">
        <f t="shared" si="745"/>
        <v>0</v>
      </c>
      <c r="O1626" s="39">
        <f t="shared" si="745"/>
        <v>0</v>
      </c>
      <c r="P1626" s="39">
        <f t="shared" si="745"/>
        <v>1519474</v>
      </c>
      <c r="Q1626" s="39">
        <f t="shared" si="745"/>
        <v>0</v>
      </c>
      <c r="R1626" s="39">
        <f t="shared" si="745"/>
        <v>0</v>
      </c>
      <c r="S1626" s="39">
        <f t="shared" si="745"/>
        <v>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119615010.28</v>
      </c>
      <c r="AA1626" s="39">
        <f t="shared" si="745"/>
        <v>759941989.72000003</v>
      </c>
      <c r="AB1626" s="40">
        <f>Z1626/D1626</f>
        <v>0.13599460896792362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460917000</v>
      </c>
      <c r="C1631" s="31">
        <f>[1]consoCURRENT!F37271</f>
        <v>0</v>
      </c>
      <c r="D1631" s="31">
        <f>[1]consoCURRENT!G37271</f>
        <v>460917000</v>
      </c>
      <c r="E1631" s="31">
        <f>[1]consoCURRENT!H37271</f>
        <v>119615010.28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118095536.28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118095536.28</v>
      </c>
      <c r="N1631" s="31">
        <f>[1]consoCURRENT!Q37271</f>
        <v>0</v>
      </c>
      <c r="O1631" s="31">
        <f>[1]consoCURRENT!R37271</f>
        <v>0</v>
      </c>
      <c r="P1631" s="31">
        <f>[1]consoCURRENT!S37271</f>
        <v>1519474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119615010.28</v>
      </c>
      <c r="AA1631" s="31">
        <f>D1631-Z1631</f>
        <v>341301989.72000003</v>
      </c>
      <c r="AB1631" s="37">
        <f>Z1631/D1631</f>
        <v>0.25951529294862197</v>
      </c>
      <c r="AC1631" s="32"/>
    </row>
    <row r="1632" spans="1:29" s="33" customFormat="1" ht="15.6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7">SUM(B1630:B1633)</f>
        <v>460917000</v>
      </c>
      <c r="C1634" s="39">
        <f t="shared" si="747"/>
        <v>0</v>
      </c>
      <c r="D1634" s="39">
        <f t="shared" si="747"/>
        <v>460917000</v>
      </c>
      <c r="E1634" s="39">
        <f t="shared" si="747"/>
        <v>119615010.28</v>
      </c>
      <c r="F1634" s="39">
        <f t="shared" si="747"/>
        <v>0</v>
      </c>
      <c r="G1634" s="39">
        <f t="shared" si="747"/>
        <v>0</v>
      </c>
      <c r="H1634" s="39">
        <f t="shared" si="747"/>
        <v>0</v>
      </c>
      <c r="I1634" s="39">
        <f t="shared" si="747"/>
        <v>118095536.28</v>
      </c>
      <c r="J1634" s="39">
        <f t="shared" si="747"/>
        <v>0</v>
      </c>
      <c r="K1634" s="39">
        <f t="shared" si="747"/>
        <v>0</v>
      </c>
      <c r="L1634" s="39">
        <f t="shared" si="747"/>
        <v>0</v>
      </c>
      <c r="M1634" s="39">
        <f t="shared" si="747"/>
        <v>118095536.28</v>
      </c>
      <c r="N1634" s="39">
        <f t="shared" si="747"/>
        <v>0</v>
      </c>
      <c r="O1634" s="39">
        <f t="shared" si="747"/>
        <v>0</v>
      </c>
      <c r="P1634" s="39">
        <f t="shared" si="747"/>
        <v>1519474</v>
      </c>
      <c r="Q1634" s="39">
        <f t="shared" si="747"/>
        <v>0</v>
      </c>
      <c r="R1634" s="39">
        <f t="shared" si="747"/>
        <v>0</v>
      </c>
      <c r="S1634" s="39">
        <f t="shared" si="747"/>
        <v>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119615010.28</v>
      </c>
      <c r="AA1634" s="39">
        <f t="shared" si="747"/>
        <v>341301989.72000003</v>
      </c>
      <c r="AB1634" s="40">
        <f>Z1634/D1634</f>
        <v>0.25951529294862197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9">B1635+B1634</f>
        <v>460917000</v>
      </c>
      <c r="C1636" s="39">
        <f t="shared" si="749"/>
        <v>0</v>
      </c>
      <c r="D1636" s="39">
        <f t="shared" si="749"/>
        <v>460917000</v>
      </c>
      <c r="E1636" s="39">
        <f t="shared" si="749"/>
        <v>119615010.28</v>
      </c>
      <c r="F1636" s="39">
        <f t="shared" si="749"/>
        <v>0</v>
      </c>
      <c r="G1636" s="39">
        <f t="shared" si="749"/>
        <v>0</v>
      </c>
      <c r="H1636" s="39">
        <f t="shared" si="749"/>
        <v>0</v>
      </c>
      <c r="I1636" s="39">
        <f t="shared" si="749"/>
        <v>118095536.28</v>
      </c>
      <c r="J1636" s="39">
        <f t="shared" si="749"/>
        <v>0</v>
      </c>
      <c r="K1636" s="39">
        <f t="shared" si="749"/>
        <v>0</v>
      </c>
      <c r="L1636" s="39">
        <f t="shared" si="749"/>
        <v>0</v>
      </c>
      <c r="M1636" s="39">
        <f t="shared" si="749"/>
        <v>118095536.28</v>
      </c>
      <c r="N1636" s="39">
        <f t="shared" si="749"/>
        <v>0</v>
      </c>
      <c r="O1636" s="39">
        <f t="shared" si="749"/>
        <v>0</v>
      </c>
      <c r="P1636" s="39">
        <f t="shared" si="749"/>
        <v>1519474</v>
      </c>
      <c r="Q1636" s="39">
        <f t="shared" si="749"/>
        <v>0</v>
      </c>
      <c r="R1636" s="39">
        <f t="shared" si="749"/>
        <v>0</v>
      </c>
      <c r="S1636" s="39">
        <f t="shared" si="749"/>
        <v>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119615010.28</v>
      </c>
      <c r="AA1636" s="39">
        <f t="shared" si="749"/>
        <v>341301989.72000003</v>
      </c>
      <c r="AB1636" s="40">
        <f>Z1636/D1636</f>
        <v>0.25951529294862197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customHeight="1" x14ac:dyDescent="0.2">
      <c r="A1641" s="36" t="s">
        <v>35</v>
      </c>
      <c r="B1641" s="31">
        <f>[1]consoCURRENT!E37484</f>
        <v>418640000</v>
      </c>
      <c r="C1641" s="31">
        <f>[1]consoCURRENT!F37484</f>
        <v>0</v>
      </c>
      <c r="D1641" s="31">
        <f>[1]consoCURRENT!G37484</f>
        <v>418640000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418640000</v>
      </c>
      <c r="AB1641" s="37">
        <f>Z1641/D1641</f>
        <v>0</v>
      </c>
      <c r="AC1641" s="32"/>
    </row>
    <row r="1642" spans="1:29" s="33" customFormat="1" ht="18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customHeight="1" x14ac:dyDescent="0.25">
      <c r="A1644" s="38" t="s">
        <v>38</v>
      </c>
      <c r="B1644" s="39">
        <f t="shared" ref="B1644:AA1644" si="751">SUM(B1640:B1643)</f>
        <v>418640000</v>
      </c>
      <c r="C1644" s="39">
        <f t="shared" si="751"/>
        <v>0</v>
      </c>
      <c r="D1644" s="39">
        <f t="shared" si="751"/>
        <v>418640000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418640000</v>
      </c>
      <c r="AB1644" s="40">
        <f>Z1644/D1644</f>
        <v>0</v>
      </c>
      <c r="AC1644" s="32"/>
    </row>
    <row r="1645" spans="1:29" s="33" customFormat="1" ht="18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customHeight="1" x14ac:dyDescent="0.25">
      <c r="A1646" s="38" t="s">
        <v>40</v>
      </c>
      <c r="B1646" s="39">
        <f t="shared" ref="B1646:AA1646" si="753">B1645+B1644</f>
        <v>418640000</v>
      </c>
      <c r="C1646" s="39">
        <f t="shared" si="753"/>
        <v>0</v>
      </c>
      <c r="D1646" s="39">
        <f t="shared" si="753"/>
        <v>418640000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418640000</v>
      </c>
      <c r="AB1646" s="40">
        <f>Z1646/D1646</f>
        <v>0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24787000</v>
      </c>
      <c r="C1650" s="31">
        <f t="shared" ref="C1650:Y1655" si="754">C1660</f>
        <v>0</v>
      </c>
      <c r="D1650" s="31">
        <f t="shared" si="754"/>
        <v>24787000</v>
      </c>
      <c r="E1650" s="31">
        <f t="shared" si="754"/>
        <v>6709860.8900000006</v>
      </c>
      <c r="F1650" s="31">
        <f t="shared" si="754"/>
        <v>0</v>
      </c>
      <c r="G1650" s="31">
        <f t="shared" si="754"/>
        <v>0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3035693.68</v>
      </c>
      <c r="O1650" s="31">
        <f t="shared" si="754"/>
        <v>1789813.27</v>
      </c>
      <c r="P1650" s="31">
        <f t="shared" si="754"/>
        <v>1884353.94</v>
      </c>
      <c r="Q1650" s="31">
        <f t="shared" si="754"/>
        <v>0</v>
      </c>
      <c r="R1650" s="31">
        <f t="shared" si="754"/>
        <v>0</v>
      </c>
      <c r="S1650" s="31">
        <f t="shared" si="754"/>
        <v>0</v>
      </c>
      <c r="T1650" s="31">
        <f t="shared" si="754"/>
        <v>0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6709860.8900000006</v>
      </c>
      <c r="AA1650" s="31">
        <f>D1650-Z1650</f>
        <v>18077139.109999999</v>
      </c>
      <c r="AB1650" s="37">
        <f>Z1650/D1650</f>
        <v>0.27070080647113409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41115000</v>
      </c>
      <c r="C1651" s="31">
        <f t="shared" si="755"/>
        <v>0</v>
      </c>
      <c r="D1651" s="31">
        <f t="shared" si="755"/>
        <v>41115000</v>
      </c>
      <c r="E1651" s="31">
        <f t="shared" si="755"/>
        <v>17487426.280000001</v>
      </c>
      <c r="F1651" s="31">
        <f t="shared" si="755"/>
        <v>0</v>
      </c>
      <c r="G1651" s="31">
        <f t="shared" si="755"/>
        <v>0</v>
      </c>
      <c r="H1651" s="31">
        <f t="shared" si="755"/>
        <v>0</v>
      </c>
      <c r="I1651" s="31">
        <f t="shared" si="755"/>
        <v>2045149.0299999998</v>
      </c>
      <c r="J1651" s="31">
        <f t="shared" si="755"/>
        <v>0</v>
      </c>
      <c r="K1651" s="31">
        <f t="shared" si="755"/>
        <v>0</v>
      </c>
      <c r="L1651" s="31">
        <f t="shared" si="755"/>
        <v>0</v>
      </c>
      <c r="M1651" s="31">
        <f t="shared" si="755"/>
        <v>2045149.0299999998</v>
      </c>
      <c r="N1651" s="31">
        <f t="shared" si="755"/>
        <v>15008948</v>
      </c>
      <c r="O1651" s="31">
        <f t="shared" si="755"/>
        <v>177492.11</v>
      </c>
      <c r="P1651" s="31">
        <f t="shared" si="755"/>
        <v>255837.14</v>
      </c>
      <c r="Q1651" s="31">
        <f t="shared" si="755"/>
        <v>0</v>
      </c>
      <c r="R1651" s="31">
        <f t="shared" si="754"/>
        <v>0</v>
      </c>
      <c r="S1651" s="31">
        <f t="shared" si="754"/>
        <v>0</v>
      </c>
      <c r="T1651" s="31">
        <f t="shared" si="754"/>
        <v>0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17487426.280000001</v>
      </c>
      <c r="AA1651" s="31">
        <f>D1651-Z1651</f>
        <v>23627573.719999999</v>
      </c>
      <c r="AB1651" s="37">
        <f>Z1651/D1651</f>
        <v>0.42532959455186675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65902000</v>
      </c>
      <c r="C1654" s="39">
        <f t="shared" si="757"/>
        <v>0</v>
      </c>
      <c r="D1654" s="39">
        <f t="shared" si="757"/>
        <v>65902000</v>
      </c>
      <c r="E1654" s="39">
        <f t="shared" si="757"/>
        <v>24197287.170000002</v>
      </c>
      <c r="F1654" s="39">
        <f t="shared" si="757"/>
        <v>0</v>
      </c>
      <c r="G1654" s="39">
        <f t="shared" si="757"/>
        <v>0</v>
      </c>
      <c r="H1654" s="39">
        <f t="shared" si="757"/>
        <v>0</v>
      </c>
      <c r="I1654" s="39">
        <f t="shared" si="757"/>
        <v>2045149.0299999998</v>
      </c>
      <c r="J1654" s="39">
        <f t="shared" si="757"/>
        <v>0</v>
      </c>
      <c r="K1654" s="39">
        <f t="shared" si="757"/>
        <v>0</v>
      </c>
      <c r="L1654" s="39">
        <f t="shared" si="757"/>
        <v>0</v>
      </c>
      <c r="M1654" s="39">
        <f t="shared" si="757"/>
        <v>2045149.0299999998</v>
      </c>
      <c r="N1654" s="39">
        <f t="shared" si="757"/>
        <v>18044641.68</v>
      </c>
      <c r="O1654" s="39">
        <f t="shared" si="757"/>
        <v>1967305.38</v>
      </c>
      <c r="P1654" s="39">
        <f t="shared" si="757"/>
        <v>2140191.08</v>
      </c>
      <c r="Q1654" s="39">
        <f t="shared" si="757"/>
        <v>0</v>
      </c>
      <c r="R1654" s="39">
        <f t="shared" si="757"/>
        <v>0</v>
      </c>
      <c r="S1654" s="39">
        <f t="shared" si="757"/>
        <v>0</v>
      </c>
      <c r="T1654" s="39">
        <f t="shared" si="757"/>
        <v>0</v>
      </c>
      <c r="U1654" s="39">
        <f t="shared" si="757"/>
        <v>0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24197287.170000002</v>
      </c>
      <c r="AA1654" s="39">
        <f t="shared" si="757"/>
        <v>41704712.829999998</v>
      </c>
      <c r="AB1654" s="40">
        <f>Z1654/D1654</f>
        <v>0.3671707561227277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1985000</v>
      </c>
      <c r="C1655" s="31">
        <f t="shared" si="754"/>
        <v>0</v>
      </c>
      <c r="D1655" s="31">
        <f t="shared" si="754"/>
        <v>1985000</v>
      </c>
      <c r="E1655" s="31">
        <f t="shared" si="754"/>
        <v>539149.41999999993</v>
      </c>
      <c r="F1655" s="31">
        <f t="shared" si="754"/>
        <v>0</v>
      </c>
      <c r="G1655" s="31">
        <f t="shared" si="754"/>
        <v>0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166996.20000000001</v>
      </c>
      <c r="O1655" s="31">
        <f t="shared" si="754"/>
        <v>183134.86</v>
      </c>
      <c r="P1655" s="31">
        <f t="shared" si="754"/>
        <v>189018.36</v>
      </c>
      <c r="Q1655" s="31">
        <f t="shared" si="754"/>
        <v>0</v>
      </c>
      <c r="R1655" s="31">
        <f t="shared" si="754"/>
        <v>0</v>
      </c>
      <c r="S1655" s="31">
        <f t="shared" si="754"/>
        <v>0</v>
      </c>
      <c r="T1655" s="31">
        <f t="shared" si="754"/>
        <v>0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539149.41999999993</v>
      </c>
      <c r="AA1655" s="31">
        <f>D1655-Z1655</f>
        <v>1445850.58</v>
      </c>
      <c r="AB1655" s="37">
        <f>Z1655/D1655</f>
        <v>0.27161179848866496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67887000</v>
      </c>
      <c r="C1656" s="39">
        <f t="shared" si="759"/>
        <v>0</v>
      </c>
      <c r="D1656" s="39">
        <f t="shared" si="759"/>
        <v>67887000</v>
      </c>
      <c r="E1656" s="39">
        <f t="shared" si="759"/>
        <v>24736436.590000004</v>
      </c>
      <c r="F1656" s="39">
        <f t="shared" si="759"/>
        <v>0</v>
      </c>
      <c r="G1656" s="39">
        <f t="shared" si="759"/>
        <v>0</v>
      </c>
      <c r="H1656" s="39">
        <f t="shared" si="759"/>
        <v>0</v>
      </c>
      <c r="I1656" s="39">
        <f t="shared" si="759"/>
        <v>2045149.0299999998</v>
      </c>
      <c r="J1656" s="39">
        <f t="shared" si="759"/>
        <v>0</v>
      </c>
      <c r="K1656" s="39">
        <f t="shared" si="759"/>
        <v>0</v>
      </c>
      <c r="L1656" s="39">
        <f t="shared" si="759"/>
        <v>0</v>
      </c>
      <c r="M1656" s="39">
        <f t="shared" si="759"/>
        <v>2045149.0299999998</v>
      </c>
      <c r="N1656" s="39">
        <f t="shared" si="759"/>
        <v>18211637.879999999</v>
      </c>
      <c r="O1656" s="39">
        <f t="shared" si="759"/>
        <v>2150440.2399999998</v>
      </c>
      <c r="P1656" s="39">
        <f t="shared" si="759"/>
        <v>2329209.44</v>
      </c>
      <c r="Q1656" s="39">
        <f t="shared" si="759"/>
        <v>0</v>
      </c>
      <c r="R1656" s="39">
        <f t="shared" si="759"/>
        <v>0</v>
      </c>
      <c r="S1656" s="39">
        <f t="shared" si="759"/>
        <v>0</v>
      </c>
      <c r="T1656" s="39">
        <f t="shared" si="759"/>
        <v>0</v>
      </c>
      <c r="U1656" s="39">
        <f t="shared" si="759"/>
        <v>0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24736436.590000004</v>
      </c>
      <c r="AA1656" s="39">
        <f t="shared" si="759"/>
        <v>43150563.409999996</v>
      </c>
      <c r="AB1656" s="40">
        <f>Z1656/D1656</f>
        <v>0.36437663455448027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24787000</v>
      </c>
      <c r="C1660" s="31">
        <f t="shared" ref="C1660:Y1665" si="760">C1670</f>
        <v>0</v>
      </c>
      <c r="D1660" s="31">
        <f t="shared" si="760"/>
        <v>24787000</v>
      </c>
      <c r="E1660" s="31">
        <f t="shared" si="760"/>
        <v>6709860.8900000006</v>
      </c>
      <c r="F1660" s="31">
        <f t="shared" si="760"/>
        <v>0</v>
      </c>
      <c r="G1660" s="31">
        <f t="shared" si="760"/>
        <v>0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3035693.68</v>
      </c>
      <c r="O1660" s="31">
        <f t="shared" si="760"/>
        <v>1789813.27</v>
      </c>
      <c r="P1660" s="31">
        <f t="shared" si="760"/>
        <v>1884353.94</v>
      </c>
      <c r="Q1660" s="31">
        <f t="shared" si="760"/>
        <v>0</v>
      </c>
      <c r="R1660" s="31">
        <f t="shared" si="760"/>
        <v>0</v>
      </c>
      <c r="S1660" s="31">
        <f t="shared" si="760"/>
        <v>0</v>
      </c>
      <c r="T1660" s="31">
        <f t="shared" si="760"/>
        <v>0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6709860.8900000006</v>
      </c>
      <c r="AA1660" s="31">
        <f>D1660-Z1660</f>
        <v>18077139.109999999</v>
      </c>
      <c r="AB1660" s="37">
        <f>Z1660/D1660</f>
        <v>0.27070080647113409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41115000</v>
      </c>
      <c r="C1661" s="31">
        <f t="shared" si="761"/>
        <v>0</v>
      </c>
      <c r="D1661" s="31">
        <f t="shared" si="761"/>
        <v>41115000</v>
      </c>
      <c r="E1661" s="31">
        <f t="shared" si="761"/>
        <v>17487426.280000001</v>
      </c>
      <c r="F1661" s="31">
        <f t="shared" si="761"/>
        <v>0</v>
      </c>
      <c r="G1661" s="31">
        <f t="shared" si="761"/>
        <v>0</v>
      </c>
      <c r="H1661" s="31">
        <f t="shared" si="761"/>
        <v>0</v>
      </c>
      <c r="I1661" s="31">
        <f t="shared" si="761"/>
        <v>2045149.0299999998</v>
      </c>
      <c r="J1661" s="31">
        <f t="shared" si="761"/>
        <v>0</v>
      </c>
      <c r="K1661" s="31">
        <f t="shared" si="761"/>
        <v>0</v>
      </c>
      <c r="L1661" s="31">
        <f t="shared" si="761"/>
        <v>0</v>
      </c>
      <c r="M1661" s="31">
        <f t="shared" si="761"/>
        <v>2045149.0299999998</v>
      </c>
      <c r="N1661" s="31">
        <f t="shared" si="761"/>
        <v>15008948</v>
      </c>
      <c r="O1661" s="31">
        <f t="shared" si="761"/>
        <v>177492.11</v>
      </c>
      <c r="P1661" s="31">
        <f t="shared" si="761"/>
        <v>255837.14</v>
      </c>
      <c r="Q1661" s="31">
        <f t="shared" si="761"/>
        <v>0</v>
      </c>
      <c r="R1661" s="31">
        <f t="shared" si="760"/>
        <v>0</v>
      </c>
      <c r="S1661" s="31">
        <f t="shared" si="760"/>
        <v>0</v>
      </c>
      <c r="T1661" s="31">
        <f t="shared" si="760"/>
        <v>0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17487426.280000001</v>
      </c>
      <c r="AA1661" s="31">
        <f>D1661-Z1661</f>
        <v>23627573.719999999</v>
      </c>
      <c r="AB1661" s="37">
        <f>Z1661/D1661</f>
        <v>0.42532959455186675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65902000</v>
      </c>
      <c r="C1664" s="39">
        <f t="shared" si="763"/>
        <v>0</v>
      </c>
      <c r="D1664" s="39">
        <f t="shared" si="763"/>
        <v>65902000</v>
      </c>
      <c r="E1664" s="39">
        <f t="shared" si="763"/>
        <v>24197287.170000002</v>
      </c>
      <c r="F1664" s="39">
        <f t="shared" si="763"/>
        <v>0</v>
      </c>
      <c r="G1664" s="39">
        <f t="shared" si="763"/>
        <v>0</v>
      </c>
      <c r="H1664" s="39">
        <f t="shared" si="763"/>
        <v>0</v>
      </c>
      <c r="I1664" s="39">
        <f t="shared" si="763"/>
        <v>2045149.0299999998</v>
      </c>
      <c r="J1664" s="39">
        <f t="shared" si="763"/>
        <v>0</v>
      </c>
      <c r="K1664" s="39">
        <f t="shared" si="763"/>
        <v>0</v>
      </c>
      <c r="L1664" s="39">
        <f t="shared" si="763"/>
        <v>0</v>
      </c>
      <c r="M1664" s="39">
        <f t="shared" si="763"/>
        <v>2045149.0299999998</v>
      </c>
      <c r="N1664" s="39">
        <f t="shared" si="763"/>
        <v>18044641.68</v>
      </c>
      <c r="O1664" s="39">
        <f t="shared" si="763"/>
        <v>1967305.38</v>
      </c>
      <c r="P1664" s="39">
        <f t="shared" si="763"/>
        <v>2140191.08</v>
      </c>
      <c r="Q1664" s="39">
        <f t="shared" si="763"/>
        <v>0</v>
      </c>
      <c r="R1664" s="39">
        <f t="shared" si="763"/>
        <v>0</v>
      </c>
      <c r="S1664" s="39">
        <f t="shared" si="763"/>
        <v>0</v>
      </c>
      <c r="T1664" s="39">
        <f t="shared" si="763"/>
        <v>0</v>
      </c>
      <c r="U1664" s="39">
        <f t="shared" si="763"/>
        <v>0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24197287.170000002</v>
      </c>
      <c r="AA1664" s="39">
        <f t="shared" si="763"/>
        <v>41704712.829999998</v>
      </c>
      <c r="AB1664" s="40">
        <f>Z1664/D1664</f>
        <v>0.3671707561227277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1985000</v>
      </c>
      <c r="C1665" s="31">
        <f t="shared" si="760"/>
        <v>0</v>
      </c>
      <c r="D1665" s="31">
        <f t="shared" si="760"/>
        <v>1985000</v>
      </c>
      <c r="E1665" s="31">
        <f t="shared" si="760"/>
        <v>539149.41999999993</v>
      </c>
      <c r="F1665" s="31">
        <f t="shared" si="760"/>
        <v>0</v>
      </c>
      <c r="G1665" s="31">
        <f t="shared" si="760"/>
        <v>0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166996.20000000001</v>
      </c>
      <c r="O1665" s="31">
        <f t="shared" si="760"/>
        <v>183134.86</v>
      </c>
      <c r="P1665" s="31">
        <f t="shared" si="760"/>
        <v>189018.36</v>
      </c>
      <c r="Q1665" s="31">
        <f t="shared" si="760"/>
        <v>0</v>
      </c>
      <c r="R1665" s="31">
        <f t="shared" si="760"/>
        <v>0</v>
      </c>
      <c r="S1665" s="31">
        <f t="shared" si="760"/>
        <v>0</v>
      </c>
      <c r="T1665" s="31">
        <f t="shared" si="760"/>
        <v>0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539149.41999999993</v>
      </c>
      <c r="AA1665" s="31">
        <f>D1665-Z1665</f>
        <v>1445850.58</v>
      </c>
      <c r="AB1665" s="37">
        <f>Z1665/D1665</f>
        <v>0.27161179848866496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67887000</v>
      </c>
      <c r="C1666" s="39">
        <f t="shared" si="765"/>
        <v>0</v>
      </c>
      <c r="D1666" s="39">
        <f t="shared" si="765"/>
        <v>67887000</v>
      </c>
      <c r="E1666" s="39">
        <f t="shared" si="765"/>
        <v>24736436.590000004</v>
      </c>
      <c r="F1666" s="39">
        <f t="shared" si="765"/>
        <v>0</v>
      </c>
      <c r="G1666" s="39">
        <f t="shared" si="765"/>
        <v>0</v>
      </c>
      <c r="H1666" s="39">
        <f t="shared" si="765"/>
        <v>0</v>
      </c>
      <c r="I1666" s="39">
        <f t="shared" si="765"/>
        <v>2045149.0299999998</v>
      </c>
      <c r="J1666" s="39">
        <f t="shared" si="765"/>
        <v>0</v>
      </c>
      <c r="K1666" s="39">
        <f t="shared" si="765"/>
        <v>0</v>
      </c>
      <c r="L1666" s="39">
        <f t="shared" si="765"/>
        <v>0</v>
      </c>
      <c r="M1666" s="39">
        <f t="shared" si="765"/>
        <v>2045149.0299999998</v>
      </c>
      <c r="N1666" s="39">
        <f t="shared" si="765"/>
        <v>18211637.879999999</v>
      </c>
      <c r="O1666" s="39">
        <f t="shared" si="765"/>
        <v>2150440.2399999998</v>
      </c>
      <c r="P1666" s="39">
        <f t="shared" si="765"/>
        <v>2329209.44</v>
      </c>
      <c r="Q1666" s="39">
        <f t="shared" si="765"/>
        <v>0</v>
      </c>
      <c r="R1666" s="39">
        <f t="shared" si="765"/>
        <v>0</v>
      </c>
      <c r="S1666" s="39">
        <f t="shared" si="765"/>
        <v>0</v>
      </c>
      <c r="T1666" s="39">
        <f t="shared" si="765"/>
        <v>0</v>
      </c>
      <c r="U1666" s="39">
        <f t="shared" si="765"/>
        <v>0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24736436.590000004</v>
      </c>
      <c r="AA1666" s="39">
        <f t="shared" si="765"/>
        <v>43150563.409999996</v>
      </c>
      <c r="AB1666" s="40">
        <f>Z1666/D1666</f>
        <v>0.36437663455448027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24787000</v>
      </c>
      <c r="C1670" s="31">
        <f>[1]consoCURRENT!F37800</f>
        <v>0</v>
      </c>
      <c r="D1670" s="31">
        <f>[1]consoCURRENT!G37800</f>
        <v>24787000</v>
      </c>
      <c r="E1670" s="31">
        <f>[1]consoCURRENT!H37800</f>
        <v>6709860.8900000006</v>
      </c>
      <c r="F1670" s="31">
        <f>[1]consoCURRENT!I37800</f>
        <v>0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3035693.68</v>
      </c>
      <c r="O1670" s="31">
        <f>[1]consoCURRENT!R37800</f>
        <v>1789813.27</v>
      </c>
      <c r="P1670" s="31">
        <f>[1]consoCURRENT!S37800</f>
        <v>1884353.94</v>
      </c>
      <c r="Q1670" s="31">
        <f>[1]consoCURRENT!T37800</f>
        <v>0</v>
      </c>
      <c r="R1670" s="31">
        <f>[1]consoCURRENT!U37800</f>
        <v>0</v>
      </c>
      <c r="S1670" s="31">
        <f>[1]consoCURRENT!V37800</f>
        <v>0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6709860.8900000006</v>
      </c>
      <c r="AA1670" s="31">
        <f>D1670-Z1670</f>
        <v>18077139.109999999</v>
      </c>
      <c r="AB1670" s="37">
        <f>Z1670/D1670</f>
        <v>0.27070080647113409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41115000</v>
      </c>
      <c r="C1671" s="31">
        <f>[1]consoCURRENT!F37913</f>
        <v>0</v>
      </c>
      <c r="D1671" s="31">
        <f>[1]consoCURRENT!G37913</f>
        <v>41115000</v>
      </c>
      <c r="E1671" s="31">
        <f>[1]consoCURRENT!H37913</f>
        <v>17487426.280000001</v>
      </c>
      <c r="F1671" s="31">
        <f>[1]consoCURRENT!I37913</f>
        <v>0</v>
      </c>
      <c r="G1671" s="31">
        <f>[1]consoCURRENT!J37913</f>
        <v>0</v>
      </c>
      <c r="H1671" s="31">
        <f>[1]consoCURRENT!K37913</f>
        <v>0</v>
      </c>
      <c r="I1671" s="31">
        <f>[1]consoCURRENT!L37913</f>
        <v>2045149.0299999998</v>
      </c>
      <c r="J1671" s="31">
        <f>[1]consoCURRENT!M37913</f>
        <v>0</v>
      </c>
      <c r="K1671" s="31">
        <f>[1]consoCURRENT!N37913</f>
        <v>0</v>
      </c>
      <c r="L1671" s="31">
        <f>[1]consoCURRENT!O37913</f>
        <v>0</v>
      </c>
      <c r="M1671" s="31">
        <f>[1]consoCURRENT!P37913</f>
        <v>2045149.0299999998</v>
      </c>
      <c r="N1671" s="31">
        <f>[1]consoCURRENT!Q37913</f>
        <v>15008948</v>
      </c>
      <c r="O1671" s="31">
        <f>[1]consoCURRENT!R37913</f>
        <v>177492.11</v>
      </c>
      <c r="P1671" s="31">
        <f>[1]consoCURRENT!S37913</f>
        <v>255837.14</v>
      </c>
      <c r="Q1671" s="31">
        <f>[1]consoCURRENT!T37913</f>
        <v>0</v>
      </c>
      <c r="R1671" s="31">
        <f>[1]consoCURRENT!U37913</f>
        <v>0</v>
      </c>
      <c r="S1671" s="31">
        <f>[1]consoCURRENT!V37913</f>
        <v>0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17487426.280000001</v>
      </c>
      <c r="AA1671" s="31">
        <f>D1671-Z1671</f>
        <v>23627573.719999999</v>
      </c>
      <c r="AB1671" s="37">
        <f>Z1671/D1671</f>
        <v>0.42532959455186675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65902000</v>
      </c>
      <c r="C1674" s="39">
        <f t="shared" si="767"/>
        <v>0</v>
      </c>
      <c r="D1674" s="39">
        <f t="shared" si="767"/>
        <v>65902000</v>
      </c>
      <c r="E1674" s="39">
        <f t="shared" si="767"/>
        <v>24197287.170000002</v>
      </c>
      <c r="F1674" s="39">
        <f t="shared" si="767"/>
        <v>0</v>
      </c>
      <c r="G1674" s="39">
        <f t="shared" si="767"/>
        <v>0</v>
      </c>
      <c r="H1674" s="39">
        <f t="shared" si="767"/>
        <v>0</v>
      </c>
      <c r="I1674" s="39">
        <f t="shared" si="767"/>
        <v>2045149.0299999998</v>
      </c>
      <c r="J1674" s="39">
        <f t="shared" si="767"/>
        <v>0</v>
      </c>
      <c r="K1674" s="39">
        <f t="shared" si="767"/>
        <v>0</v>
      </c>
      <c r="L1674" s="39">
        <f t="shared" si="767"/>
        <v>0</v>
      </c>
      <c r="M1674" s="39">
        <f t="shared" si="767"/>
        <v>2045149.0299999998</v>
      </c>
      <c r="N1674" s="39">
        <f t="shared" si="767"/>
        <v>18044641.68</v>
      </c>
      <c r="O1674" s="39">
        <f t="shared" si="767"/>
        <v>1967305.38</v>
      </c>
      <c r="P1674" s="39">
        <f t="shared" si="767"/>
        <v>2140191.08</v>
      </c>
      <c r="Q1674" s="39">
        <f t="shared" si="767"/>
        <v>0</v>
      </c>
      <c r="R1674" s="39">
        <f t="shared" si="767"/>
        <v>0</v>
      </c>
      <c r="S1674" s="39">
        <f t="shared" si="767"/>
        <v>0</v>
      </c>
      <c r="T1674" s="39">
        <f t="shared" si="767"/>
        <v>0</v>
      </c>
      <c r="U1674" s="39">
        <f t="shared" si="767"/>
        <v>0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24197287.170000002</v>
      </c>
      <c r="AA1674" s="39">
        <f t="shared" si="767"/>
        <v>41704712.829999998</v>
      </c>
      <c r="AB1674" s="40">
        <f>Z1674/D1674</f>
        <v>0.3671707561227277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1985000</v>
      </c>
      <c r="C1675" s="31">
        <f>[1]consoCURRENT!F37952</f>
        <v>0</v>
      </c>
      <c r="D1675" s="31">
        <f>[1]consoCURRENT!G37952</f>
        <v>1985000</v>
      </c>
      <c r="E1675" s="31">
        <f>[1]consoCURRENT!H37952</f>
        <v>539149.41999999993</v>
      </c>
      <c r="F1675" s="31">
        <f>[1]consoCURRENT!I37952</f>
        <v>0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166996.20000000001</v>
      </c>
      <c r="O1675" s="31">
        <f>[1]consoCURRENT!R37952</f>
        <v>183134.86</v>
      </c>
      <c r="P1675" s="31">
        <f>[1]consoCURRENT!S37952</f>
        <v>189018.36</v>
      </c>
      <c r="Q1675" s="31">
        <f>[1]consoCURRENT!T37952</f>
        <v>0</v>
      </c>
      <c r="R1675" s="31">
        <f>[1]consoCURRENT!U37952</f>
        <v>0</v>
      </c>
      <c r="S1675" s="31">
        <f>[1]consoCURRENT!V37952</f>
        <v>0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539149.41999999993</v>
      </c>
      <c r="AA1675" s="31">
        <f>D1675-Z1675</f>
        <v>1445850.58</v>
      </c>
      <c r="AB1675" s="37">
        <f>Z1675/D1675</f>
        <v>0.27161179848866496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67887000</v>
      </c>
      <c r="C1676" s="39">
        <f t="shared" si="769"/>
        <v>0</v>
      </c>
      <c r="D1676" s="39">
        <f t="shared" si="769"/>
        <v>67887000</v>
      </c>
      <c r="E1676" s="39">
        <f t="shared" si="769"/>
        <v>24736436.590000004</v>
      </c>
      <c r="F1676" s="39">
        <f t="shared" si="769"/>
        <v>0</v>
      </c>
      <c r="G1676" s="39">
        <f t="shared" si="769"/>
        <v>0</v>
      </c>
      <c r="H1676" s="39">
        <f t="shared" si="769"/>
        <v>0</v>
      </c>
      <c r="I1676" s="39">
        <f t="shared" si="769"/>
        <v>2045149.0299999998</v>
      </c>
      <c r="J1676" s="39">
        <f t="shared" si="769"/>
        <v>0</v>
      </c>
      <c r="K1676" s="39">
        <f t="shared" si="769"/>
        <v>0</v>
      </c>
      <c r="L1676" s="39">
        <f t="shared" si="769"/>
        <v>0</v>
      </c>
      <c r="M1676" s="39">
        <f t="shared" si="769"/>
        <v>2045149.0299999998</v>
      </c>
      <c r="N1676" s="39">
        <f t="shared" si="769"/>
        <v>18211637.879999999</v>
      </c>
      <c r="O1676" s="39">
        <f t="shared" si="769"/>
        <v>2150440.2399999998</v>
      </c>
      <c r="P1676" s="39">
        <f t="shared" si="769"/>
        <v>2329209.44</v>
      </c>
      <c r="Q1676" s="39">
        <f t="shared" si="769"/>
        <v>0</v>
      </c>
      <c r="R1676" s="39">
        <f t="shared" si="769"/>
        <v>0</v>
      </c>
      <c r="S1676" s="39">
        <f t="shared" si="769"/>
        <v>0</v>
      </c>
      <c r="T1676" s="39">
        <f t="shared" si="769"/>
        <v>0</v>
      </c>
      <c r="U1676" s="39">
        <f t="shared" si="769"/>
        <v>0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24736436.590000004</v>
      </c>
      <c r="AA1676" s="39">
        <f t="shared" si="769"/>
        <v>43150563.409999996</v>
      </c>
      <c r="AB1676" s="40">
        <f>Z1676/D1676</f>
        <v>0.36437663455448027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24736436.590000004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990265000</v>
      </c>
      <c r="C1680" s="31">
        <f t="shared" ref="C1680:Y1680" si="770">C1690</f>
        <v>-1.4551915228366852E-11</v>
      </c>
      <c r="D1680" s="31">
        <f t="shared" si="770"/>
        <v>990265000</v>
      </c>
      <c r="E1680" s="31">
        <f t="shared" si="770"/>
        <v>213621867.38999999</v>
      </c>
      <c r="F1680" s="31">
        <f t="shared" si="770"/>
        <v>0</v>
      </c>
      <c r="G1680" s="31">
        <f t="shared" si="770"/>
        <v>0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61794374</v>
      </c>
      <c r="O1680" s="31">
        <f t="shared" si="770"/>
        <v>65788632.690000005</v>
      </c>
      <c r="P1680" s="31">
        <f t="shared" si="770"/>
        <v>86038860.699999973</v>
      </c>
      <c r="Q1680" s="31">
        <f t="shared" si="770"/>
        <v>0</v>
      </c>
      <c r="R1680" s="31">
        <f t="shared" si="770"/>
        <v>0</v>
      </c>
      <c r="S1680" s="31">
        <f t="shared" si="770"/>
        <v>0</v>
      </c>
      <c r="T1680" s="31">
        <f t="shared" si="770"/>
        <v>0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213621867.38999999</v>
      </c>
      <c r="AA1680" s="31">
        <f>D1680-Z1680</f>
        <v>776643132.61000001</v>
      </c>
      <c r="AB1680" s="37">
        <f>Z1680/D1680</f>
        <v>0.21572192028396439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167972000</v>
      </c>
      <c r="C1681" s="31">
        <f t="shared" si="771"/>
        <v>0</v>
      </c>
      <c r="D1681" s="31">
        <f t="shared" si="771"/>
        <v>167972000</v>
      </c>
      <c r="E1681" s="31">
        <f t="shared" si="771"/>
        <v>33904089.810000002</v>
      </c>
      <c r="F1681" s="31">
        <f t="shared" si="771"/>
        <v>0</v>
      </c>
      <c r="G1681" s="31">
        <f t="shared" si="771"/>
        <v>0</v>
      </c>
      <c r="H1681" s="31">
        <f t="shared" si="771"/>
        <v>0</v>
      </c>
      <c r="I1681" s="31">
        <f t="shared" si="771"/>
        <v>0</v>
      </c>
      <c r="J1681" s="31">
        <f t="shared" si="771"/>
        <v>0</v>
      </c>
      <c r="K1681" s="31">
        <f t="shared" si="771"/>
        <v>0</v>
      </c>
      <c r="L1681" s="31">
        <f t="shared" si="771"/>
        <v>0</v>
      </c>
      <c r="M1681" s="31">
        <f t="shared" si="771"/>
        <v>0</v>
      </c>
      <c r="N1681" s="31">
        <f t="shared" si="771"/>
        <v>8468634.8499999996</v>
      </c>
      <c r="O1681" s="31">
        <f t="shared" si="771"/>
        <v>11095461.379999999</v>
      </c>
      <c r="P1681" s="31">
        <f t="shared" si="771"/>
        <v>14339993.58</v>
      </c>
      <c r="Q1681" s="31">
        <f t="shared" si="771"/>
        <v>0</v>
      </c>
      <c r="R1681" s="31">
        <f t="shared" si="771"/>
        <v>0</v>
      </c>
      <c r="S1681" s="31">
        <f t="shared" si="771"/>
        <v>0</v>
      </c>
      <c r="T1681" s="31">
        <f t="shared" si="771"/>
        <v>0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33904089.809999995</v>
      </c>
      <c r="AA1681" s="31">
        <f>D1681-Z1681</f>
        <v>134067910.19</v>
      </c>
      <c r="AB1681" s="37">
        <f>Z1681/D1681</f>
        <v>0.20184369900935867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1158237000</v>
      </c>
      <c r="C1684" s="39">
        <f t="shared" si="773"/>
        <v>-1.4551915228366852E-11</v>
      </c>
      <c r="D1684" s="39">
        <f t="shared" si="773"/>
        <v>1158237000</v>
      </c>
      <c r="E1684" s="39">
        <f t="shared" si="773"/>
        <v>247525957.19999999</v>
      </c>
      <c r="F1684" s="39">
        <f t="shared" si="773"/>
        <v>0</v>
      </c>
      <c r="G1684" s="39">
        <f t="shared" si="773"/>
        <v>0</v>
      </c>
      <c r="H1684" s="39">
        <f t="shared" si="773"/>
        <v>0</v>
      </c>
      <c r="I1684" s="39">
        <f t="shared" si="773"/>
        <v>0</v>
      </c>
      <c r="J1684" s="39">
        <f t="shared" si="773"/>
        <v>0</v>
      </c>
      <c r="K1684" s="39">
        <f t="shared" si="773"/>
        <v>0</v>
      </c>
      <c r="L1684" s="39">
        <f t="shared" si="773"/>
        <v>0</v>
      </c>
      <c r="M1684" s="39">
        <f t="shared" si="773"/>
        <v>0</v>
      </c>
      <c r="N1684" s="39">
        <f t="shared" si="773"/>
        <v>70263008.849999994</v>
      </c>
      <c r="O1684" s="39">
        <f t="shared" si="773"/>
        <v>76884094.070000008</v>
      </c>
      <c r="P1684" s="39">
        <f t="shared" si="773"/>
        <v>100378854.27999997</v>
      </c>
      <c r="Q1684" s="39">
        <f t="shared" si="773"/>
        <v>0</v>
      </c>
      <c r="R1684" s="39">
        <f t="shared" si="773"/>
        <v>0</v>
      </c>
      <c r="S1684" s="39">
        <f t="shared" si="773"/>
        <v>0</v>
      </c>
      <c r="T1684" s="39">
        <f t="shared" si="773"/>
        <v>0</v>
      </c>
      <c r="U1684" s="39">
        <f t="shared" si="773"/>
        <v>0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247525957.19999999</v>
      </c>
      <c r="AA1684" s="39">
        <f t="shared" si="773"/>
        <v>910711042.79999995</v>
      </c>
      <c r="AB1684" s="40">
        <f>Z1684/D1684</f>
        <v>0.21370924707119526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80896000</v>
      </c>
      <c r="C1685" s="31">
        <f t="shared" si="774"/>
        <v>0</v>
      </c>
      <c r="D1685" s="31">
        <f t="shared" si="774"/>
        <v>80896000</v>
      </c>
      <c r="E1685" s="31">
        <f t="shared" si="774"/>
        <v>23753682.760000002</v>
      </c>
      <c r="F1685" s="31">
        <f t="shared" si="774"/>
        <v>0</v>
      </c>
      <c r="G1685" s="31">
        <f t="shared" si="774"/>
        <v>0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5666466.9000000013</v>
      </c>
      <c r="O1685" s="31">
        <f t="shared" si="774"/>
        <v>6123930.4400000004</v>
      </c>
      <c r="P1685" s="31">
        <f t="shared" si="774"/>
        <v>11963285.419999996</v>
      </c>
      <c r="Q1685" s="31">
        <f t="shared" si="774"/>
        <v>0</v>
      </c>
      <c r="R1685" s="31">
        <f t="shared" si="774"/>
        <v>0</v>
      </c>
      <c r="S1685" s="31">
        <f t="shared" si="774"/>
        <v>0</v>
      </c>
      <c r="T1685" s="31">
        <f t="shared" si="774"/>
        <v>0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23753682.759999998</v>
      </c>
      <c r="AA1685" s="31">
        <f>D1685-Z1685</f>
        <v>57142317.240000002</v>
      </c>
      <c r="AB1685" s="37">
        <f>Z1685/D1685</f>
        <v>0.29363235215585443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1239133000</v>
      </c>
      <c r="C1686" s="39">
        <f t="shared" si="776"/>
        <v>-1.4551915228366852E-11</v>
      </c>
      <c r="D1686" s="39">
        <f t="shared" si="776"/>
        <v>1239133000</v>
      </c>
      <c r="E1686" s="39">
        <f t="shared" si="776"/>
        <v>271279639.95999998</v>
      </c>
      <c r="F1686" s="39">
        <f t="shared" si="776"/>
        <v>0</v>
      </c>
      <c r="G1686" s="39">
        <f t="shared" si="776"/>
        <v>0</v>
      </c>
      <c r="H1686" s="39">
        <f t="shared" si="776"/>
        <v>0</v>
      </c>
      <c r="I1686" s="39">
        <f t="shared" si="776"/>
        <v>0</v>
      </c>
      <c r="J1686" s="39">
        <f t="shared" si="776"/>
        <v>0</v>
      </c>
      <c r="K1686" s="39">
        <f t="shared" si="776"/>
        <v>0</v>
      </c>
      <c r="L1686" s="39">
        <f t="shared" si="776"/>
        <v>0</v>
      </c>
      <c r="M1686" s="39">
        <f t="shared" si="776"/>
        <v>0</v>
      </c>
      <c r="N1686" s="39">
        <f t="shared" si="776"/>
        <v>75929475.75</v>
      </c>
      <c r="O1686" s="39">
        <f t="shared" si="776"/>
        <v>83008024.510000005</v>
      </c>
      <c r="P1686" s="39">
        <f t="shared" si="776"/>
        <v>112342139.69999997</v>
      </c>
      <c r="Q1686" s="39">
        <f t="shared" si="776"/>
        <v>0</v>
      </c>
      <c r="R1686" s="39">
        <f t="shared" si="776"/>
        <v>0</v>
      </c>
      <c r="S1686" s="39">
        <f t="shared" si="776"/>
        <v>0</v>
      </c>
      <c r="T1686" s="39">
        <f t="shared" si="776"/>
        <v>0</v>
      </c>
      <c r="U1686" s="39">
        <f t="shared" si="776"/>
        <v>0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271279639.95999998</v>
      </c>
      <c r="AA1686" s="39">
        <f t="shared" si="776"/>
        <v>967853360.03999996</v>
      </c>
      <c r="AB1686" s="40">
        <f>Z1686/D1686</f>
        <v>0.21892697552240153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990265000</v>
      </c>
      <c r="C1690" s="31">
        <f t="shared" ref="C1690:Y1695" si="777">C1700+C1880</f>
        <v>-1.4551915228366852E-11</v>
      </c>
      <c r="D1690" s="31">
        <f t="shared" si="777"/>
        <v>990265000</v>
      </c>
      <c r="E1690" s="31">
        <f t="shared" si="777"/>
        <v>213621867.38999999</v>
      </c>
      <c r="F1690" s="31">
        <f t="shared" si="777"/>
        <v>0</v>
      </c>
      <c r="G1690" s="31">
        <f t="shared" si="777"/>
        <v>0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61794374</v>
      </c>
      <c r="O1690" s="31">
        <f t="shared" si="777"/>
        <v>65788632.690000005</v>
      </c>
      <c r="P1690" s="31">
        <f t="shared" si="777"/>
        <v>86038860.699999973</v>
      </c>
      <c r="Q1690" s="31">
        <f t="shared" si="777"/>
        <v>0</v>
      </c>
      <c r="R1690" s="31">
        <f t="shared" si="777"/>
        <v>0</v>
      </c>
      <c r="S1690" s="31">
        <f t="shared" si="777"/>
        <v>0</v>
      </c>
      <c r="T1690" s="31">
        <f t="shared" si="777"/>
        <v>0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213621867.38999999</v>
      </c>
      <c r="AA1690" s="31">
        <f>D1690-Z1690</f>
        <v>776643132.61000001</v>
      </c>
      <c r="AB1690" s="37">
        <f>Z1690/D1690</f>
        <v>0.21572192028396439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167972000</v>
      </c>
      <c r="C1691" s="31">
        <f t="shared" si="778"/>
        <v>0</v>
      </c>
      <c r="D1691" s="31">
        <f t="shared" si="778"/>
        <v>167972000</v>
      </c>
      <c r="E1691" s="31">
        <f t="shared" si="778"/>
        <v>33904089.810000002</v>
      </c>
      <c r="F1691" s="31">
        <f t="shared" si="778"/>
        <v>0</v>
      </c>
      <c r="G1691" s="31">
        <f t="shared" si="778"/>
        <v>0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8468634.8499999996</v>
      </c>
      <c r="O1691" s="31">
        <f t="shared" si="778"/>
        <v>11095461.379999999</v>
      </c>
      <c r="P1691" s="31">
        <f t="shared" si="778"/>
        <v>14339993.58</v>
      </c>
      <c r="Q1691" s="31">
        <f t="shared" si="778"/>
        <v>0</v>
      </c>
      <c r="R1691" s="31">
        <f t="shared" si="777"/>
        <v>0</v>
      </c>
      <c r="S1691" s="31">
        <f t="shared" si="777"/>
        <v>0</v>
      </c>
      <c r="T1691" s="31">
        <f t="shared" si="777"/>
        <v>0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33904089.809999995</v>
      </c>
      <c r="AA1691" s="31">
        <f>D1691-Z1691</f>
        <v>134067910.19</v>
      </c>
      <c r="AB1691" s="37">
        <f>Z1691/D1691</f>
        <v>0.20184369900935867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1158237000</v>
      </c>
      <c r="C1694" s="39">
        <f t="shared" si="780"/>
        <v>-1.4551915228366852E-11</v>
      </c>
      <c r="D1694" s="39">
        <f t="shared" si="780"/>
        <v>1158237000</v>
      </c>
      <c r="E1694" s="39">
        <f t="shared" si="780"/>
        <v>247525957.19999999</v>
      </c>
      <c r="F1694" s="39">
        <f t="shared" si="780"/>
        <v>0</v>
      </c>
      <c r="G1694" s="39">
        <f t="shared" si="780"/>
        <v>0</v>
      </c>
      <c r="H1694" s="39">
        <f t="shared" si="780"/>
        <v>0</v>
      </c>
      <c r="I1694" s="39">
        <f t="shared" si="780"/>
        <v>0</v>
      </c>
      <c r="J1694" s="39">
        <f t="shared" si="780"/>
        <v>0</v>
      </c>
      <c r="K1694" s="39">
        <f t="shared" si="780"/>
        <v>0</v>
      </c>
      <c r="L1694" s="39">
        <f t="shared" si="780"/>
        <v>0</v>
      </c>
      <c r="M1694" s="39">
        <f t="shared" si="780"/>
        <v>0</v>
      </c>
      <c r="N1694" s="39">
        <f t="shared" si="780"/>
        <v>70263008.849999994</v>
      </c>
      <c r="O1694" s="39">
        <f t="shared" si="780"/>
        <v>76884094.070000008</v>
      </c>
      <c r="P1694" s="39">
        <f t="shared" si="780"/>
        <v>100378854.27999997</v>
      </c>
      <c r="Q1694" s="39">
        <f t="shared" si="780"/>
        <v>0</v>
      </c>
      <c r="R1694" s="39">
        <f t="shared" si="780"/>
        <v>0</v>
      </c>
      <c r="S1694" s="39">
        <f t="shared" si="780"/>
        <v>0</v>
      </c>
      <c r="T1694" s="39">
        <f t="shared" si="780"/>
        <v>0</v>
      </c>
      <c r="U1694" s="39">
        <f t="shared" si="780"/>
        <v>0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247525957.19999999</v>
      </c>
      <c r="AA1694" s="39">
        <f t="shared" si="780"/>
        <v>910711042.79999995</v>
      </c>
      <c r="AB1694" s="40">
        <f>Z1694/D1694</f>
        <v>0.21370924707119526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80896000</v>
      </c>
      <c r="C1695" s="31">
        <f t="shared" si="777"/>
        <v>0</v>
      </c>
      <c r="D1695" s="31">
        <f t="shared" si="777"/>
        <v>80896000</v>
      </c>
      <c r="E1695" s="31">
        <f t="shared" si="777"/>
        <v>23753682.760000002</v>
      </c>
      <c r="F1695" s="31">
        <f t="shared" si="777"/>
        <v>0</v>
      </c>
      <c r="G1695" s="31">
        <f t="shared" si="777"/>
        <v>0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5666466.9000000013</v>
      </c>
      <c r="O1695" s="31">
        <f t="shared" si="777"/>
        <v>6123930.4400000004</v>
      </c>
      <c r="P1695" s="31">
        <f t="shared" si="777"/>
        <v>11963285.419999996</v>
      </c>
      <c r="Q1695" s="31">
        <f t="shared" si="777"/>
        <v>0</v>
      </c>
      <c r="R1695" s="31">
        <f t="shared" si="777"/>
        <v>0</v>
      </c>
      <c r="S1695" s="31">
        <f t="shared" si="777"/>
        <v>0</v>
      </c>
      <c r="T1695" s="31">
        <f t="shared" si="777"/>
        <v>0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23753682.759999998</v>
      </c>
      <c r="AA1695" s="31">
        <f>D1695-Z1695</f>
        <v>57142317.240000002</v>
      </c>
      <c r="AB1695" s="37">
        <f>Z1695/D1695</f>
        <v>0.29363235215585443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1239133000</v>
      </c>
      <c r="C1696" s="39">
        <f t="shared" si="782"/>
        <v>-1.4551915228366852E-11</v>
      </c>
      <c r="D1696" s="39">
        <f t="shared" si="782"/>
        <v>1239133000</v>
      </c>
      <c r="E1696" s="39">
        <f t="shared" si="782"/>
        <v>271279639.95999998</v>
      </c>
      <c r="F1696" s="39">
        <f t="shared" si="782"/>
        <v>0</v>
      </c>
      <c r="G1696" s="39">
        <f t="shared" si="782"/>
        <v>0</v>
      </c>
      <c r="H1696" s="39">
        <f t="shared" si="782"/>
        <v>0</v>
      </c>
      <c r="I1696" s="39">
        <f t="shared" si="782"/>
        <v>0</v>
      </c>
      <c r="J1696" s="39">
        <f t="shared" si="782"/>
        <v>0</v>
      </c>
      <c r="K1696" s="39">
        <f t="shared" si="782"/>
        <v>0</v>
      </c>
      <c r="L1696" s="39">
        <f t="shared" si="782"/>
        <v>0</v>
      </c>
      <c r="M1696" s="39">
        <f t="shared" si="782"/>
        <v>0</v>
      </c>
      <c r="N1696" s="39">
        <f t="shared" si="782"/>
        <v>75929475.75</v>
      </c>
      <c r="O1696" s="39">
        <f t="shared" si="782"/>
        <v>83008024.510000005</v>
      </c>
      <c r="P1696" s="39">
        <f t="shared" si="782"/>
        <v>112342139.69999997</v>
      </c>
      <c r="Q1696" s="39">
        <f t="shared" si="782"/>
        <v>0</v>
      </c>
      <c r="R1696" s="39">
        <f t="shared" si="782"/>
        <v>0</v>
      </c>
      <c r="S1696" s="39">
        <f t="shared" si="782"/>
        <v>0</v>
      </c>
      <c r="T1696" s="39">
        <f t="shared" si="782"/>
        <v>0</v>
      </c>
      <c r="U1696" s="39">
        <f t="shared" si="782"/>
        <v>0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271279639.95999998</v>
      </c>
      <c r="AA1696" s="39">
        <f t="shared" si="782"/>
        <v>967853360.03999996</v>
      </c>
      <c r="AB1696" s="40">
        <f>Z1696/D1696</f>
        <v>0.21892697552240153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977452000</v>
      </c>
      <c r="C1700" s="31">
        <f t="shared" si="783"/>
        <v>-1.4551915228366852E-11</v>
      </c>
      <c r="D1700" s="31">
        <f>D1710+D1720+D1730+D1740+D1750+D1760+D1770+D1780+D1790+D1800+D1810+D1820+D1830+D1840+D1850+D1860+D1870</f>
        <v>977452000</v>
      </c>
      <c r="E1700" s="31">
        <f t="shared" ref="E1700:Y1703" si="784">E1710+E1720+E1730+E1740+E1750+E1760+E1770+E1780+E1790+E1800+E1810+E1820+E1830+E1840+E1850+E1860+E1870</f>
        <v>209600331.92999998</v>
      </c>
      <c r="F1700" s="31">
        <f t="shared" si="784"/>
        <v>0</v>
      </c>
      <c r="G1700" s="31">
        <f t="shared" si="784"/>
        <v>0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59888865.100000001</v>
      </c>
      <c r="O1700" s="31">
        <f t="shared" si="784"/>
        <v>64761603.730000004</v>
      </c>
      <c r="P1700" s="31">
        <f t="shared" si="784"/>
        <v>84949863.099999979</v>
      </c>
      <c r="Q1700" s="31">
        <f t="shared" si="784"/>
        <v>0</v>
      </c>
      <c r="R1700" s="31">
        <f t="shared" si="784"/>
        <v>0</v>
      </c>
      <c r="S1700" s="31">
        <f t="shared" si="784"/>
        <v>0</v>
      </c>
      <c r="T1700" s="31">
        <f t="shared" si="784"/>
        <v>0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209600331.93000001</v>
      </c>
      <c r="AA1700" s="31">
        <f>D1700-Z1700</f>
        <v>767851668.06999993</v>
      </c>
      <c r="AB1700" s="37">
        <f>Z1700/D1700</f>
        <v>0.21443542182122499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143274000</v>
      </c>
      <c r="C1701" s="31">
        <f t="shared" si="783"/>
        <v>0</v>
      </c>
      <c r="D1701" s="31">
        <f t="shared" si="783"/>
        <v>143274000</v>
      </c>
      <c r="E1701" s="31">
        <f t="shared" si="783"/>
        <v>27862596.699999999</v>
      </c>
      <c r="F1701" s="31">
        <f t="shared" si="783"/>
        <v>0</v>
      </c>
      <c r="G1701" s="31">
        <f t="shared" si="783"/>
        <v>0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3794181.38</v>
      </c>
      <c r="O1701" s="31">
        <f t="shared" si="783"/>
        <v>10902354.489999998</v>
      </c>
      <c r="P1701" s="31">
        <f t="shared" si="783"/>
        <v>13166060.83</v>
      </c>
      <c r="Q1701" s="31">
        <f t="shared" si="783"/>
        <v>0</v>
      </c>
      <c r="R1701" s="31">
        <f t="shared" si="784"/>
        <v>0</v>
      </c>
      <c r="S1701" s="31">
        <f t="shared" si="784"/>
        <v>0</v>
      </c>
      <c r="T1701" s="31">
        <f t="shared" si="784"/>
        <v>0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27862596.699999996</v>
      </c>
      <c r="AA1701" s="31">
        <f>D1701-Z1701</f>
        <v>115411403.30000001</v>
      </c>
      <c r="AB1701" s="37">
        <f>Z1701/D1701</f>
        <v>0.19447071136423913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1120726000</v>
      </c>
      <c r="C1704" s="39">
        <f t="shared" si="786"/>
        <v>-1.4551915228366852E-11</v>
      </c>
      <c r="D1704" s="39">
        <f>SUM(D1700:D1703)</f>
        <v>1120726000</v>
      </c>
      <c r="E1704" s="39">
        <f t="shared" ref="E1704:AA1704" si="787">SUM(E1700:E1703)</f>
        <v>237462928.62999997</v>
      </c>
      <c r="F1704" s="39">
        <f t="shared" si="787"/>
        <v>0</v>
      </c>
      <c r="G1704" s="39">
        <f t="shared" si="787"/>
        <v>0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63683046.480000004</v>
      </c>
      <c r="O1704" s="39">
        <f t="shared" si="787"/>
        <v>75663958.219999999</v>
      </c>
      <c r="P1704" s="39">
        <f t="shared" si="787"/>
        <v>98115923.929999977</v>
      </c>
      <c r="Q1704" s="39">
        <f t="shared" si="787"/>
        <v>0</v>
      </c>
      <c r="R1704" s="39">
        <f t="shared" si="787"/>
        <v>0</v>
      </c>
      <c r="S1704" s="39">
        <f t="shared" si="787"/>
        <v>0</v>
      </c>
      <c r="T1704" s="39">
        <f t="shared" si="787"/>
        <v>0</v>
      </c>
      <c r="U1704" s="39">
        <f t="shared" si="787"/>
        <v>0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237462928.63</v>
      </c>
      <c r="AA1704" s="39">
        <f t="shared" si="787"/>
        <v>883263071.36999989</v>
      </c>
      <c r="AB1704" s="40">
        <f>Z1704/D1704</f>
        <v>0.2118831263216879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79886000</v>
      </c>
      <c r="C1705" s="31">
        <f t="shared" si="788"/>
        <v>0</v>
      </c>
      <c r="D1705" s="31">
        <f t="shared" si="788"/>
        <v>79886000</v>
      </c>
      <c r="E1705" s="31">
        <f t="shared" si="788"/>
        <v>23411065.760000002</v>
      </c>
      <c r="F1705" s="31">
        <f t="shared" si="788"/>
        <v>0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5582414.9400000013</v>
      </c>
      <c r="O1705" s="31">
        <f t="shared" si="788"/>
        <v>5991158.9400000004</v>
      </c>
      <c r="P1705" s="31">
        <f t="shared" si="788"/>
        <v>11837491.879999997</v>
      </c>
      <c r="Q1705" s="31">
        <f t="shared" si="788"/>
        <v>0</v>
      </c>
      <c r="R1705" s="31">
        <f t="shared" si="788"/>
        <v>0</v>
      </c>
      <c r="S1705" s="31">
        <f t="shared" si="788"/>
        <v>0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23411065.759999998</v>
      </c>
      <c r="AA1705" s="31">
        <f>D1705-Z1705</f>
        <v>56474934.240000002</v>
      </c>
      <c r="AB1705" s="37">
        <f>Z1705/D1705</f>
        <v>0.29305592669554115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1200612000</v>
      </c>
      <c r="C1706" s="39">
        <f t="shared" si="790"/>
        <v>-1.4551915228366852E-11</v>
      </c>
      <c r="D1706" s="39">
        <f>D1705+D1704</f>
        <v>1200612000</v>
      </c>
      <c r="E1706" s="39">
        <f t="shared" ref="E1706:AA1706" si="791">E1705+E1704</f>
        <v>260873994.38999996</v>
      </c>
      <c r="F1706" s="39">
        <f t="shared" si="791"/>
        <v>0</v>
      </c>
      <c r="G1706" s="39">
        <f t="shared" si="791"/>
        <v>0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69265461.420000002</v>
      </c>
      <c r="O1706" s="39">
        <f t="shared" si="791"/>
        <v>81655117.159999996</v>
      </c>
      <c r="P1706" s="39">
        <f t="shared" si="791"/>
        <v>109953415.80999997</v>
      </c>
      <c r="Q1706" s="39">
        <f t="shared" si="791"/>
        <v>0</v>
      </c>
      <c r="R1706" s="39">
        <f t="shared" si="791"/>
        <v>0</v>
      </c>
      <c r="S1706" s="39">
        <f t="shared" si="791"/>
        <v>0</v>
      </c>
      <c r="T1706" s="39">
        <f t="shared" si="791"/>
        <v>0</v>
      </c>
      <c r="U1706" s="39">
        <f t="shared" si="791"/>
        <v>0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260873994.38999999</v>
      </c>
      <c r="AA1706" s="39">
        <f t="shared" si="791"/>
        <v>939738005.6099999</v>
      </c>
      <c r="AB1706" s="40">
        <f>Z1706/D1706</f>
        <v>0.21728418039299957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94607000</v>
      </c>
      <c r="C1720" s="31">
        <f>[1]consoCURRENT!F38655</f>
        <v>-1.4551915228366852E-11</v>
      </c>
      <c r="D1720" s="31">
        <f>[1]consoCURRENT!G38655</f>
        <v>94607000.000000015</v>
      </c>
      <c r="E1720" s="31">
        <f>[1]consoCURRENT!H38655</f>
        <v>18524379.489999998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5443907.0199999996</v>
      </c>
      <c r="O1720" s="31">
        <f>[1]consoCURRENT!R38655</f>
        <v>5754794.9400000004</v>
      </c>
      <c r="P1720" s="31">
        <f>[1]consoCURRENT!S38655</f>
        <v>7325677.5300000003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18524379.490000002</v>
      </c>
      <c r="AA1720" s="31">
        <f>D1720-Z1720</f>
        <v>76082620.51000002</v>
      </c>
      <c r="AB1720" s="37">
        <f t="shared" ref="AB1720" si="796">Z1720/D1720</f>
        <v>0.19580347638124029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14196000</v>
      </c>
      <c r="C1721" s="31">
        <f>[1]consoCURRENT!F38768</f>
        <v>0</v>
      </c>
      <c r="D1721" s="31">
        <f>[1]consoCURRENT!G38768</f>
        <v>14196000</v>
      </c>
      <c r="E1721" s="31">
        <f>[1]consoCURRENT!H38768</f>
        <v>354803.25</v>
      </c>
      <c r="F1721" s="31">
        <f>[1]consoCURRENT!I38768</f>
        <v>0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354803.25</v>
      </c>
      <c r="Q1721" s="31">
        <f>[1]consoCURRENT!T38768</f>
        <v>0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354803.25</v>
      </c>
      <c r="AA1721" s="31">
        <f>D1721-Z1721</f>
        <v>13841196.75</v>
      </c>
      <c r="AB1721" s="37">
        <f>Z1721/D1721</f>
        <v>2.4993184699915467E-2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108803000</v>
      </c>
      <c r="C1724" s="39">
        <f t="shared" si="798"/>
        <v>-1.4551915228366852E-11</v>
      </c>
      <c r="D1724" s="39">
        <f t="shared" si="798"/>
        <v>108803000.00000001</v>
      </c>
      <c r="E1724" s="39">
        <f t="shared" si="798"/>
        <v>18879182.739999998</v>
      </c>
      <c r="F1724" s="39">
        <f t="shared" si="798"/>
        <v>0</v>
      </c>
      <c r="G1724" s="39">
        <f t="shared" si="798"/>
        <v>0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5443907.0199999996</v>
      </c>
      <c r="O1724" s="39">
        <f t="shared" si="798"/>
        <v>5754794.9400000004</v>
      </c>
      <c r="P1724" s="39">
        <f t="shared" si="798"/>
        <v>7680480.7800000003</v>
      </c>
      <c r="Q1724" s="39">
        <f t="shared" si="798"/>
        <v>0</v>
      </c>
      <c r="R1724" s="39">
        <f t="shared" si="798"/>
        <v>0</v>
      </c>
      <c r="S1724" s="39">
        <f t="shared" si="798"/>
        <v>0</v>
      </c>
      <c r="T1724" s="39">
        <f t="shared" si="798"/>
        <v>0</v>
      </c>
      <c r="U1724" s="39">
        <f t="shared" si="798"/>
        <v>0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18879182.740000002</v>
      </c>
      <c r="AA1724" s="39">
        <f t="shared" si="798"/>
        <v>89923817.26000002</v>
      </c>
      <c r="AB1724" s="40">
        <f>Z1724/D1724</f>
        <v>0.17351711570453021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7854000</v>
      </c>
      <c r="C1725" s="31">
        <f>[1]consoCURRENT!F38807</f>
        <v>0</v>
      </c>
      <c r="D1725" s="31">
        <f>[1]consoCURRENT!G38807</f>
        <v>7854000</v>
      </c>
      <c r="E1725" s="31">
        <f>[1]consoCURRENT!H38807</f>
        <v>1823172.12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583105.43999999994</v>
      </c>
      <c r="O1725" s="31">
        <f>[1]consoCURRENT!R38807</f>
        <v>606730.07999999996</v>
      </c>
      <c r="P1725" s="31">
        <f>[1]consoCURRENT!S38807</f>
        <v>633336.6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1823172.12</v>
      </c>
      <c r="AA1725" s="31">
        <f>D1725-Z1725</f>
        <v>6030827.8799999999</v>
      </c>
      <c r="AB1725" s="37">
        <f t="shared" ref="AB1725" si="800">Z1725/D1725</f>
        <v>0.2321329411764706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116657000</v>
      </c>
      <c r="C1726" s="39">
        <f t="shared" si="801"/>
        <v>-1.4551915228366852E-11</v>
      </c>
      <c r="D1726" s="39">
        <f t="shared" si="801"/>
        <v>116657000.00000001</v>
      </c>
      <c r="E1726" s="39">
        <f t="shared" si="801"/>
        <v>20702354.859999999</v>
      </c>
      <c r="F1726" s="39">
        <f t="shared" si="801"/>
        <v>0</v>
      </c>
      <c r="G1726" s="39">
        <f t="shared" si="801"/>
        <v>0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6027012.459999999</v>
      </c>
      <c r="O1726" s="39">
        <f t="shared" si="801"/>
        <v>6361525.0200000005</v>
      </c>
      <c r="P1726" s="39">
        <f t="shared" si="801"/>
        <v>8313817.3799999999</v>
      </c>
      <c r="Q1726" s="39">
        <f t="shared" si="801"/>
        <v>0</v>
      </c>
      <c r="R1726" s="39">
        <f t="shared" si="801"/>
        <v>0</v>
      </c>
      <c r="S1726" s="39">
        <f t="shared" si="801"/>
        <v>0</v>
      </c>
      <c r="T1726" s="39">
        <f t="shared" si="801"/>
        <v>0</v>
      </c>
      <c r="U1726" s="39">
        <f t="shared" si="801"/>
        <v>0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20702354.860000003</v>
      </c>
      <c r="AA1726" s="39">
        <f t="shared" si="801"/>
        <v>95954645.140000015</v>
      </c>
      <c r="AB1726" s="40">
        <f>Z1726/D1726</f>
        <v>0.17746346005811911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56931000</v>
      </c>
      <c r="C1730" s="31">
        <f>[1]consoCURRENT!F38868</f>
        <v>0</v>
      </c>
      <c r="D1730" s="31">
        <f>[1]consoCURRENT!G38868</f>
        <v>56931000</v>
      </c>
      <c r="E1730" s="31">
        <f>[1]consoCURRENT!H38868</f>
        <v>11885325.26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3453054.07</v>
      </c>
      <c r="O1730" s="31">
        <f>[1]consoCURRENT!R38868</f>
        <v>3587829.49</v>
      </c>
      <c r="P1730" s="31">
        <f>[1]consoCURRENT!S38868</f>
        <v>4844441.7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11885325.260000002</v>
      </c>
      <c r="AA1730" s="31">
        <f>D1730-Z1730</f>
        <v>45045674.739999995</v>
      </c>
      <c r="AB1730" s="37">
        <f t="shared" ref="AB1730" si="802">Z1730/D1730</f>
        <v>0.2087671964307671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7835000</v>
      </c>
      <c r="C1731" s="31">
        <f>[1]consoCURRENT!F38981</f>
        <v>0</v>
      </c>
      <c r="D1731" s="31">
        <f>[1]consoCURRENT!G38981</f>
        <v>7835000</v>
      </c>
      <c r="E1731" s="31">
        <f>[1]consoCURRENT!H38981</f>
        <v>1070440.3799999999</v>
      </c>
      <c r="F1731" s="31">
        <f>[1]consoCURRENT!I38981</f>
        <v>0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251023.65</v>
      </c>
      <c r="O1731" s="31">
        <f>[1]consoCURRENT!R38981</f>
        <v>415993.73</v>
      </c>
      <c r="P1731" s="31">
        <f>[1]consoCURRENT!S38981</f>
        <v>403423</v>
      </c>
      <c r="Q1731" s="31">
        <f>[1]consoCURRENT!T38981</f>
        <v>0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1070440.3799999999</v>
      </c>
      <c r="AA1731" s="31">
        <f>D1731-Z1731</f>
        <v>6764559.6200000001</v>
      </c>
      <c r="AB1731" s="37">
        <f>Z1731/D1731</f>
        <v>0.13662289470325462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64766000</v>
      </c>
      <c r="C1734" s="49">
        <f t="shared" si="804"/>
        <v>0</v>
      </c>
      <c r="D1734" s="49">
        <f t="shared" si="804"/>
        <v>64766000</v>
      </c>
      <c r="E1734" s="49">
        <f t="shared" si="804"/>
        <v>12955765.640000001</v>
      </c>
      <c r="F1734" s="49">
        <f t="shared" si="804"/>
        <v>0</v>
      </c>
      <c r="G1734" s="49">
        <f t="shared" si="804"/>
        <v>0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3704077.7199999997</v>
      </c>
      <c r="O1734" s="49">
        <f t="shared" si="804"/>
        <v>4003823.22</v>
      </c>
      <c r="P1734" s="49">
        <f t="shared" si="804"/>
        <v>5247864.7</v>
      </c>
      <c r="Q1734" s="49">
        <f t="shared" si="804"/>
        <v>0</v>
      </c>
      <c r="R1734" s="49">
        <f t="shared" si="804"/>
        <v>0</v>
      </c>
      <c r="S1734" s="49">
        <f t="shared" si="804"/>
        <v>0</v>
      </c>
      <c r="T1734" s="49">
        <f t="shared" si="804"/>
        <v>0</v>
      </c>
      <c r="U1734" s="49">
        <f t="shared" si="804"/>
        <v>0</v>
      </c>
      <c r="V1734" s="49">
        <f t="shared" si="804"/>
        <v>0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12955765.640000001</v>
      </c>
      <c r="AA1734" s="49">
        <f t="shared" si="804"/>
        <v>51810234.359999992</v>
      </c>
      <c r="AB1734" s="50">
        <f>Z1734/D1734</f>
        <v>0.2000396139949974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4596000</v>
      </c>
      <c r="C1735" s="31">
        <f>[1]consoCURRENT!F39020</f>
        <v>0</v>
      </c>
      <c r="D1735" s="31">
        <f>[1]consoCURRENT!G39020</f>
        <v>4596000</v>
      </c>
      <c r="E1735" s="31">
        <f>[1]consoCURRENT!H39020</f>
        <v>1167606.43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367106.76</v>
      </c>
      <c r="O1735" s="31">
        <f>[1]consoCURRENT!R39020</f>
        <v>374979.68</v>
      </c>
      <c r="P1735" s="31">
        <f>[1]consoCURRENT!S39020</f>
        <v>425519.99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1167606.43</v>
      </c>
      <c r="AA1735" s="31">
        <f>D1735-Z1735</f>
        <v>3428393.5700000003</v>
      </c>
      <c r="AB1735" s="37">
        <f t="shared" ref="AB1735" si="806">Z1735/D1735</f>
        <v>0.2540483964316797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69362000</v>
      </c>
      <c r="C1736" s="39">
        <f t="shared" si="807"/>
        <v>0</v>
      </c>
      <c r="D1736" s="39">
        <f t="shared" si="807"/>
        <v>69362000</v>
      </c>
      <c r="E1736" s="39">
        <f t="shared" si="807"/>
        <v>14123372.07</v>
      </c>
      <c r="F1736" s="39">
        <f t="shared" si="807"/>
        <v>0</v>
      </c>
      <c r="G1736" s="39">
        <f t="shared" si="807"/>
        <v>0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4071184.4799999995</v>
      </c>
      <c r="O1736" s="39">
        <f t="shared" si="807"/>
        <v>4378802.9000000004</v>
      </c>
      <c r="P1736" s="39">
        <f t="shared" si="807"/>
        <v>5673384.6900000004</v>
      </c>
      <c r="Q1736" s="39">
        <f t="shared" si="807"/>
        <v>0</v>
      </c>
      <c r="R1736" s="39">
        <f t="shared" si="807"/>
        <v>0</v>
      </c>
      <c r="S1736" s="39">
        <f t="shared" si="807"/>
        <v>0</v>
      </c>
      <c r="T1736" s="39">
        <f t="shared" si="807"/>
        <v>0</v>
      </c>
      <c r="U1736" s="39">
        <f t="shared" si="807"/>
        <v>0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14123372.07</v>
      </c>
      <c r="AA1736" s="39">
        <f t="shared" si="807"/>
        <v>55238627.929999992</v>
      </c>
      <c r="AB1736" s="40">
        <f>Z1736/D1736</f>
        <v>0.20361829344597906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51890000</v>
      </c>
      <c r="C1740" s="31">
        <f>[1]consoCURRENT!F39081</f>
        <v>0</v>
      </c>
      <c r="D1740" s="31">
        <f>[1]consoCURRENT!G39081</f>
        <v>51890000</v>
      </c>
      <c r="E1740" s="31">
        <f>[1]consoCURRENT!H39081</f>
        <v>10918718.719999999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3366105.09</v>
      </c>
      <c r="O1740" s="31">
        <f>[1]consoCURRENT!R39081</f>
        <v>3537177.8700000006</v>
      </c>
      <c r="P1740" s="31">
        <f>[1]consoCURRENT!S39081</f>
        <v>4015435.76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10918718.720000001</v>
      </c>
      <c r="AA1740" s="31">
        <f>D1740-Z1740</f>
        <v>40971281.280000001</v>
      </c>
      <c r="AB1740" s="37">
        <f t="shared" ref="AB1740" si="808">Z1740/D1740</f>
        <v>0.21042048024667567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7036000</v>
      </c>
      <c r="C1741" s="31">
        <f>[1]consoCURRENT!F39194</f>
        <v>0</v>
      </c>
      <c r="D1741" s="31">
        <f>[1]consoCURRENT!G39194</f>
        <v>7036000</v>
      </c>
      <c r="E1741" s="31">
        <f>[1]consoCURRENT!H39194</f>
        <v>2438871.38</v>
      </c>
      <c r="F1741" s="31">
        <f>[1]consoCURRENT!I39194</f>
        <v>0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782965.74</v>
      </c>
      <c r="O1741" s="31">
        <f>[1]consoCURRENT!R39194</f>
        <v>676888.35</v>
      </c>
      <c r="P1741" s="31">
        <f>[1]consoCURRENT!S39194</f>
        <v>979017.29</v>
      </c>
      <c r="Q1741" s="31">
        <f>[1]consoCURRENT!T39194</f>
        <v>0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2438871.38</v>
      </c>
      <c r="AA1741" s="31">
        <f>D1741-Z1741</f>
        <v>4597128.62</v>
      </c>
      <c r="AB1741" s="37">
        <f>Z1741/D1741</f>
        <v>0.34662754121660033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58926000</v>
      </c>
      <c r="C1744" s="39">
        <f t="shared" si="810"/>
        <v>0</v>
      </c>
      <c r="D1744" s="39">
        <f t="shared" si="810"/>
        <v>58926000</v>
      </c>
      <c r="E1744" s="39">
        <f t="shared" si="810"/>
        <v>13357590.099999998</v>
      </c>
      <c r="F1744" s="39">
        <f t="shared" si="810"/>
        <v>0</v>
      </c>
      <c r="G1744" s="39">
        <f t="shared" si="810"/>
        <v>0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4149070.83</v>
      </c>
      <c r="O1744" s="39">
        <f t="shared" si="810"/>
        <v>4214066.2200000007</v>
      </c>
      <c r="P1744" s="39">
        <f t="shared" si="810"/>
        <v>4994453.05</v>
      </c>
      <c r="Q1744" s="39">
        <f t="shared" si="810"/>
        <v>0</v>
      </c>
      <c r="R1744" s="39">
        <f t="shared" si="810"/>
        <v>0</v>
      </c>
      <c r="S1744" s="39">
        <f t="shared" si="810"/>
        <v>0</v>
      </c>
      <c r="T1744" s="39">
        <f t="shared" si="810"/>
        <v>0</v>
      </c>
      <c r="U1744" s="39">
        <f t="shared" si="810"/>
        <v>0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13357590.100000001</v>
      </c>
      <c r="AA1744" s="39">
        <f t="shared" si="810"/>
        <v>45568409.899999999</v>
      </c>
      <c r="AB1744" s="40">
        <f>Z1744/D1744</f>
        <v>0.22668414791433325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4305000</v>
      </c>
      <c r="C1745" s="31">
        <f>[1]consoCURRENT!F39233</f>
        <v>0</v>
      </c>
      <c r="D1745" s="31">
        <f>[1]consoCURRENT!G39233</f>
        <v>4305000</v>
      </c>
      <c r="E1745" s="31">
        <f>[1]consoCURRENT!H39233</f>
        <v>1137856.1499999999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367388.63</v>
      </c>
      <c r="O1745" s="31">
        <f>[1]consoCURRENT!R39233</f>
        <v>0</v>
      </c>
      <c r="P1745" s="31">
        <f>[1]consoCURRENT!S39233</f>
        <v>770467.52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1137856.1499999999</v>
      </c>
      <c r="AA1745" s="31">
        <f>D1745-Z1745</f>
        <v>3167143.85</v>
      </c>
      <c r="AB1745" s="37">
        <f t="shared" ref="AB1745" si="812">Z1745/D1745</f>
        <v>0.26431037166085947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63231000</v>
      </c>
      <c r="C1746" s="39">
        <f t="shared" si="813"/>
        <v>0</v>
      </c>
      <c r="D1746" s="39">
        <f t="shared" si="813"/>
        <v>63231000</v>
      </c>
      <c r="E1746" s="39">
        <f t="shared" si="813"/>
        <v>14495446.249999998</v>
      </c>
      <c r="F1746" s="39">
        <f t="shared" si="813"/>
        <v>0</v>
      </c>
      <c r="G1746" s="39">
        <f t="shared" si="813"/>
        <v>0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4516459.46</v>
      </c>
      <c r="O1746" s="39">
        <f t="shared" si="813"/>
        <v>4214066.2200000007</v>
      </c>
      <c r="P1746" s="39">
        <f t="shared" si="813"/>
        <v>5764920.5700000003</v>
      </c>
      <c r="Q1746" s="39">
        <f t="shared" si="813"/>
        <v>0</v>
      </c>
      <c r="R1746" s="39">
        <f t="shared" si="813"/>
        <v>0</v>
      </c>
      <c r="S1746" s="39">
        <f t="shared" si="813"/>
        <v>0</v>
      </c>
      <c r="T1746" s="39">
        <f t="shared" si="813"/>
        <v>0</v>
      </c>
      <c r="U1746" s="39">
        <f t="shared" si="813"/>
        <v>0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14495446.250000002</v>
      </c>
      <c r="AA1746" s="39">
        <f t="shared" si="813"/>
        <v>48735553.75</v>
      </c>
      <c r="AB1746" s="40">
        <f>Z1746/D1746</f>
        <v>0.22924588018535216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55615000</v>
      </c>
      <c r="C1750" s="31">
        <f>[1]consoCURRENT!F39294</f>
        <v>0</v>
      </c>
      <c r="D1750" s="31">
        <f>[1]consoCURRENT!G39294</f>
        <v>55615000</v>
      </c>
      <c r="E1750" s="31">
        <f>[1]consoCURRENT!H39294</f>
        <v>11511475.890000002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3456045.34</v>
      </c>
      <c r="O1750" s="31">
        <f>[1]consoCURRENT!R39294</f>
        <v>3713641.4799999995</v>
      </c>
      <c r="P1750" s="31">
        <f>[1]consoCURRENT!S39294</f>
        <v>4341789.07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11511475.890000001</v>
      </c>
      <c r="AA1750" s="31">
        <f>D1750-Z1750</f>
        <v>44103524.109999999</v>
      </c>
      <c r="AB1750" s="37">
        <f t="shared" ref="AB1750" si="814">Z1750/D1750</f>
        <v>0.2069850919715904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10915000</v>
      </c>
      <c r="C1751" s="31">
        <f>[1]consoCURRENT!F39407</f>
        <v>0</v>
      </c>
      <c r="D1751" s="31">
        <f>[1]consoCURRENT!G39407</f>
        <v>10915000</v>
      </c>
      <c r="E1751" s="31">
        <f>[1]consoCURRENT!H39407</f>
        <v>2936331.14</v>
      </c>
      <c r="F1751" s="31">
        <f>[1]consoCURRENT!I39407</f>
        <v>0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811153.38</v>
      </c>
      <c r="O1751" s="31">
        <f>[1]consoCURRENT!R39407</f>
        <v>2117020.4</v>
      </c>
      <c r="P1751" s="31">
        <f>[1]consoCURRENT!S39407</f>
        <v>8157.3599999999933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2936331.1399999997</v>
      </c>
      <c r="AA1751" s="31">
        <f>D1751-Z1751</f>
        <v>7978668.8600000003</v>
      </c>
      <c r="AB1751" s="37">
        <f>Z1751/D1751</f>
        <v>0.26901796976637654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66530000</v>
      </c>
      <c r="C1754" s="39">
        <f t="shared" si="816"/>
        <v>0</v>
      </c>
      <c r="D1754" s="39">
        <f t="shared" si="816"/>
        <v>66530000</v>
      </c>
      <c r="E1754" s="39">
        <f t="shared" si="816"/>
        <v>14447807.030000003</v>
      </c>
      <c r="F1754" s="39">
        <f t="shared" si="816"/>
        <v>0</v>
      </c>
      <c r="G1754" s="39">
        <f t="shared" si="816"/>
        <v>0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4267198.72</v>
      </c>
      <c r="O1754" s="39">
        <f t="shared" si="816"/>
        <v>5830661.879999999</v>
      </c>
      <c r="P1754" s="39">
        <f t="shared" si="816"/>
        <v>4349946.4300000006</v>
      </c>
      <c r="Q1754" s="39">
        <f t="shared" si="816"/>
        <v>0</v>
      </c>
      <c r="R1754" s="39">
        <f t="shared" si="816"/>
        <v>0</v>
      </c>
      <c r="S1754" s="39">
        <f t="shared" si="816"/>
        <v>0</v>
      </c>
      <c r="T1754" s="39">
        <f t="shared" si="816"/>
        <v>0</v>
      </c>
      <c r="U1754" s="39">
        <f t="shared" si="816"/>
        <v>0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14447807.030000001</v>
      </c>
      <c r="AA1754" s="39">
        <f t="shared" si="816"/>
        <v>52082192.969999999</v>
      </c>
      <c r="AB1754" s="40">
        <f>Z1754/D1754</f>
        <v>0.21716228814068844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4543000</v>
      </c>
      <c r="C1755" s="31">
        <f>[1]consoCURRENT!F39446</f>
        <v>0</v>
      </c>
      <c r="D1755" s="31">
        <f>[1]consoCURRENT!G39446</f>
        <v>4543000</v>
      </c>
      <c r="E1755" s="31">
        <f>[1]consoCURRENT!H39446</f>
        <v>1299765.06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365548.87</v>
      </c>
      <c r="O1755" s="31">
        <f>[1]consoCURRENT!R39446</f>
        <v>569983.31999999995</v>
      </c>
      <c r="P1755" s="31">
        <f>[1]consoCURRENT!S39446</f>
        <v>364232.87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1299765.06</v>
      </c>
      <c r="AA1755" s="31">
        <f>D1755-Z1755</f>
        <v>3243234.94</v>
      </c>
      <c r="AB1755" s="37">
        <f t="shared" ref="AB1755" si="818">Z1755/D1755</f>
        <v>0.28610280871670701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71073000</v>
      </c>
      <c r="C1756" s="39">
        <f t="shared" si="819"/>
        <v>0</v>
      </c>
      <c r="D1756" s="39">
        <f t="shared" si="819"/>
        <v>71073000</v>
      </c>
      <c r="E1756" s="39">
        <f t="shared" si="819"/>
        <v>15747572.090000004</v>
      </c>
      <c r="F1756" s="39">
        <f t="shared" si="819"/>
        <v>0</v>
      </c>
      <c r="G1756" s="39">
        <f t="shared" si="819"/>
        <v>0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4632747.59</v>
      </c>
      <c r="O1756" s="39">
        <f t="shared" si="819"/>
        <v>6400645.1999999993</v>
      </c>
      <c r="P1756" s="39">
        <f t="shared" si="819"/>
        <v>4714179.3000000007</v>
      </c>
      <c r="Q1756" s="39">
        <f t="shared" si="819"/>
        <v>0</v>
      </c>
      <c r="R1756" s="39">
        <f t="shared" si="819"/>
        <v>0</v>
      </c>
      <c r="S1756" s="39">
        <f t="shared" si="819"/>
        <v>0</v>
      </c>
      <c r="T1756" s="39">
        <f t="shared" si="819"/>
        <v>0</v>
      </c>
      <c r="U1756" s="39">
        <f t="shared" si="819"/>
        <v>0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15747572.090000002</v>
      </c>
      <c r="AA1756" s="39">
        <f t="shared" si="819"/>
        <v>55325427.909999996</v>
      </c>
      <c r="AB1756" s="40">
        <f>Z1756/D1756</f>
        <v>0.2215689796406512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71263000</v>
      </c>
      <c r="C1760" s="31">
        <f>[1]consoCURRENT!F39507</f>
        <v>0</v>
      </c>
      <c r="D1760" s="31">
        <f>[1]consoCURRENT!G39507</f>
        <v>71263000</v>
      </c>
      <c r="E1760" s="31">
        <f>[1]consoCURRENT!H39507</f>
        <v>13936930.979999999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4178498</v>
      </c>
      <c r="O1760" s="31">
        <f>[1]consoCURRENT!R39507</f>
        <v>4609245.41</v>
      </c>
      <c r="P1760" s="31">
        <f>[1]consoCURRENT!S39507</f>
        <v>5149187.5699999984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13936930.979999999</v>
      </c>
      <c r="AA1760" s="31">
        <f>D1760-Z1760</f>
        <v>57326069.020000003</v>
      </c>
      <c r="AB1760" s="37">
        <f t="shared" ref="AB1760" si="820">Z1760/D1760</f>
        <v>0.19557036582798926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13246000</v>
      </c>
      <c r="C1761" s="31">
        <f>[1]consoCURRENT!F39620</f>
        <v>0</v>
      </c>
      <c r="D1761" s="31">
        <f>[1]consoCURRENT!G39620</f>
        <v>13246000</v>
      </c>
      <c r="E1761" s="31">
        <f>[1]consoCURRENT!H39620</f>
        <v>836588.62999999989</v>
      </c>
      <c r="F1761" s="31">
        <f>[1]consoCURRENT!I39620</f>
        <v>0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70519.149999999994</v>
      </c>
      <c r="O1761" s="31">
        <f>[1]consoCURRENT!R39620</f>
        <v>204086.16999999998</v>
      </c>
      <c r="P1761" s="31">
        <f>[1]consoCURRENT!S39620</f>
        <v>561983.30999999994</v>
      </c>
      <c r="Q1761" s="31">
        <f>[1]consoCURRENT!T39620</f>
        <v>0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836588.62999999989</v>
      </c>
      <c r="AA1761" s="31">
        <f>D1761-Z1761</f>
        <v>12409411.370000001</v>
      </c>
      <c r="AB1761" s="37">
        <f>Z1761/D1761</f>
        <v>6.3157831043333834E-2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84509000</v>
      </c>
      <c r="C1764" s="39">
        <f t="shared" si="822"/>
        <v>0</v>
      </c>
      <c r="D1764" s="39">
        <f t="shared" si="822"/>
        <v>84509000</v>
      </c>
      <c r="E1764" s="39">
        <f t="shared" si="822"/>
        <v>14773519.609999999</v>
      </c>
      <c r="F1764" s="39">
        <f t="shared" si="822"/>
        <v>0</v>
      </c>
      <c r="G1764" s="39">
        <f t="shared" si="822"/>
        <v>0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4249017.1500000004</v>
      </c>
      <c r="O1764" s="39">
        <f t="shared" si="822"/>
        <v>4813331.58</v>
      </c>
      <c r="P1764" s="39">
        <f t="shared" si="822"/>
        <v>5711170.879999998</v>
      </c>
      <c r="Q1764" s="39">
        <f t="shared" si="822"/>
        <v>0</v>
      </c>
      <c r="R1764" s="39">
        <f t="shared" si="822"/>
        <v>0</v>
      </c>
      <c r="S1764" s="39">
        <f t="shared" si="822"/>
        <v>0</v>
      </c>
      <c r="T1764" s="39">
        <f t="shared" si="822"/>
        <v>0</v>
      </c>
      <c r="U1764" s="39">
        <f t="shared" si="822"/>
        <v>0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14773519.609999999</v>
      </c>
      <c r="AA1764" s="39">
        <f t="shared" si="822"/>
        <v>69735480.390000001</v>
      </c>
      <c r="AB1764" s="40">
        <f>Z1764/D1764</f>
        <v>0.17481593214923855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5813000</v>
      </c>
      <c r="C1765" s="31">
        <f>[1]consoCURRENT!F39659</f>
        <v>0</v>
      </c>
      <c r="D1765" s="31">
        <f>[1]consoCURRENT!G39659</f>
        <v>5813000</v>
      </c>
      <c r="E1765" s="31">
        <f>[1]consoCURRENT!H39659</f>
        <v>1542538.52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458176.08</v>
      </c>
      <c r="O1765" s="31">
        <f>[1]consoCURRENT!R39659</f>
        <v>474152.76</v>
      </c>
      <c r="P1765" s="31">
        <f>[1]consoCURRENT!S39659</f>
        <v>610209.67999999993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1542538.52</v>
      </c>
      <c r="AA1765" s="31">
        <f>D1765-Z1765</f>
        <v>4270461.4800000004</v>
      </c>
      <c r="AB1765" s="37">
        <f t="shared" ref="AB1765" si="824">Z1765/D1765</f>
        <v>0.2653601445036986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90322000</v>
      </c>
      <c r="C1766" s="39">
        <f t="shared" si="825"/>
        <v>0</v>
      </c>
      <c r="D1766" s="39">
        <f t="shared" si="825"/>
        <v>90322000</v>
      </c>
      <c r="E1766" s="39">
        <f t="shared" si="825"/>
        <v>16316058.129999999</v>
      </c>
      <c r="F1766" s="39">
        <f t="shared" si="825"/>
        <v>0</v>
      </c>
      <c r="G1766" s="39">
        <f t="shared" si="825"/>
        <v>0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4707193.2300000004</v>
      </c>
      <c r="O1766" s="39">
        <f t="shared" si="825"/>
        <v>5287484.34</v>
      </c>
      <c r="P1766" s="39">
        <f t="shared" si="825"/>
        <v>6321380.5599999977</v>
      </c>
      <c r="Q1766" s="39">
        <f t="shared" si="825"/>
        <v>0</v>
      </c>
      <c r="R1766" s="39">
        <f t="shared" si="825"/>
        <v>0</v>
      </c>
      <c r="S1766" s="39">
        <f t="shared" si="825"/>
        <v>0</v>
      </c>
      <c r="T1766" s="39">
        <f t="shared" si="825"/>
        <v>0</v>
      </c>
      <c r="U1766" s="39">
        <f t="shared" si="825"/>
        <v>0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16316058.129999999</v>
      </c>
      <c r="AA1766" s="39">
        <f t="shared" si="825"/>
        <v>74005941.870000005</v>
      </c>
      <c r="AB1766" s="40">
        <f>Z1766/D1766</f>
        <v>0.18064323343150063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60512000</v>
      </c>
      <c r="C1770" s="31">
        <f>[1]consoCURRENT!F39720</f>
        <v>0</v>
      </c>
      <c r="D1770" s="31">
        <f>[1]consoCURRENT!G39720</f>
        <v>60512000</v>
      </c>
      <c r="E1770" s="31">
        <f>[1]consoCURRENT!H39720</f>
        <v>12111129.650000002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3528016</v>
      </c>
      <c r="O1770" s="31">
        <f>[1]consoCURRENT!R39720</f>
        <v>4016690.92</v>
      </c>
      <c r="P1770" s="31">
        <f>[1]consoCURRENT!S39720</f>
        <v>4566422.7300000004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12111129.65</v>
      </c>
      <c r="AA1770" s="31">
        <f>D1770-Z1770</f>
        <v>48400870.350000001</v>
      </c>
      <c r="AB1770" s="37">
        <f t="shared" ref="AB1770" si="826">Z1770/D1770</f>
        <v>0.20014426312136435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8289000</v>
      </c>
      <c r="C1771" s="31">
        <f>[1]consoCURRENT!F39833</f>
        <v>0</v>
      </c>
      <c r="D1771" s="31">
        <f>[1]consoCURRENT!G39833</f>
        <v>8289000</v>
      </c>
      <c r="E1771" s="31">
        <f>[1]consoCURRENT!H39833</f>
        <v>63580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4680</v>
      </c>
      <c r="O1771" s="31">
        <f>[1]consoCURRENT!R39833</f>
        <v>0</v>
      </c>
      <c r="P1771" s="31">
        <f>[1]consoCURRENT!S39833</f>
        <v>58900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63580</v>
      </c>
      <c r="AA1771" s="31">
        <f>D1771-Z1771</f>
        <v>8225420</v>
      </c>
      <c r="AB1771" s="37">
        <f>Z1771/D1771</f>
        <v>7.6704065629147064E-3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68801000</v>
      </c>
      <c r="C1774" s="39">
        <f t="shared" si="828"/>
        <v>0</v>
      </c>
      <c r="D1774" s="39">
        <f t="shared" si="828"/>
        <v>68801000</v>
      </c>
      <c r="E1774" s="39">
        <f t="shared" si="828"/>
        <v>12174709.650000002</v>
      </c>
      <c r="F1774" s="39">
        <f t="shared" si="828"/>
        <v>0</v>
      </c>
      <c r="G1774" s="39">
        <f t="shared" si="828"/>
        <v>0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3532696</v>
      </c>
      <c r="O1774" s="39">
        <f t="shared" si="828"/>
        <v>4016690.92</v>
      </c>
      <c r="P1774" s="39">
        <f t="shared" si="828"/>
        <v>4625322.7300000004</v>
      </c>
      <c r="Q1774" s="39">
        <f t="shared" si="828"/>
        <v>0</v>
      </c>
      <c r="R1774" s="39">
        <f t="shared" si="828"/>
        <v>0</v>
      </c>
      <c r="S1774" s="39">
        <f t="shared" si="828"/>
        <v>0</v>
      </c>
      <c r="T1774" s="39">
        <f t="shared" si="828"/>
        <v>0</v>
      </c>
      <c r="U1774" s="39">
        <f t="shared" si="828"/>
        <v>0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12174709.65</v>
      </c>
      <c r="AA1774" s="39">
        <f t="shared" si="828"/>
        <v>56626290.350000001</v>
      </c>
      <c r="AB1774" s="40">
        <f>Z1774/D1774</f>
        <v>0.17695541707242629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4927000</v>
      </c>
      <c r="C1775" s="31">
        <f>[1]consoCURRENT!F39872</f>
        <v>0</v>
      </c>
      <c r="D1775" s="31">
        <f>[1]consoCURRENT!G39872</f>
        <v>4927000</v>
      </c>
      <c r="E1775" s="31">
        <f>[1]consoCURRENT!H39872</f>
        <v>4449344.1899999995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804418.75</v>
      </c>
      <c r="P1775" s="31">
        <f>[1]consoCURRENT!S39872</f>
        <v>3644925.4399999995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4449344.1899999995</v>
      </c>
      <c r="AA1775" s="31">
        <f>D1775-Z1775</f>
        <v>477655.81000000052</v>
      </c>
      <c r="AB1775" s="37">
        <f t="shared" ref="AB1775" si="830">Z1775/D1775</f>
        <v>0.90305341790135973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73728000</v>
      </c>
      <c r="C1776" s="39">
        <f t="shared" si="831"/>
        <v>0</v>
      </c>
      <c r="D1776" s="39">
        <f t="shared" si="831"/>
        <v>73728000</v>
      </c>
      <c r="E1776" s="39">
        <f t="shared" si="831"/>
        <v>16624053.840000002</v>
      </c>
      <c r="F1776" s="39">
        <f t="shared" si="831"/>
        <v>0</v>
      </c>
      <c r="G1776" s="39">
        <f t="shared" si="831"/>
        <v>0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3532696</v>
      </c>
      <c r="O1776" s="39">
        <f t="shared" si="831"/>
        <v>4821109.67</v>
      </c>
      <c r="P1776" s="39">
        <f t="shared" si="831"/>
        <v>8270248.1699999999</v>
      </c>
      <c r="Q1776" s="39">
        <f t="shared" si="831"/>
        <v>0</v>
      </c>
      <c r="R1776" s="39">
        <f t="shared" si="831"/>
        <v>0</v>
      </c>
      <c r="S1776" s="39">
        <f t="shared" si="831"/>
        <v>0</v>
      </c>
      <c r="T1776" s="39">
        <f t="shared" si="831"/>
        <v>0</v>
      </c>
      <c r="U1776" s="39">
        <f t="shared" si="831"/>
        <v>0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16624053.84</v>
      </c>
      <c r="AA1776" s="39">
        <f t="shared" si="831"/>
        <v>57103946.160000004</v>
      </c>
      <c r="AB1776" s="40">
        <f>Z1776/D1776</f>
        <v>0.22547816080729166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55165000</v>
      </c>
      <c r="C1780" s="31">
        <f>[1]consoCURRENT!F39933</f>
        <v>0</v>
      </c>
      <c r="D1780" s="31">
        <f>[1]consoCURRENT!G39933</f>
        <v>55165000</v>
      </c>
      <c r="E1780" s="31">
        <f>[1]consoCURRENT!H39933</f>
        <v>11013919.35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3383189.7099999995</v>
      </c>
      <c r="O1780" s="31">
        <f>[1]consoCURRENT!R39933</f>
        <v>3697264.4299999997</v>
      </c>
      <c r="P1780" s="31">
        <f>[1]consoCURRENT!S39933</f>
        <v>3933465.21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11013919.349999998</v>
      </c>
      <c r="AA1780" s="31">
        <f>D1780-Z1780</f>
        <v>44151080.650000006</v>
      </c>
      <c r="AB1780" s="37">
        <f t="shared" ref="AB1780" si="832">Z1780/D1780</f>
        <v>0.19965411674068698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11601000</v>
      </c>
      <c r="C1781" s="31">
        <f>[1]consoCURRENT!F40046</f>
        <v>0</v>
      </c>
      <c r="D1781" s="31">
        <f>[1]consoCURRENT!G40046</f>
        <v>11601000</v>
      </c>
      <c r="E1781" s="31">
        <f>[1]consoCURRENT!H40046</f>
        <v>1860180.55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217443.37</v>
      </c>
      <c r="O1781" s="31">
        <f>[1]consoCURRENT!R40046</f>
        <v>224729.43</v>
      </c>
      <c r="P1781" s="31">
        <f>[1]consoCURRENT!S40046</f>
        <v>1418007.75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1860180.55</v>
      </c>
      <c r="AA1781" s="31">
        <f>D1781-Z1781</f>
        <v>9740819.4499999993</v>
      </c>
      <c r="AB1781" s="37">
        <f>Z1781/D1781</f>
        <v>0.16034656926127058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66766000</v>
      </c>
      <c r="C1784" s="39">
        <f t="shared" si="834"/>
        <v>0</v>
      </c>
      <c r="D1784" s="39">
        <f t="shared" si="834"/>
        <v>66766000</v>
      </c>
      <c r="E1784" s="39">
        <f t="shared" si="834"/>
        <v>12874099.9</v>
      </c>
      <c r="F1784" s="39">
        <f t="shared" si="834"/>
        <v>0</v>
      </c>
      <c r="G1784" s="39">
        <f t="shared" si="834"/>
        <v>0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3600633.0799999996</v>
      </c>
      <c r="O1784" s="39">
        <f t="shared" si="834"/>
        <v>3921993.86</v>
      </c>
      <c r="P1784" s="39">
        <f t="shared" si="834"/>
        <v>5351472.96</v>
      </c>
      <c r="Q1784" s="39">
        <f t="shared" si="834"/>
        <v>0</v>
      </c>
      <c r="R1784" s="39">
        <f t="shared" si="834"/>
        <v>0</v>
      </c>
      <c r="S1784" s="39">
        <f t="shared" si="834"/>
        <v>0</v>
      </c>
      <c r="T1784" s="39">
        <f t="shared" si="834"/>
        <v>0</v>
      </c>
      <c r="U1784" s="39">
        <f t="shared" si="834"/>
        <v>0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12874099.899999999</v>
      </c>
      <c r="AA1784" s="39">
        <f t="shared" si="834"/>
        <v>53891900.100000009</v>
      </c>
      <c r="AB1784" s="40">
        <f>Z1784/D1784</f>
        <v>0.19282419045622021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4488000</v>
      </c>
      <c r="C1785" s="31">
        <f>[1]consoCURRENT!F40085</f>
        <v>0</v>
      </c>
      <c r="D1785" s="31">
        <f>[1]consoCURRENT!G40085</f>
        <v>4488000</v>
      </c>
      <c r="E1785" s="31">
        <f>[1]consoCURRENT!H40085</f>
        <v>1045537.01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336815.85</v>
      </c>
      <c r="O1785" s="31">
        <f>[1]consoCURRENT!R40085</f>
        <v>356846.36</v>
      </c>
      <c r="P1785" s="31">
        <f>[1]consoCURRENT!S40085</f>
        <v>351874.8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1045537.01</v>
      </c>
      <c r="AA1785" s="31">
        <f>D1785-Z1785</f>
        <v>3442462.99</v>
      </c>
      <c r="AB1785" s="37">
        <f t="shared" ref="AB1785" si="836">Z1785/D1785</f>
        <v>0.23296279188948307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71254000</v>
      </c>
      <c r="C1786" s="39">
        <f t="shared" si="837"/>
        <v>0</v>
      </c>
      <c r="D1786" s="39">
        <f t="shared" si="837"/>
        <v>71254000</v>
      </c>
      <c r="E1786" s="39">
        <f t="shared" si="837"/>
        <v>13919636.91</v>
      </c>
      <c r="F1786" s="39">
        <f t="shared" si="837"/>
        <v>0</v>
      </c>
      <c r="G1786" s="39">
        <f t="shared" si="837"/>
        <v>0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3937448.9299999997</v>
      </c>
      <c r="O1786" s="39">
        <f t="shared" si="837"/>
        <v>4278840.22</v>
      </c>
      <c r="P1786" s="39">
        <f t="shared" si="837"/>
        <v>5703347.7599999998</v>
      </c>
      <c r="Q1786" s="39">
        <f t="shared" si="837"/>
        <v>0</v>
      </c>
      <c r="R1786" s="39">
        <f t="shared" si="837"/>
        <v>0</v>
      </c>
      <c r="S1786" s="39">
        <f t="shared" si="837"/>
        <v>0</v>
      </c>
      <c r="T1786" s="39">
        <f t="shared" si="837"/>
        <v>0</v>
      </c>
      <c r="U1786" s="39">
        <f t="shared" si="837"/>
        <v>0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13919636.909999998</v>
      </c>
      <c r="AA1786" s="39">
        <f t="shared" si="837"/>
        <v>57334363.090000011</v>
      </c>
      <c r="AB1786" s="40">
        <f>Z1786/D1786</f>
        <v>0.19535235790271421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55543000</v>
      </c>
      <c r="C1790" s="31">
        <f>[1]consoCURRENT!F40146</f>
        <v>0</v>
      </c>
      <c r="D1790" s="31">
        <f>[1]consoCURRENT!G40146</f>
        <v>55543000</v>
      </c>
      <c r="E1790" s="31">
        <f>[1]consoCURRENT!H40146</f>
        <v>12946991.290000001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3891639.16</v>
      </c>
      <c r="O1790" s="31">
        <f>[1]consoCURRENT!R40146</f>
        <v>4169243.5500000003</v>
      </c>
      <c r="P1790" s="31">
        <f>[1]consoCURRENT!S40146</f>
        <v>4886108.58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12946991.290000001</v>
      </c>
      <c r="AA1790" s="31">
        <f>D1790-Z1790</f>
        <v>42596008.710000001</v>
      </c>
      <c r="AB1790" s="37">
        <f t="shared" ref="AB1790" si="838">Z1790/D1790</f>
        <v>0.23309852348630791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7132000</v>
      </c>
      <c r="C1791" s="31">
        <f>[1]consoCURRENT!F40259</f>
        <v>0</v>
      </c>
      <c r="D1791" s="31">
        <f>[1]consoCURRENT!G40259</f>
        <v>7132000</v>
      </c>
      <c r="E1791" s="31">
        <f>[1]consoCURRENT!H40259</f>
        <v>941078.61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56337.32</v>
      </c>
      <c r="O1791" s="31">
        <f>[1]consoCURRENT!R40259</f>
        <v>499156.88</v>
      </c>
      <c r="P1791" s="31">
        <f>[1]consoCURRENT!S40259</f>
        <v>385584.41000000003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941078.61</v>
      </c>
      <c r="AA1791" s="31">
        <f>D1791-Z1791</f>
        <v>6190921.3899999997</v>
      </c>
      <c r="AB1791" s="37">
        <f>Z1791/D1791</f>
        <v>0.13195157178911945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62675000</v>
      </c>
      <c r="C1794" s="39">
        <f t="shared" si="840"/>
        <v>0</v>
      </c>
      <c r="D1794" s="39">
        <f t="shared" si="840"/>
        <v>62675000</v>
      </c>
      <c r="E1794" s="39">
        <f t="shared" si="840"/>
        <v>13888069.9</v>
      </c>
      <c r="F1794" s="39">
        <f t="shared" si="840"/>
        <v>0</v>
      </c>
      <c r="G1794" s="39">
        <f t="shared" si="840"/>
        <v>0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3947976.48</v>
      </c>
      <c r="O1794" s="39">
        <f t="shared" si="840"/>
        <v>4668400.4300000006</v>
      </c>
      <c r="P1794" s="39">
        <f t="shared" si="840"/>
        <v>5271692.99</v>
      </c>
      <c r="Q1794" s="39">
        <f t="shared" si="840"/>
        <v>0</v>
      </c>
      <c r="R1794" s="39">
        <f t="shared" si="840"/>
        <v>0</v>
      </c>
      <c r="S1794" s="39">
        <f t="shared" si="840"/>
        <v>0</v>
      </c>
      <c r="T1794" s="39">
        <f t="shared" si="840"/>
        <v>0</v>
      </c>
      <c r="U1794" s="39">
        <f t="shared" si="840"/>
        <v>0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13888069.9</v>
      </c>
      <c r="AA1794" s="39">
        <f t="shared" si="840"/>
        <v>48786930.100000001</v>
      </c>
      <c r="AB1794" s="40">
        <f>Z1794/D1794</f>
        <v>0.22158867012365377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4684000</v>
      </c>
      <c r="C1795" s="31">
        <f>[1]consoCURRENT!F40298</f>
        <v>0</v>
      </c>
      <c r="D1795" s="31">
        <f>[1]consoCURRENT!G40298</f>
        <v>4684000</v>
      </c>
      <c r="E1795" s="31">
        <f>[1]consoCURRENT!H40298</f>
        <v>1338412.1200000001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426173.76999999996</v>
      </c>
      <c r="O1795" s="31">
        <f>[1]consoCURRENT!R40298</f>
        <v>419761.71</v>
      </c>
      <c r="P1795" s="31">
        <f>[1]consoCURRENT!S40298</f>
        <v>492476.64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1338412.1200000001</v>
      </c>
      <c r="AA1795" s="31">
        <f>D1795-Z1795</f>
        <v>3345587.88</v>
      </c>
      <c r="AB1795" s="37">
        <f t="shared" ref="AB1795" si="842">Z1795/D1795</f>
        <v>0.28574127241673786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67359000</v>
      </c>
      <c r="C1796" s="39">
        <f t="shared" si="843"/>
        <v>0</v>
      </c>
      <c r="D1796" s="39">
        <f t="shared" si="843"/>
        <v>67359000</v>
      </c>
      <c r="E1796" s="39">
        <f t="shared" si="843"/>
        <v>15226482.02</v>
      </c>
      <c r="F1796" s="39">
        <f t="shared" si="843"/>
        <v>0</v>
      </c>
      <c r="G1796" s="39">
        <f t="shared" si="843"/>
        <v>0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4374150.25</v>
      </c>
      <c r="O1796" s="39">
        <f t="shared" si="843"/>
        <v>5088162.1400000006</v>
      </c>
      <c r="P1796" s="39">
        <f t="shared" si="843"/>
        <v>5764169.6299999999</v>
      </c>
      <c r="Q1796" s="39">
        <f t="shared" si="843"/>
        <v>0</v>
      </c>
      <c r="R1796" s="39">
        <f t="shared" si="843"/>
        <v>0</v>
      </c>
      <c r="S1796" s="39">
        <f t="shared" si="843"/>
        <v>0</v>
      </c>
      <c r="T1796" s="39">
        <f t="shared" si="843"/>
        <v>0</v>
      </c>
      <c r="U1796" s="39">
        <f t="shared" si="843"/>
        <v>0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15226482.02</v>
      </c>
      <c r="AA1796" s="39">
        <f t="shared" si="843"/>
        <v>52132517.980000004</v>
      </c>
      <c r="AB1796" s="40">
        <f>Z1796/D1796</f>
        <v>0.22604970412268591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59576000</v>
      </c>
      <c r="C1800" s="31">
        <f>[1]consoCURRENT!F40359</f>
        <v>0</v>
      </c>
      <c r="D1800" s="31">
        <f>[1]consoCURRENT!G40359</f>
        <v>59576000</v>
      </c>
      <c r="E1800" s="31">
        <f>[1]consoCURRENT!H40359</f>
        <v>13575478.510000002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4165404.28</v>
      </c>
      <c r="O1800" s="31">
        <f>[1]consoCURRENT!R40359</f>
        <v>4525847.3600000003</v>
      </c>
      <c r="P1800" s="31">
        <f>[1]consoCURRENT!S40359</f>
        <v>4884226.87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13575478.510000002</v>
      </c>
      <c r="AA1800" s="31">
        <f>D1800-Z1800</f>
        <v>46000521.489999995</v>
      </c>
      <c r="AB1800" s="37">
        <f t="shared" ref="AB1800" si="844">Z1800/D1800</f>
        <v>0.22786824409158052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7513000</v>
      </c>
      <c r="C1801" s="49">
        <f>[1]consoCURRENT!F40472</f>
        <v>0</v>
      </c>
      <c r="D1801" s="49">
        <f>[1]consoCURRENT!G40472</f>
        <v>7513000</v>
      </c>
      <c r="E1801" s="49">
        <f>[1]consoCURRENT!H40472</f>
        <v>1298944.32</v>
      </c>
      <c r="F1801" s="49">
        <f>[1]consoCURRENT!I40472</f>
        <v>0</v>
      </c>
      <c r="G1801" s="49">
        <f>[1]consoCURRENT!J40472</f>
        <v>0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100439.23</v>
      </c>
      <c r="O1801" s="49">
        <f>[1]consoCURRENT!R40472</f>
        <v>559500.21</v>
      </c>
      <c r="P1801" s="49">
        <f>[1]consoCURRENT!S40472</f>
        <v>639004.88</v>
      </c>
      <c r="Q1801" s="49">
        <f>[1]consoCURRENT!T40472</f>
        <v>0</v>
      </c>
      <c r="R1801" s="49">
        <f>[1]consoCURRENT!U40472</f>
        <v>0</v>
      </c>
      <c r="S1801" s="49">
        <f>[1]consoCURRENT!V40472</f>
        <v>0</v>
      </c>
      <c r="T1801" s="49">
        <f>[1]consoCURRENT!W40472</f>
        <v>0</v>
      </c>
      <c r="U1801" s="49">
        <f>[1]consoCURRENT!X40472</f>
        <v>0</v>
      </c>
      <c r="V1801" s="49">
        <f>[1]consoCURRENT!Y40472</f>
        <v>0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1298944.3199999998</v>
      </c>
      <c r="AA1801" s="49">
        <f>D1801-Z1801</f>
        <v>6214055.6799999997</v>
      </c>
      <c r="AB1801" s="50">
        <f>Z1801/D1801</f>
        <v>0.17289289498203111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67089000</v>
      </c>
      <c r="C1804" s="39">
        <f t="shared" si="846"/>
        <v>0</v>
      </c>
      <c r="D1804" s="39">
        <f t="shared" si="846"/>
        <v>67089000</v>
      </c>
      <c r="E1804" s="39">
        <f t="shared" si="846"/>
        <v>14874422.830000002</v>
      </c>
      <c r="F1804" s="39">
        <f t="shared" si="846"/>
        <v>0</v>
      </c>
      <c r="G1804" s="39">
        <f t="shared" si="846"/>
        <v>0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4265843.51</v>
      </c>
      <c r="O1804" s="39">
        <f t="shared" si="846"/>
        <v>5085347.57</v>
      </c>
      <c r="P1804" s="39">
        <f t="shared" si="846"/>
        <v>5523231.75</v>
      </c>
      <c r="Q1804" s="39">
        <f t="shared" si="846"/>
        <v>0</v>
      </c>
      <c r="R1804" s="39">
        <f t="shared" si="846"/>
        <v>0</v>
      </c>
      <c r="S1804" s="39">
        <f t="shared" si="846"/>
        <v>0</v>
      </c>
      <c r="T1804" s="39">
        <f t="shared" si="846"/>
        <v>0</v>
      </c>
      <c r="U1804" s="39">
        <f t="shared" si="846"/>
        <v>0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14874422.830000002</v>
      </c>
      <c r="AA1804" s="39">
        <f t="shared" si="846"/>
        <v>52214577.169999994</v>
      </c>
      <c r="AB1804" s="40">
        <f>Z1804/D1804</f>
        <v>0.22171179820835013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4999000</v>
      </c>
      <c r="C1805" s="31">
        <f>[1]consoCURRENT!F40511</f>
        <v>0</v>
      </c>
      <c r="D1805" s="31">
        <f>[1]consoCURRENT!G40511</f>
        <v>4999000</v>
      </c>
      <c r="E1805" s="31">
        <f>[1]consoCURRENT!H40511</f>
        <v>1416502.3800000001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455297.52</v>
      </c>
      <c r="O1805" s="31">
        <f>[1]consoCURRENT!R40511</f>
        <v>455931.51999999996</v>
      </c>
      <c r="P1805" s="31">
        <f>[1]consoCURRENT!S40511</f>
        <v>505273.34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1416502.3800000001</v>
      </c>
      <c r="AA1805" s="31">
        <f>D1805-Z1805</f>
        <v>3582497.62</v>
      </c>
      <c r="AB1805" s="37">
        <f t="shared" ref="AB1805" si="848">Z1805/D1805</f>
        <v>0.28335714742948592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72088000</v>
      </c>
      <c r="C1806" s="39">
        <f t="shared" si="849"/>
        <v>0</v>
      </c>
      <c r="D1806" s="39">
        <f t="shared" si="849"/>
        <v>72088000</v>
      </c>
      <c r="E1806" s="39">
        <f t="shared" si="849"/>
        <v>16290925.210000003</v>
      </c>
      <c r="F1806" s="39">
        <f t="shared" si="849"/>
        <v>0</v>
      </c>
      <c r="G1806" s="39">
        <f t="shared" si="849"/>
        <v>0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4721141.0299999993</v>
      </c>
      <c r="O1806" s="39">
        <f t="shared" si="849"/>
        <v>5541279.0899999999</v>
      </c>
      <c r="P1806" s="39">
        <f t="shared" si="849"/>
        <v>6028505.0899999999</v>
      </c>
      <c r="Q1806" s="39">
        <f t="shared" si="849"/>
        <v>0</v>
      </c>
      <c r="R1806" s="39">
        <f t="shared" si="849"/>
        <v>0</v>
      </c>
      <c r="S1806" s="39">
        <f t="shared" si="849"/>
        <v>0</v>
      </c>
      <c r="T1806" s="39">
        <f t="shared" si="849"/>
        <v>0</v>
      </c>
      <c r="U1806" s="39">
        <f t="shared" si="849"/>
        <v>0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16290925.210000003</v>
      </c>
      <c r="AA1806" s="39">
        <f t="shared" si="849"/>
        <v>55797074.789999992</v>
      </c>
      <c r="AB1806" s="40">
        <f>Z1806/D1806</f>
        <v>0.2259866442403729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63709000</v>
      </c>
      <c r="C1810" s="31">
        <f>[1]consoCURRENT!F40572</f>
        <v>0</v>
      </c>
      <c r="D1810" s="31">
        <f>[1]consoCURRENT!G40572</f>
        <v>63709000</v>
      </c>
      <c r="E1810" s="31">
        <f>[1]consoCURRENT!H40572</f>
        <v>15445292.039999999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3589813.6799999997</v>
      </c>
      <c r="O1810" s="31">
        <f>[1]consoCURRENT!R40572</f>
        <v>3902239.48</v>
      </c>
      <c r="P1810" s="31">
        <f>[1]consoCURRENT!S40572</f>
        <v>7953238.879999998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15445292.039999999</v>
      </c>
      <c r="AA1810" s="31">
        <f>D1810-Z1810</f>
        <v>48263707.960000001</v>
      </c>
      <c r="AB1810" s="37">
        <f t="shared" ref="AB1810" si="850">Z1810/D1810</f>
        <v>0.24243500981023089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6723000</v>
      </c>
      <c r="C1811" s="31">
        <f>[1]consoCURRENT!F40685</f>
        <v>0</v>
      </c>
      <c r="D1811" s="31">
        <f>[1]consoCURRENT!G40685</f>
        <v>6723000</v>
      </c>
      <c r="E1811" s="31">
        <f>[1]consoCURRENT!H40685</f>
        <v>2868486.7</v>
      </c>
      <c r="F1811" s="31">
        <f>[1]consoCURRENT!I40685</f>
        <v>0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38165.449999999997</v>
      </c>
      <c r="O1811" s="31">
        <f>[1]consoCURRENT!R40685</f>
        <v>115643.98</v>
      </c>
      <c r="P1811" s="31">
        <f>[1]consoCURRENT!S40685</f>
        <v>2714677.27</v>
      </c>
      <c r="Q1811" s="31">
        <f>[1]consoCURRENT!T40685</f>
        <v>0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2868486.7</v>
      </c>
      <c r="AA1811" s="31">
        <f>D1811-Z1811</f>
        <v>3854513.3</v>
      </c>
      <c r="AB1811" s="37">
        <f>Z1811/D1811</f>
        <v>0.42666766324557492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70432000</v>
      </c>
      <c r="C1814" s="39">
        <f t="shared" si="852"/>
        <v>0</v>
      </c>
      <c r="D1814" s="39">
        <f t="shared" si="852"/>
        <v>70432000</v>
      </c>
      <c r="E1814" s="39">
        <f t="shared" si="852"/>
        <v>18313778.739999998</v>
      </c>
      <c r="F1814" s="39">
        <f t="shared" si="852"/>
        <v>0</v>
      </c>
      <c r="G1814" s="39">
        <f t="shared" si="852"/>
        <v>0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3627979.13</v>
      </c>
      <c r="O1814" s="39">
        <f t="shared" si="852"/>
        <v>4017883.46</v>
      </c>
      <c r="P1814" s="39">
        <f t="shared" si="852"/>
        <v>10667916.149999999</v>
      </c>
      <c r="Q1814" s="39">
        <f t="shared" si="852"/>
        <v>0</v>
      </c>
      <c r="R1814" s="39">
        <f t="shared" si="852"/>
        <v>0</v>
      </c>
      <c r="S1814" s="39">
        <f t="shared" si="852"/>
        <v>0</v>
      </c>
      <c r="T1814" s="39">
        <f t="shared" si="852"/>
        <v>0</v>
      </c>
      <c r="U1814" s="39">
        <f t="shared" si="852"/>
        <v>0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18313778.739999998</v>
      </c>
      <c r="AA1814" s="39">
        <f t="shared" si="852"/>
        <v>52118221.259999998</v>
      </c>
      <c r="AB1814" s="40">
        <f>Z1814/D1814</f>
        <v>0.26002071132439797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5117000</v>
      </c>
      <c r="C1815" s="31">
        <f>[1]consoCURRENT!F40724</f>
        <v>0</v>
      </c>
      <c r="D1815" s="31">
        <f>[1]consoCURRENT!G40724</f>
        <v>5117000</v>
      </c>
      <c r="E1815" s="31">
        <f>[1]consoCURRENT!H40724</f>
        <v>1192664.3199999998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383187.48</v>
      </c>
      <c r="O1815" s="31">
        <f>[1]consoCURRENT!R40724</f>
        <v>379158.48</v>
      </c>
      <c r="P1815" s="31">
        <f>[1]consoCURRENT!S40724</f>
        <v>430318.35999999987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1192664.3199999998</v>
      </c>
      <c r="AA1815" s="31">
        <f>D1815-Z1815</f>
        <v>3924335.68</v>
      </c>
      <c r="AB1815" s="37">
        <f t="shared" ref="AB1815" si="854">Z1815/D1815</f>
        <v>0.23307881962087157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75549000</v>
      </c>
      <c r="C1816" s="39">
        <f t="shared" si="855"/>
        <v>0</v>
      </c>
      <c r="D1816" s="39">
        <f t="shared" si="855"/>
        <v>75549000</v>
      </c>
      <c r="E1816" s="39">
        <f t="shared" si="855"/>
        <v>19506443.059999999</v>
      </c>
      <c r="F1816" s="39">
        <f t="shared" si="855"/>
        <v>0</v>
      </c>
      <c r="G1816" s="39">
        <f t="shared" si="855"/>
        <v>0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4011166.61</v>
      </c>
      <c r="O1816" s="39">
        <f t="shared" si="855"/>
        <v>4397041.9399999995</v>
      </c>
      <c r="P1816" s="39">
        <f t="shared" si="855"/>
        <v>11098234.509999998</v>
      </c>
      <c r="Q1816" s="39">
        <f t="shared" si="855"/>
        <v>0</v>
      </c>
      <c r="R1816" s="39">
        <f t="shared" si="855"/>
        <v>0</v>
      </c>
      <c r="S1816" s="39">
        <f t="shared" si="855"/>
        <v>0</v>
      </c>
      <c r="T1816" s="39">
        <f t="shared" si="855"/>
        <v>0</v>
      </c>
      <c r="U1816" s="39">
        <f t="shared" si="855"/>
        <v>0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19506443.059999999</v>
      </c>
      <c r="AA1816" s="39">
        <f t="shared" si="855"/>
        <v>56042556.939999998</v>
      </c>
      <c r="AB1816" s="40">
        <f>Z1816/D1816</f>
        <v>0.25819591338071979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49413000</v>
      </c>
      <c r="C1820" s="31">
        <f>[1]consoCURRENT!F40785</f>
        <v>0</v>
      </c>
      <c r="D1820" s="31">
        <f>[1]consoCURRENT!G40785</f>
        <v>49413000</v>
      </c>
      <c r="E1820" s="31">
        <f>[1]consoCURRENT!H40785</f>
        <v>11851408.57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3119649.9699999997</v>
      </c>
      <c r="O1820" s="31">
        <f>[1]consoCURRENT!R40785</f>
        <v>3298057.91</v>
      </c>
      <c r="P1820" s="31">
        <f>[1]consoCURRENT!S40785</f>
        <v>5433700.6899999995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11851408.57</v>
      </c>
      <c r="AA1820" s="31">
        <f>D1820-Z1820</f>
        <v>37561591.43</v>
      </c>
      <c r="AB1820" s="37">
        <f t="shared" ref="AB1820" si="856">Z1820/D1820</f>
        <v>0.23984393924675693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7840000</v>
      </c>
      <c r="C1821" s="31">
        <f>[1]consoCURRENT!F40898</f>
        <v>0</v>
      </c>
      <c r="D1821" s="31">
        <f>[1]consoCURRENT!G40898</f>
        <v>7840000</v>
      </c>
      <c r="E1821" s="31">
        <f>[1]consoCURRENT!H40898</f>
        <v>2766025.95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7500</v>
      </c>
      <c r="O1821" s="31">
        <f>[1]consoCURRENT!R40898</f>
        <v>1749126</v>
      </c>
      <c r="P1821" s="31">
        <f>[1]consoCURRENT!S40898</f>
        <v>1009399.95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2766025.95</v>
      </c>
      <c r="AA1821" s="31">
        <f>D1821-Z1821</f>
        <v>5073974.05</v>
      </c>
      <c r="AB1821" s="37">
        <f>Z1821/D1821</f>
        <v>0.3528094323979592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57253000</v>
      </c>
      <c r="C1824" s="39">
        <f t="shared" si="858"/>
        <v>0</v>
      </c>
      <c r="D1824" s="39">
        <f t="shared" si="858"/>
        <v>57253000</v>
      </c>
      <c r="E1824" s="39">
        <f t="shared" si="858"/>
        <v>14617434.52</v>
      </c>
      <c r="F1824" s="39">
        <f t="shared" si="858"/>
        <v>0</v>
      </c>
      <c r="G1824" s="39">
        <f t="shared" si="858"/>
        <v>0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3127149.9699999997</v>
      </c>
      <c r="O1824" s="39">
        <f t="shared" si="858"/>
        <v>5047183.91</v>
      </c>
      <c r="P1824" s="39">
        <f t="shared" si="858"/>
        <v>6443100.6399999997</v>
      </c>
      <c r="Q1824" s="39">
        <f t="shared" si="858"/>
        <v>0</v>
      </c>
      <c r="R1824" s="39">
        <f t="shared" si="858"/>
        <v>0</v>
      </c>
      <c r="S1824" s="39">
        <f t="shared" si="858"/>
        <v>0</v>
      </c>
      <c r="T1824" s="39">
        <f t="shared" si="858"/>
        <v>0</v>
      </c>
      <c r="U1824" s="39">
        <f t="shared" si="858"/>
        <v>0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14617434.52</v>
      </c>
      <c r="AA1824" s="39">
        <f t="shared" si="858"/>
        <v>42635565.479999997</v>
      </c>
      <c r="AB1824" s="40">
        <f>Z1824/D1824</f>
        <v>0.2553129883150228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4156000</v>
      </c>
      <c r="C1825" s="31">
        <f>[1]consoCURRENT!F40937</f>
        <v>0</v>
      </c>
      <c r="D1825" s="31">
        <f>[1]consoCURRENT!G40937</f>
        <v>4156000</v>
      </c>
      <c r="E1825" s="31">
        <f>[1]consoCURRENT!H40937</f>
        <v>1051754.3600000001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336275.28</v>
      </c>
      <c r="O1825" s="31">
        <f>[1]consoCURRENT!R40937</f>
        <v>361173.84</v>
      </c>
      <c r="P1825" s="31">
        <f>[1]consoCURRENT!S40937</f>
        <v>354305.24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1051754.3600000001</v>
      </c>
      <c r="AA1825" s="31">
        <f>D1825-Z1825</f>
        <v>3104245.6399999997</v>
      </c>
      <c r="AB1825" s="37">
        <f t="shared" ref="AB1825" si="860">Z1825/D1825</f>
        <v>0.25306890279114536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61409000</v>
      </c>
      <c r="C1826" s="39">
        <f t="shared" si="861"/>
        <v>0</v>
      </c>
      <c r="D1826" s="39">
        <f t="shared" si="861"/>
        <v>61409000</v>
      </c>
      <c r="E1826" s="39">
        <f t="shared" si="861"/>
        <v>15669188.879999999</v>
      </c>
      <c r="F1826" s="39">
        <f t="shared" si="861"/>
        <v>0</v>
      </c>
      <c r="G1826" s="39">
        <f t="shared" si="861"/>
        <v>0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3463425.25</v>
      </c>
      <c r="O1826" s="39">
        <f t="shared" si="861"/>
        <v>5408357.75</v>
      </c>
      <c r="P1826" s="39">
        <f t="shared" si="861"/>
        <v>6797405.8799999999</v>
      </c>
      <c r="Q1826" s="39">
        <f t="shared" si="861"/>
        <v>0</v>
      </c>
      <c r="R1826" s="39">
        <f t="shared" si="861"/>
        <v>0</v>
      </c>
      <c r="S1826" s="39">
        <f t="shared" si="861"/>
        <v>0</v>
      </c>
      <c r="T1826" s="39">
        <f t="shared" si="861"/>
        <v>0</v>
      </c>
      <c r="U1826" s="39">
        <f t="shared" si="861"/>
        <v>0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15669188.879999999</v>
      </c>
      <c r="AA1826" s="39">
        <f t="shared" si="861"/>
        <v>45739811.119999997</v>
      </c>
      <c r="AB1826" s="40">
        <f>Z1826/D1826</f>
        <v>0.25516111449461804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65643000</v>
      </c>
      <c r="C1830" s="31">
        <f>[1]consoCURRENT!F40998</f>
        <v>0</v>
      </c>
      <c r="D1830" s="31">
        <f>[1]consoCURRENT!G40998</f>
        <v>65643000</v>
      </c>
      <c r="E1830" s="31">
        <f>[1]consoCURRENT!H40998</f>
        <v>17212662.359999996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3900601.97</v>
      </c>
      <c r="O1830" s="31">
        <f>[1]consoCURRENT!R40998</f>
        <v>4457517.47</v>
      </c>
      <c r="P1830" s="31">
        <f>[1]consoCURRENT!S40998</f>
        <v>8854542.9199999999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17212662.359999999</v>
      </c>
      <c r="AA1830" s="31">
        <f>D1830-Z1830</f>
        <v>48430337.640000001</v>
      </c>
      <c r="AB1830" s="37">
        <f t="shared" ref="AB1830" si="862">Z1830/D1830</f>
        <v>0.26221626616699417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10276000</v>
      </c>
      <c r="C1831" s="31">
        <f>[1]consoCURRENT!F41111</f>
        <v>0</v>
      </c>
      <c r="D1831" s="31">
        <f>[1]consoCURRENT!G41111</f>
        <v>10276000</v>
      </c>
      <c r="E1831" s="31">
        <f>[1]consoCURRENT!H41111</f>
        <v>2925439.5700000003</v>
      </c>
      <c r="F1831" s="31">
        <f>[1]consoCURRENT!I41111</f>
        <v>0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163937.65</v>
      </c>
      <c r="O1831" s="31">
        <f>[1]consoCURRENT!R41111</f>
        <v>2811262.96</v>
      </c>
      <c r="P1831" s="31">
        <f>[1]consoCURRENT!S41111</f>
        <v>-49761.040000000037</v>
      </c>
      <c r="Q1831" s="31">
        <f>[1]consoCURRENT!T41111</f>
        <v>0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2925439.57</v>
      </c>
      <c r="AA1831" s="31">
        <f>D1831-Z1831</f>
        <v>7350560.4299999997</v>
      </c>
      <c r="AB1831" s="37">
        <f>Z1831/D1831</f>
        <v>0.28468660665628648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75919000</v>
      </c>
      <c r="C1834" s="39">
        <f t="shared" si="864"/>
        <v>0</v>
      </c>
      <c r="D1834" s="39">
        <f t="shared" si="864"/>
        <v>75919000</v>
      </c>
      <c r="E1834" s="39">
        <f t="shared" si="864"/>
        <v>20138101.929999996</v>
      </c>
      <c r="F1834" s="39">
        <f t="shared" si="864"/>
        <v>0</v>
      </c>
      <c r="G1834" s="39">
        <f t="shared" si="864"/>
        <v>0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4064539.62</v>
      </c>
      <c r="O1834" s="39">
        <f t="shared" si="864"/>
        <v>7268780.4299999997</v>
      </c>
      <c r="P1834" s="39">
        <f t="shared" si="864"/>
        <v>8804781.879999999</v>
      </c>
      <c r="Q1834" s="39">
        <f t="shared" si="864"/>
        <v>0</v>
      </c>
      <c r="R1834" s="39">
        <f t="shared" si="864"/>
        <v>0</v>
      </c>
      <c r="S1834" s="39">
        <f t="shared" si="864"/>
        <v>0</v>
      </c>
      <c r="T1834" s="39">
        <f t="shared" si="864"/>
        <v>0</v>
      </c>
      <c r="U1834" s="39">
        <f t="shared" si="864"/>
        <v>0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20138101.93</v>
      </c>
      <c r="AA1834" s="39">
        <f t="shared" si="864"/>
        <v>55780898.07</v>
      </c>
      <c r="AB1834" s="40">
        <f>Z1834/D1834</f>
        <v>0.2652577342957626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5488000</v>
      </c>
      <c r="C1835" s="31">
        <f>[1]consoCURRENT!F41150</f>
        <v>0</v>
      </c>
      <c r="D1835" s="31">
        <f>[1]consoCURRENT!G41150</f>
        <v>5488000</v>
      </c>
      <c r="E1835" s="31">
        <f>[1]consoCURRENT!H41150</f>
        <v>1352582.06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423081.36</v>
      </c>
      <c r="O1835" s="31">
        <f>[1]consoCURRENT!R41150</f>
        <v>0</v>
      </c>
      <c r="P1835" s="31">
        <f>[1]consoCURRENT!S41150</f>
        <v>929500.7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1352582.06</v>
      </c>
      <c r="AA1835" s="31">
        <f>D1835-Z1835</f>
        <v>4135417.94</v>
      </c>
      <c r="AB1835" s="37">
        <f t="shared" ref="AB1835" si="866">Z1835/D1835</f>
        <v>0.24646174562682216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81407000</v>
      </c>
      <c r="C1836" s="39">
        <f t="shared" si="867"/>
        <v>0</v>
      </c>
      <c r="D1836" s="39">
        <f t="shared" si="867"/>
        <v>81407000</v>
      </c>
      <c r="E1836" s="39">
        <f t="shared" si="867"/>
        <v>21490683.989999995</v>
      </c>
      <c r="F1836" s="39">
        <f t="shared" si="867"/>
        <v>0</v>
      </c>
      <c r="G1836" s="39">
        <f t="shared" si="867"/>
        <v>0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4487620.9800000004</v>
      </c>
      <c r="O1836" s="39">
        <f t="shared" si="867"/>
        <v>7268780.4299999997</v>
      </c>
      <c r="P1836" s="39">
        <f t="shared" si="867"/>
        <v>9734282.5799999982</v>
      </c>
      <c r="Q1836" s="39">
        <f t="shared" si="867"/>
        <v>0</v>
      </c>
      <c r="R1836" s="39">
        <f t="shared" si="867"/>
        <v>0</v>
      </c>
      <c r="S1836" s="39">
        <f t="shared" si="867"/>
        <v>0</v>
      </c>
      <c r="T1836" s="39">
        <f t="shared" si="867"/>
        <v>0</v>
      </c>
      <c r="U1836" s="39">
        <f t="shared" si="867"/>
        <v>0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21490683.989999998</v>
      </c>
      <c r="AA1836" s="39">
        <f t="shared" si="867"/>
        <v>59916316.009999998</v>
      </c>
      <c r="AB1836" s="40">
        <f>Z1836/D1836</f>
        <v>0.26399061493483361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58392000</v>
      </c>
      <c r="C1840" s="31">
        <f>[1]consoCURRENT!F41211</f>
        <v>0</v>
      </c>
      <c r="D1840" s="31">
        <f>[1]consoCURRENT!G41211</f>
        <v>58392000</v>
      </c>
      <c r="E1840" s="31">
        <f>[1]consoCURRENT!H41211</f>
        <v>12828437.689999999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3583538.26</v>
      </c>
      <c r="O1840" s="31">
        <f>[1]consoCURRENT!R41211</f>
        <v>4182465.7199999997</v>
      </c>
      <c r="P1840" s="31">
        <f>[1]consoCURRENT!S41211</f>
        <v>5062433.71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12828437.689999999</v>
      </c>
      <c r="AA1840" s="31">
        <f>D1840-Z1840</f>
        <v>45563562.310000002</v>
      </c>
      <c r="AB1840" s="37">
        <f t="shared" ref="AB1840" si="868">Z1840/D1840</f>
        <v>0.21969512416084394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6948000</v>
      </c>
      <c r="C1841" s="31">
        <f>[1]consoCURRENT!F41324</f>
        <v>0</v>
      </c>
      <c r="D1841" s="31">
        <f>[1]consoCURRENT!G41324</f>
        <v>6948000</v>
      </c>
      <c r="E1841" s="31">
        <f>[1]consoCURRENT!H41324</f>
        <v>1641442.91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1193</v>
      </c>
      <c r="O1841" s="31">
        <f>[1]consoCURRENT!R41324</f>
        <v>418287.26</v>
      </c>
      <c r="P1841" s="31">
        <f>[1]consoCURRENT!S41324</f>
        <v>1221962.6499999999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1641442.91</v>
      </c>
      <c r="AA1841" s="31">
        <f>D1841-Z1841</f>
        <v>5306557.09</v>
      </c>
      <c r="AB1841" s="37">
        <f>Z1841/D1841</f>
        <v>0.23624682066781807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65340000</v>
      </c>
      <c r="C1844" s="39">
        <f t="shared" si="870"/>
        <v>0</v>
      </c>
      <c r="D1844" s="39">
        <f t="shared" si="870"/>
        <v>65340000</v>
      </c>
      <c r="E1844" s="39">
        <f t="shared" si="870"/>
        <v>14469880.6</v>
      </c>
      <c r="F1844" s="39">
        <f t="shared" si="870"/>
        <v>0</v>
      </c>
      <c r="G1844" s="39">
        <f t="shared" si="870"/>
        <v>0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3584731.26</v>
      </c>
      <c r="O1844" s="39">
        <f t="shared" si="870"/>
        <v>4600752.9799999995</v>
      </c>
      <c r="P1844" s="39">
        <f t="shared" si="870"/>
        <v>6284396.3599999994</v>
      </c>
      <c r="Q1844" s="39">
        <f t="shared" si="870"/>
        <v>0</v>
      </c>
      <c r="R1844" s="39">
        <f t="shared" si="870"/>
        <v>0</v>
      </c>
      <c r="S1844" s="39">
        <f t="shared" si="870"/>
        <v>0</v>
      </c>
      <c r="T1844" s="39">
        <f t="shared" si="870"/>
        <v>0</v>
      </c>
      <c r="U1844" s="39">
        <f t="shared" si="870"/>
        <v>0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14469880.6</v>
      </c>
      <c r="AA1844" s="39">
        <f t="shared" si="870"/>
        <v>50870119.400000006</v>
      </c>
      <c r="AB1844" s="40">
        <f>Z1844/D1844</f>
        <v>0.22145516681971228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4870000</v>
      </c>
      <c r="C1845" s="31">
        <f>[1]consoCURRENT!F41363</f>
        <v>0</v>
      </c>
      <c r="D1845" s="31">
        <f>[1]consoCURRENT!G41363</f>
        <v>4870000</v>
      </c>
      <c r="E1845" s="31">
        <f>[1]consoCURRENT!H41363</f>
        <v>1202901.69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801454.32</v>
      </c>
      <c r="P1845" s="31">
        <f>[1]consoCURRENT!S41363</f>
        <v>401447.37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1202901.69</v>
      </c>
      <c r="AA1845" s="31">
        <f>D1845-Z1845</f>
        <v>3667098.31</v>
      </c>
      <c r="AB1845" s="37">
        <f t="shared" ref="AB1845" si="872">Z1845/D1845</f>
        <v>0.24700240041067761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70210000</v>
      </c>
      <c r="C1846" s="39">
        <f t="shared" si="873"/>
        <v>0</v>
      </c>
      <c r="D1846" s="39">
        <f t="shared" si="873"/>
        <v>70210000</v>
      </c>
      <c r="E1846" s="39">
        <f t="shared" si="873"/>
        <v>15672782.289999999</v>
      </c>
      <c r="F1846" s="39">
        <f t="shared" si="873"/>
        <v>0</v>
      </c>
      <c r="G1846" s="39">
        <f t="shared" si="873"/>
        <v>0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3584731.26</v>
      </c>
      <c r="O1846" s="39">
        <f t="shared" si="873"/>
        <v>5402207.2999999998</v>
      </c>
      <c r="P1846" s="39">
        <f t="shared" si="873"/>
        <v>6685843.7299999995</v>
      </c>
      <c r="Q1846" s="39">
        <f t="shared" si="873"/>
        <v>0</v>
      </c>
      <c r="R1846" s="39">
        <f t="shared" si="873"/>
        <v>0</v>
      </c>
      <c r="S1846" s="39">
        <f t="shared" si="873"/>
        <v>0</v>
      </c>
      <c r="T1846" s="39">
        <f t="shared" si="873"/>
        <v>0</v>
      </c>
      <c r="U1846" s="39">
        <f t="shared" si="873"/>
        <v>0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15672782.289999999</v>
      </c>
      <c r="AA1846" s="39">
        <f t="shared" si="873"/>
        <v>54537217.710000008</v>
      </c>
      <c r="AB1846" s="40">
        <f>Z1846/D1846</f>
        <v>0.22322720823244552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58336000</v>
      </c>
      <c r="C1850" s="31">
        <f>[1]consoCURRENT!F41424</f>
        <v>0</v>
      </c>
      <c r="D1850" s="31">
        <f>[1]consoCURRENT!G41424</f>
        <v>58336000</v>
      </c>
      <c r="E1850" s="31">
        <f>[1]consoCURRENT!H41424</f>
        <v>11775894.440000001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3515924.53</v>
      </c>
      <c r="O1850" s="31">
        <f>[1]consoCURRENT!R41424</f>
        <v>3935706.89</v>
      </c>
      <c r="P1850" s="31">
        <f>[1]consoCURRENT!S41424</f>
        <v>4324263.0200000005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11775894.440000001</v>
      </c>
      <c r="AA1850" s="31">
        <f>D1850-Z1850</f>
        <v>46560105.560000002</v>
      </c>
      <c r="AB1850" s="37">
        <f t="shared" ref="AB1850" si="874">Z1850/D1850</f>
        <v>0.20186324808008779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7931000</v>
      </c>
      <c r="C1851" s="31">
        <f>[1]consoCURRENT!F41537</f>
        <v>0</v>
      </c>
      <c r="D1851" s="31">
        <f>[1]consoCURRENT!G41537</f>
        <v>7931000</v>
      </c>
      <c r="E1851" s="31">
        <f>[1]consoCURRENT!H41537</f>
        <v>1436260.63</v>
      </c>
      <c r="F1851" s="31">
        <f>[1]consoCURRENT!I41537</f>
        <v>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616639.43999999994</v>
      </c>
      <c r="O1851" s="31">
        <f>[1]consoCURRENT!R41537</f>
        <v>337729</v>
      </c>
      <c r="P1851" s="31">
        <f>[1]consoCURRENT!S41537</f>
        <v>481892.19</v>
      </c>
      <c r="Q1851" s="31">
        <f>[1]consoCURRENT!T41537</f>
        <v>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1436260.63</v>
      </c>
      <c r="AA1851" s="31">
        <f>D1851-Z1851</f>
        <v>6494739.3700000001</v>
      </c>
      <c r="AB1851" s="37">
        <f>Z1851/D1851</f>
        <v>0.18109451897616946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66267000</v>
      </c>
      <c r="C1854" s="39">
        <f t="shared" si="876"/>
        <v>0</v>
      </c>
      <c r="D1854" s="39">
        <f t="shared" si="876"/>
        <v>66267000</v>
      </c>
      <c r="E1854" s="39">
        <f t="shared" si="876"/>
        <v>13212155.07</v>
      </c>
      <c r="F1854" s="39">
        <f t="shared" si="876"/>
        <v>0</v>
      </c>
      <c r="G1854" s="39">
        <f t="shared" si="876"/>
        <v>0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4132563.9699999997</v>
      </c>
      <c r="O1854" s="39">
        <f t="shared" si="876"/>
        <v>4273435.8900000006</v>
      </c>
      <c r="P1854" s="39">
        <f t="shared" si="876"/>
        <v>4806155.2100000009</v>
      </c>
      <c r="Q1854" s="39">
        <f t="shared" si="876"/>
        <v>0</v>
      </c>
      <c r="R1854" s="39">
        <f t="shared" si="876"/>
        <v>0</v>
      </c>
      <c r="S1854" s="39">
        <f t="shared" si="876"/>
        <v>0</v>
      </c>
      <c r="T1854" s="39">
        <f t="shared" si="876"/>
        <v>0</v>
      </c>
      <c r="U1854" s="39">
        <f t="shared" si="876"/>
        <v>0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13212155.07</v>
      </c>
      <c r="AA1854" s="39">
        <f t="shared" si="876"/>
        <v>53054844.93</v>
      </c>
      <c r="AB1854" s="40">
        <f>Z1854/D1854</f>
        <v>0.19937759473040881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4864000</v>
      </c>
      <c r="C1855" s="31">
        <f>[1]consoCURRENT!F41576</f>
        <v>0</v>
      </c>
      <c r="D1855" s="31">
        <f>[1]consoCURRENT!G41576</f>
        <v>4864000</v>
      </c>
      <c r="E1855" s="31">
        <f>[1]consoCURRENT!H41576</f>
        <v>1186828.69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384066.12</v>
      </c>
      <c r="O1855" s="31">
        <f>[1]consoCURRENT!R41576</f>
        <v>0</v>
      </c>
      <c r="P1855" s="31">
        <f>[1]consoCURRENT!S41576</f>
        <v>802762.57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1186828.69</v>
      </c>
      <c r="AA1855" s="31">
        <f>D1855-Z1855</f>
        <v>3677171.31</v>
      </c>
      <c r="AB1855" s="37">
        <f t="shared" ref="AB1855" si="878">Z1855/D1855</f>
        <v>0.24400260896381579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71131000</v>
      </c>
      <c r="C1856" s="39">
        <f t="shared" si="879"/>
        <v>0</v>
      </c>
      <c r="D1856" s="39">
        <f t="shared" si="879"/>
        <v>71131000</v>
      </c>
      <c r="E1856" s="39">
        <f t="shared" si="879"/>
        <v>14398983.76</v>
      </c>
      <c r="F1856" s="39">
        <f t="shared" si="879"/>
        <v>0</v>
      </c>
      <c r="G1856" s="39">
        <f t="shared" si="879"/>
        <v>0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4516630.09</v>
      </c>
      <c r="O1856" s="39">
        <f t="shared" si="879"/>
        <v>4273435.8900000006</v>
      </c>
      <c r="P1856" s="39">
        <f t="shared" si="879"/>
        <v>5608917.7800000012</v>
      </c>
      <c r="Q1856" s="39">
        <f t="shared" si="879"/>
        <v>0</v>
      </c>
      <c r="R1856" s="39">
        <f t="shared" si="879"/>
        <v>0</v>
      </c>
      <c r="S1856" s="39">
        <f t="shared" si="879"/>
        <v>0</v>
      </c>
      <c r="T1856" s="39">
        <f t="shared" si="879"/>
        <v>0</v>
      </c>
      <c r="U1856" s="39">
        <f t="shared" si="879"/>
        <v>0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14398983.76</v>
      </c>
      <c r="AA1856" s="39">
        <f t="shared" si="879"/>
        <v>56732016.240000002</v>
      </c>
      <c r="AB1856" s="40">
        <f>Z1856/D1856</f>
        <v>0.20242909223826461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63542000</v>
      </c>
      <c r="C1860" s="31">
        <f>[1]consoCURRENT!F41637</f>
        <v>0</v>
      </c>
      <c r="D1860" s="31">
        <f>[1]consoCURRENT!G41637</f>
        <v>63542000</v>
      </c>
      <c r="E1860" s="31">
        <f>[1]consoCURRENT!H41637</f>
        <v>11931824.43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3472565.14</v>
      </c>
      <c r="O1860" s="31">
        <f>[1]consoCURRENT!R41637</f>
        <v>3694982.5300000003</v>
      </c>
      <c r="P1860" s="31">
        <f>[1]consoCURRENT!S41637</f>
        <v>4764276.7599999988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11931824.43</v>
      </c>
      <c r="AA1860" s="31">
        <f>D1860-Z1860</f>
        <v>51610175.57</v>
      </c>
      <c r="AB1860" s="37">
        <f t="shared" ref="AB1860" si="880">Z1860/D1860</f>
        <v>0.1877785469453275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9667000</v>
      </c>
      <c r="C1861" s="31">
        <f>[1]consoCURRENT!F41750</f>
        <v>0</v>
      </c>
      <c r="D1861" s="31">
        <f>[1]consoCURRENT!G41750</f>
        <v>9667000</v>
      </c>
      <c r="E1861" s="31">
        <f>[1]consoCURRENT!H41750</f>
        <v>1155872.5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41000</v>
      </c>
      <c r="O1861" s="31">
        <f>[1]consoCURRENT!R41750</f>
        <v>160603</v>
      </c>
      <c r="P1861" s="31">
        <f>[1]consoCURRENT!S41750</f>
        <v>954269.5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1155872.5</v>
      </c>
      <c r="AA1861" s="31">
        <f>D1861-Z1861</f>
        <v>8511127.5</v>
      </c>
      <c r="AB1861" s="37">
        <f>Z1861/D1861</f>
        <v>0.1195688941760629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73209000</v>
      </c>
      <c r="C1864" s="39">
        <f t="shared" si="882"/>
        <v>0</v>
      </c>
      <c r="D1864" s="39">
        <f t="shared" si="882"/>
        <v>73209000</v>
      </c>
      <c r="E1864" s="39">
        <f t="shared" si="882"/>
        <v>13087696.93</v>
      </c>
      <c r="F1864" s="39">
        <f t="shared" si="882"/>
        <v>0</v>
      </c>
      <c r="G1864" s="39">
        <f t="shared" si="882"/>
        <v>0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3513565.14</v>
      </c>
      <c r="O1864" s="39">
        <f t="shared" si="882"/>
        <v>3855585.5300000003</v>
      </c>
      <c r="P1864" s="39">
        <f t="shared" si="882"/>
        <v>5718546.2599999988</v>
      </c>
      <c r="Q1864" s="39">
        <f t="shared" si="882"/>
        <v>0</v>
      </c>
      <c r="R1864" s="39">
        <f t="shared" si="882"/>
        <v>0</v>
      </c>
      <c r="S1864" s="39">
        <f t="shared" si="882"/>
        <v>0</v>
      </c>
      <c r="T1864" s="39">
        <f t="shared" si="882"/>
        <v>0</v>
      </c>
      <c r="U1864" s="39">
        <f t="shared" si="882"/>
        <v>0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13087696.93</v>
      </c>
      <c r="AA1864" s="39">
        <f t="shared" si="882"/>
        <v>60121303.07</v>
      </c>
      <c r="AB1864" s="40">
        <f>Z1864/D1864</f>
        <v>0.17877169378081931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5224000</v>
      </c>
      <c r="C1865" s="31">
        <f>[1]consoCURRENT!F41789</f>
        <v>0</v>
      </c>
      <c r="D1865" s="31">
        <f>[1]consoCURRENT!G41789</f>
        <v>5224000</v>
      </c>
      <c r="E1865" s="31">
        <f>[1]consoCURRENT!H41789</f>
        <v>1244372.7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385086.24</v>
      </c>
      <c r="O1865" s="31">
        <f>[1]consoCURRENT!R41789</f>
        <v>386568.12</v>
      </c>
      <c r="P1865" s="31">
        <f>[1]consoCURRENT!S41789</f>
        <v>472718.33999999997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1244372.7</v>
      </c>
      <c r="AA1865" s="31">
        <f>D1865-Z1865</f>
        <v>3979627.3</v>
      </c>
      <c r="AB1865" s="37">
        <f t="shared" ref="AB1865" si="884">Z1865/D1865</f>
        <v>0.23820304364471667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78433000</v>
      </c>
      <c r="C1866" s="39">
        <f t="shared" si="885"/>
        <v>0</v>
      </c>
      <c r="D1866" s="39">
        <f t="shared" si="885"/>
        <v>78433000</v>
      </c>
      <c r="E1866" s="39">
        <f t="shared" si="885"/>
        <v>14332069.629999999</v>
      </c>
      <c r="F1866" s="39">
        <f t="shared" si="885"/>
        <v>0</v>
      </c>
      <c r="G1866" s="39">
        <f t="shared" si="885"/>
        <v>0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3898651.38</v>
      </c>
      <c r="O1866" s="39">
        <f t="shared" si="885"/>
        <v>4242153.6500000004</v>
      </c>
      <c r="P1866" s="39">
        <f t="shared" si="885"/>
        <v>6191264.5999999987</v>
      </c>
      <c r="Q1866" s="39">
        <f t="shared" si="885"/>
        <v>0</v>
      </c>
      <c r="R1866" s="39">
        <f t="shared" si="885"/>
        <v>0</v>
      </c>
      <c r="S1866" s="39">
        <f t="shared" si="885"/>
        <v>0</v>
      </c>
      <c r="T1866" s="39">
        <f t="shared" si="885"/>
        <v>0</v>
      </c>
      <c r="U1866" s="39">
        <f t="shared" si="885"/>
        <v>0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14332069.629999999</v>
      </c>
      <c r="AA1866" s="39">
        <f t="shared" si="885"/>
        <v>64100930.369999997</v>
      </c>
      <c r="AB1866" s="40">
        <f>Z1866/D1866</f>
        <v>0.18273009613300523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57315000</v>
      </c>
      <c r="C1870" s="31">
        <f>[1]consoCURRENT!F41850</f>
        <v>0</v>
      </c>
      <c r="D1870" s="31">
        <f>[1]consoCURRENT!G41850</f>
        <v>57315000</v>
      </c>
      <c r="E1870" s="31">
        <f>[1]consoCURRENT!H41850</f>
        <v>12130463.26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3840912.88</v>
      </c>
      <c r="O1870" s="31">
        <f>[1]consoCURRENT!R41850</f>
        <v>3678898.2800000003</v>
      </c>
      <c r="P1870" s="31">
        <f>[1]consoCURRENT!S41850</f>
        <v>4610652.0999999987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12130463.259999998</v>
      </c>
      <c r="AA1870" s="31">
        <f>D1870-Z1870</f>
        <v>45184536.740000002</v>
      </c>
      <c r="AB1870" s="37">
        <f t="shared" ref="AB1870" si="886">Z1870/D1870</f>
        <v>0.21164552490621999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6126000</v>
      </c>
      <c r="C1871" s="31">
        <f>[1]consoCURRENT!F41963</f>
        <v>0</v>
      </c>
      <c r="D1871" s="31">
        <f>[1]consoCURRENT!G41963</f>
        <v>6126000</v>
      </c>
      <c r="E1871" s="31">
        <f>[1]consoCURRENT!H41963</f>
        <v>3268250.1799999997</v>
      </c>
      <c r="F1871" s="31">
        <f>[1]consoCURRENT!I41963</f>
        <v>0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631184</v>
      </c>
      <c r="O1871" s="31">
        <f>[1]consoCURRENT!R41963</f>
        <v>612327.12</v>
      </c>
      <c r="P1871" s="31">
        <f>[1]consoCURRENT!S41963</f>
        <v>2024739.06</v>
      </c>
      <c r="Q1871" s="31">
        <f>[1]consoCURRENT!T41963</f>
        <v>0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3268250.18</v>
      </c>
      <c r="AA1871" s="31">
        <f>D1871-Z1871</f>
        <v>2857749.82</v>
      </c>
      <c r="AB1871" s="37">
        <f>Z1871/D1871</f>
        <v>0.53350476330395036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63441000</v>
      </c>
      <c r="C1874" s="39">
        <f t="shared" si="888"/>
        <v>0</v>
      </c>
      <c r="D1874" s="39">
        <f t="shared" si="888"/>
        <v>63441000</v>
      </c>
      <c r="E1874" s="39">
        <f t="shared" si="888"/>
        <v>15398713.439999999</v>
      </c>
      <c r="F1874" s="39">
        <f t="shared" si="888"/>
        <v>0</v>
      </c>
      <c r="G1874" s="39">
        <f t="shared" si="888"/>
        <v>0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4472096.88</v>
      </c>
      <c r="O1874" s="39">
        <f t="shared" si="888"/>
        <v>4291225.4000000004</v>
      </c>
      <c r="P1874" s="39">
        <f t="shared" si="888"/>
        <v>6635391.1599999983</v>
      </c>
      <c r="Q1874" s="39">
        <f t="shared" si="888"/>
        <v>0</v>
      </c>
      <c r="R1874" s="39">
        <f t="shared" si="888"/>
        <v>0</v>
      </c>
      <c r="S1874" s="39">
        <f t="shared" si="888"/>
        <v>0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15398713.439999998</v>
      </c>
      <c r="AA1874" s="39">
        <f t="shared" si="888"/>
        <v>48042286.560000002</v>
      </c>
      <c r="AB1874" s="40">
        <f>Z1874/D1874</f>
        <v>0.24272494821960558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3958000</v>
      </c>
      <c r="C1875" s="31">
        <f>[1]consoCURRENT!F42002</f>
        <v>0</v>
      </c>
      <c r="D1875" s="31">
        <f>[1]consoCURRENT!G42002</f>
        <v>3958000</v>
      </c>
      <c r="E1875" s="31">
        <f>[1]consoCURRENT!H42002</f>
        <v>959227.96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311105.53999999998</v>
      </c>
      <c r="O1875" s="31">
        <f>[1]consoCURRENT!R42002</f>
        <v>0</v>
      </c>
      <c r="P1875" s="31">
        <f>[1]consoCURRENT!S42002</f>
        <v>648122.41999999993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959227.96</v>
      </c>
      <c r="AA1875" s="31">
        <f>D1875-Z1875</f>
        <v>2998772.04</v>
      </c>
      <c r="AB1875" s="37">
        <f t="shared" ref="AB1875" si="890">Z1875/D1875</f>
        <v>0.24235168266801413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67399000</v>
      </c>
      <c r="C1876" s="39">
        <f t="shared" si="891"/>
        <v>0</v>
      </c>
      <c r="D1876" s="39">
        <f t="shared" si="891"/>
        <v>67399000</v>
      </c>
      <c r="E1876" s="39">
        <f t="shared" si="891"/>
        <v>16357941.399999999</v>
      </c>
      <c r="F1876" s="39">
        <f t="shared" si="891"/>
        <v>0</v>
      </c>
      <c r="G1876" s="39">
        <f t="shared" si="891"/>
        <v>0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4783202.42</v>
      </c>
      <c r="O1876" s="39">
        <f t="shared" si="891"/>
        <v>4291225.4000000004</v>
      </c>
      <c r="P1876" s="39">
        <f t="shared" si="891"/>
        <v>7283513.5799999982</v>
      </c>
      <c r="Q1876" s="39">
        <f t="shared" si="891"/>
        <v>0</v>
      </c>
      <c r="R1876" s="39">
        <f t="shared" si="891"/>
        <v>0</v>
      </c>
      <c r="S1876" s="39">
        <f t="shared" si="891"/>
        <v>0</v>
      </c>
      <c r="T1876" s="39">
        <f t="shared" si="891"/>
        <v>0</v>
      </c>
      <c r="U1876" s="39">
        <f t="shared" si="891"/>
        <v>0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16357941.399999999</v>
      </c>
      <c r="AA1876" s="39">
        <f t="shared" si="891"/>
        <v>51041058.600000001</v>
      </c>
      <c r="AB1876" s="40">
        <f>Z1876/D1876</f>
        <v>0.24270302823484025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12813000</v>
      </c>
      <c r="C1880" s="31">
        <f>[1]consoCURRENT!F42063</f>
        <v>0</v>
      </c>
      <c r="D1880" s="31">
        <f>[1]consoCURRENT!G42063</f>
        <v>12813000</v>
      </c>
      <c r="E1880" s="31">
        <f>[1]consoCURRENT!H42063</f>
        <v>4021535.46</v>
      </c>
      <c r="F1880" s="31">
        <f>[1]consoCURRENT!I42063</f>
        <v>0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1905508.9</v>
      </c>
      <c r="O1880" s="31">
        <f>[1]consoCURRENT!R42063</f>
        <v>1027028.96</v>
      </c>
      <c r="P1880" s="31">
        <f>[1]consoCURRENT!S42063</f>
        <v>1088997.6000000001</v>
      </c>
      <c r="Q1880" s="31">
        <f>[1]consoCURRENT!T42063</f>
        <v>0</v>
      </c>
      <c r="R1880" s="31">
        <f>[1]consoCURRENT!U42063</f>
        <v>0</v>
      </c>
      <c r="S1880" s="31">
        <f>[1]consoCURRENT!V42063</f>
        <v>0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4021535.46</v>
      </c>
      <c r="AA1880" s="31">
        <f>D1880-Z1880</f>
        <v>8791464.5399999991</v>
      </c>
      <c r="AB1880" s="37">
        <f>Z1880/D1880</f>
        <v>0.31386369000234138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24698000</v>
      </c>
      <c r="C1881" s="31">
        <f>[1]consoCURRENT!F42176</f>
        <v>0</v>
      </c>
      <c r="D1881" s="31">
        <f>[1]consoCURRENT!G42176</f>
        <v>24698000</v>
      </c>
      <c r="E1881" s="31">
        <f>[1]consoCURRENT!H42176</f>
        <v>6041493.1100000003</v>
      </c>
      <c r="F1881" s="31">
        <f>[1]consoCURRENT!I42176</f>
        <v>0</v>
      </c>
      <c r="G1881" s="31">
        <f>[1]consoCURRENT!J42176</f>
        <v>0</v>
      </c>
      <c r="H1881" s="31">
        <f>[1]consoCURRENT!K42176</f>
        <v>0</v>
      </c>
      <c r="I1881" s="31">
        <f>[1]consoCURRENT!L42176</f>
        <v>0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0</v>
      </c>
      <c r="N1881" s="31">
        <f>[1]consoCURRENT!Q42176</f>
        <v>4674453.47</v>
      </c>
      <c r="O1881" s="31">
        <f>[1]consoCURRENT!R42176</f>
        <v>193106.89</v>
      </c>
      <c r="P1881" s="31">
        <f>[1]consoCURRENT!S42176</f>
        <v>1173932.75</v>
      </c>
      <c r="Q1881" s="31">
        <f>[1]consoCURRENT!T42176</f>
        <v>0</v>
      </c>
      <c r="R1881" s="31">
        <f>[1]consoCURRENT!U42176</f>
        <v>0</v>
      </c>
      <c r="S1881" s="31">
        <f>[1]consoCURRENT!V42176</f>
        <v>0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6041493.1099999994</v>
      </c>
      <c r="AA1881" s="31">
        <f>D1881-Z1881</f>
        <v>18656506.890000001</v>
      </c>
      <c r="AB1881" s="37">
        <f>Z1881/D1881</f>
        <v>0.24461466960887518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37511000</v>
      </c>
      <c r="C1884" s="39">
        <f t="shared" si="893"/>
        <v>0</v>
      </c>
      <c r="D1884" s="39">
        <f t="shared" si="893"/>
        <v>37511000</v>
      </c>
      <c r="E1884" s="39">
        <f t="shared" si="893"/>
        <v>10063028.57</v>
      </c>
      <c r="F1884" s="39">
        <f t="shared" si="893"/>
        <v>0</v>
      </c>
      <c r="G1884" s="39">
        <f t="shared" si="893"/>
        <v>0</v>
      </c>
      <c r="H1884" s="39">
        <f t="shared" si="893"/>
        <v>0</v>
      </c>
      <c r="I1884" s="39">
        <f t="shared" si="893"/>
        <v>0</v>
      </c>
      <c r="J1884" s="39">
        <f t="shared" si="893"/>
        <v>0</v>
      </c>
      <c r="K1884" s="39">
        <f t="shared" si="893"/>
        <v>0</v>
      </c>
      <c r="L1884" s="39">
        <f t="shared" si="893"/>
        <v>0</v>
      </c>
      <c r="M1884" s="39">
        <f t="shared" si="893"/>
        <v>0</v>
      </c>
      <c r="N1884" s="39">
        <f t="shared" si="893"/>
        <v>6579962.3699999992</v>
      </c>
      <c r="O1884" s="39">
        <f t="shared" si="893"/>
        <v>1220135.8500000001</v>
      </c>
      <c r="P1884" s="39">
        <f t="shared" si="893"/>
        <v>2262930.35</v>
      </c>
      <c r="Q1884" s="39">
        <f t="shared" si="893"/>
        <v>0</v>
      </c>
      <c r="R1884" s="39">
        <f t="shared" si="893"/>
        <v>0</v>
      </c>
      <c r="S1884" s="39">
        <f t="shared" si="893"/>
        <v>0</v>
      </c>
      <c r="T1884" s="39">
        <f t="shared" si="893"/>
        <v>0</v>
      </c>
      <c r="U1884" s="39">
        <f t="shared" si="893"/>
        <v>0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10063028.57</v>
      </c>
      <c r="AA1884" s="39">
        <f t="shared" si="893"/>
        <v>27447971.43</v>
      </c>
      <c r="AB1884" s="40">
        <f>Z1884/D1884</f>
        <v>0.26826873637066462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1010000</v>
      </c>
      <c r="C1885" s="31">
        <f>[1]consoCURRENT!F42215</f>
        <v>0</v>
      </c>
      <c r="D1885" s="31">
        <f>[1]consoCURRENT!G42215</f>
        <v>1010000</v>
      </c>
      <c r="E1885" s="31">
        <f>[1]consoCURRENT!H42215</f>
        <v>342617</v>
      </c>
      <c r="F1885" s="31">
        <f>[1]consoCURRENT!I42215</f>
        <v>0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84051.96</v>
      </c>
      <c r="O1885" s="31">
        <f>[1]consoCURRENT!R42215</f>
        <v>132771.5</v>
      </c>
      <c r="P1885" s="31">
        <f>[1]consoCURRENT!S42215</f>
        <v>125793.54</v>
      </c>
      <c r="Q1885" s="31">
        <f>[1]consoCURRENT!T42215</f>
        <v>0</v>
      </c>
      <c r="R1885" s="31">
        <f>[1]consoCURRENT!U42215</f>
        <v>0</v>
      </c>
      <c r="S1885" s="31">
        <f>[1]consoCURRENT!V42215</f>
        <v>0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342617</v>
      </c>
      <c r="AA1885" s="31">
        <f>D1885-Z1885</f>
        <v>667383</v>
      </c>
      <c r="AB1885" s="37">
        <f>Z1885/D1885</f>
        <v>0.33922475247524753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38521000</v>
      </c>
      <c r="C1886" s="39">
        <f t="shared" si="895"/>
        <v>0</v>
      </c>
      <c r="D1886" s="39">
        <f t="shared" si="895"/>
        <v>38521000</v>
      </c>
      <c r="E1886" s="39">
        <f t="shared" si="895"/>
        <v>10405645.57</v>
      </c>
      <c r="F1886" s="39">
        <f t="shared" si="895"/>
        <v>0</v>
      </c>
      <c r="G1886" s="39">
        <f t="shared" si="895"/>
        <v>0</v>
      </c>
      <c r="H1886" s="39">
        <f t="shared" si="895"/>
        <v>0</v>
      </c>
      <c r="I1886" s="39">
        <f t="shared" si="895"/>
        <v>0</v>
      </c>
      <c r="J1886" s="39">
        <f t="shared" si="895"/>
        <v>0</v>
      </c>
      <c r="K1886" s="39">
        <f t="shared" si="895"/>
        <v>0</v>
      </c>
      <c r="L1886" s="39">
        <f t="shared" si="895"/>
        <v>0</v>
      </c>
      <c r="M1886" s="39">
        <f t="shared" si="895"/>
        <v>0</v>
      </c>
      <c r="N1886" s="39">
        <f t="shared" si="895"/>
        <v>6664014.3299999991</v>
      </c>
      <c r="O1886" s="39">
        <f t="shared" si="895"/>
        <v>1352907.35</v>
      </c>
      <c r="P1886" s="39">
        <f t="shared" si="895"/>
        <v>2388723.89</v>
      </c>
      <c r="Q1886" s="39">
        <f t="shared" si="895"/>
        <v>0</v>
      </c>
      <c r="R1886" s="39">
        <f t="shared" si="895"/>
        <v>0</v>
      </c>
      <c r="S1886" s="39">
        <f t="shared" si="895"/>
        <v>0</v>
      </c>
      <c r="T1886" s="39">
        <f t="shared" si="895"/>
        <v>0</v>
      </c>
      <c r="U1886" s="39">
        <f t="shared" si="895"/>
        <v>0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10405645.57</v>
      </c>
      <c r="AA1886" s="39">
        <f t="shared" si="895"/>
        <v>28115354.43</v>
      </c>
      <c r="AB1886" s="40">
        <f>Z1886/D1886</f>
        <v>0.27012916513070795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8713798000</v>
      </c>
      <c r="C2070" s="31">
        <f t="shared" ref="C2070:Y2075" si="1002">C1680+C1650+C1560+C694+C458</f>
        <v>-1.4551915228366852E-11</v>
      </c>
      <c r="D2070" s="31">
        <f t="shared" si="1002"/>
        <v>8713798000</v>
      </c>
      <c r="E2070" s="31">
        <f t="shared" si="1002"/>
        <v>1846230818.6399994</v>
      </c>
      <c r="F2070" s="31">
        <f t="shared" si="1002"/>
        <v>0</v>
      </c>
      <c r="G2070" s="31">
        <f t="shared" si="1002"/>
        <v>0</v>
      </c>
      <c r="H2070" s="31">
        <f t="shared" si="1002"/>
        <v>0</v>
      </c>
      <c r="I2070" s="31">
        <f t="shared" si="1002"/>
        <v>1341027312.6599998</v>
      </c>
      <c r="J2070" s="31">
        <f t="shared" si="1002"/>
        <v>0</v>
      </c>
      <c r="K2070" s="31">
        <f t="shared" si="1002"/>
        <v>0</v>
      </c>
      <c r="L2070" s="31">
        <f t="shared" si="1002"/>
        <v>0</v>
      </c>
      <c r="M2070" s="31">
        <f t="shared" si="1002"/>
        <v>1341027312.6599998</v>
      </c>
      <c r="N2070" s="31">
        <f t="shared" si="1002"/>
        <v>151599964.04000002</v>
      </c>
      <c r="O2070" s="31">
        <f t="shared" si="1002"/>
        <v>156408254.63999999</v>
      </c>
      <c r="P2070" s="31">
        <f t="shared" si="1002"/>
        <v>197195287.30000001</v>
      </c>
      <c r="Q2070" s="31">
        <f t="shared" si="1002"/>
        <v>0</v>
      </c>
      <c r="R2070" s="31">
        <f t="shared" si="1002"/>
        <v>0</v>
      </c>
      <c r="S2070" s="31">
        <f t="shared" si="1002"/>
        <v>0</v>
      </c>
      <c r="T2070" s="31">
        <f t="shared" si="1002"/>
        <v>0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1846230818.6399996</v>
      </c>
      <c r="AA2070" s="31">
        <f>D2070-Z2070</f>
        <v>6867567181.3600006</v>
      </c>
      <c r="AB2070" s="37">
        <f>Z2070/D2070</f>
        <v>0.21187441097900131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185056989000</v>
      </c>
      <c r="C2071" s="31">
        <f t="shared" si="1003"/>
        <v>-6.7753717303276062E-8</v>
      </c>
      <c r="D2071" s="31">
        <f t="shared" si="1003"/>
        <v>185056989000</v>
      </c>
      <c r="E2071" s="31">
        <f t="shared" si="1003"/>
        <v>21305548861.849998</v>
      </c>
      <c r="F2071" s="31">
        <f t="shared" si="1003"/>
        <v>0</v>
      </c>
      <c r="G2071" s="31">
        <f t="shared" si="1003"/>
        <v>0</v>
      </c>
      <c r="H2071" s="31">
        <f t="shared" si="1003"/>
        <v>0</v>
      </c>
      <c r="I2071" s="31">
        <f t="shared" si="1003"/>
        <v>5754864068.4400005</v>
      </c>
      <c r="J2071" s="31">
        <f t="shared" si="1003"/>
        <v>0</v>
      </c>
      <c r="K2071" s="31">
        <f t="shared" si="1003"/>
        <v>0</v>
      </c>
      <c r="L2071" s="31">
        <f t="shared" si="1003"/>
        <v>0</v>
      </c>
      <c r="M2071" s="31">
        <f t="shared" si="1003"/>
        <v>5754864068.4400005</v>
      </c>
      <c r="N2071" s="31">
        <f t="shared" si="1003"/>
        <v>1512119902.8599999</v>
      </c>
      <c r="O2071" s="31">
        <f t="shared" si="1003"/>
        <v>2896201126.0500007</v>
      </c>
      <c r="P2071" s="31">
        <f t="shared" si="1003"/>
        <v>11142363764.5</v>
      </c>
      <c r="Q2071" s="31">
        <f t="shared" si="1003"/>
        <v>0</v>
      </c>
      <c r="R2071" s="31">
        <f t="shared" si="1002"/>
        <v>0</v>
      </c>
      <c r="S2071" s="31">
        <f t="shared" si="1002"/>
        <v>0</v>
      </c>
      <c r="T2071" s="31">
        <f t="shared" si="1002"/>
        <v>0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21305548861.849998</v>
      </c>
      <c r="AA2071" s="31">
        <f>D2071-Z2071</f>
        <v>163751440138.14999</v>
      </c>
      <c r="AB2071" s="37">
        <f>Z2071/D2071</f>
        <v>0.11512966344572913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388430000</v>
      </c>
      <c r="C2072" s="31">
        <f t="shared" si="1002"/>
        <v>0</v>
      </c>
      <c r="D2072" s="31">
        <f t="shared" si="1002"/>
        <v>388430000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388430000</v>
      </c>
      <c r="AB2072" s="37">
        <f t="shared" ref="AB2072:AB2075" si="1005">Z2072/D2072</f>
        <v>0</v>
      </c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100000000</v>
      </c>
      <c r="C2073" s="31">
        <f t="shared" si="1002"/>
        <v>0</v>
      </c>
      <c r="D2073" s="31">
        <f t="shared" si="1002"/>
        <v>100000000</v>
      </c>
      <c r="E2073" s="31">
        <f t="shared" si="1002"/>
        <v>0</v>
      </c>
      <c r="F2073" s="31">
        <f t="shared" si="1002"/>
        <v>0</v>
      </c>
      <c r="G2073" s="31">
        <f t="shared" si="1002"/>
        <v>0</v>
      </c>
      <c r="H2073" s="31">
        <f t="shared" si="1002"/>
        <v>0</v>
      </c>
      <c r="I2073" s="31">
        <f t="shared" si="1002"/>
        <v>0</v>
      </c>
      <c r="J2073" s="31">
        <f t="shared" si="1002"/>
        <v>0</v>
      </c>
      <c r="K2073" s="31">
        <f t="shared" si="1002"/>
        <v>0</v>
      </c>
      <c r="L2073" s="31">
        <f t="shared" si="1002"/>
        <v>0</v>
      </c>
      <c r="M2073" s="31">
        <f t="shared" si="1002"/>
        <v>0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0</v>
      </c>
      <c r="AA2073" s="31">
        <f>D2073-Z2073</f>
        <v>100000000</v>
      </c>
      <c r="AB2073" s="37">
        <f t="shared" si="1005"/>
        <v>0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194259217000</v>
      </c>
      <c r="C2074" s="39">
        <f t="shared" si="1006"/>
        <v>-6.7768269218504429E-8</v>
      </c>
      <c r="D2074" s="39">
        <f t="shared" si="1006"/>
        <v>194259217000</v>
      </c>
      <c r="E2074" s="39">
        <f t="shared" si="1006"/>
        <v>23151779680.489998</v>
      </c>
      <c r="F2074" s="39">
        <f t="shared" si="1006"/>
        <v>0</v>
      </c>
      <c r="G2074" s="39">
        <f t="shared" si="1006"/>
        <v>0</v>
      </c>
      <c r="H2074" s="39">
        <f t="shared" si="1006"/>
        <v>0</v>
      </c>
      <c r="I2074" s="39">
        <f t="shared" si="1006"/>
        <v>7095891381.1000004</v>
      </c>
      <c r="J2074" s="39">
        <f t="shared" si="1006"/>
        <v>0</v>
      </c>
      <c r="K2074" s="39">
        <f t="shared" si="1006"/>
        <v>0</v>
      </c>
      <c r="L2074" s="39">
        <f t="shared" si="1006"/>
        <v>0</v>
      </c>
      <c r="M2074" s="39">
        <f t="shared" si="1006"/>
        <v>7095891381.1000004</v>
      </c>
      <c r="N2074" s="39">
        <f t="shared" si="1006"/>
        <v>1663719866.8999999</v>
      </c>
      <c r="O2074" s="39">
        <f t="shared" si="1006"/>
        <v>3052609380.6900005</v>
      </c>
      <c r="P2074" s="39">
        <f t="shared" si="1006"/>
        <v>11339559051.799999</v>
      </c>
      <c r="Q2074" s="39">
        <f t="shared" si="1006"/>
        <v>0</v>
      </c>
      <c r="R2074" s="39">
        <f t="shared" si="1006"/>
        <v>0</v>
      </c>
      <c r="S2074" s="39">
        <f t="shared" si="1006"/>
        <v>0</v>
      </c>
      <c r="T2074" s="39">
        <f t="shared" si="1006"/>
        <v>0</v>
      </c>
      <c r="U2074" s="39">
        <f t="shared" si="1006"/>
        <v>0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23151779680.489998</v>
      </c>
      <c r="AA2074" s="39">
        <f t="shared" si="1006"/>
        <v>171107437319.51001</v>
      </c>
      <c r="AB2074" s="40">
        <f>Z2074/D2074</f>
        <v>0.11917982599759988</v>
      </c>
      <c r="AC2074" s="32"/>
    </row>
    <row r="2075" spans="1:29" s="33" customFormat="1" ht="23.1" customHeight="1" x14ac:dyDescent="0.25">
      <c r="A2075" s="41" t="s">
        <v>39</v>
      </c>
      <c r="B2075" s="31">
        <f t="shared" si="1003"/>
        <v>115443000</v>
      </c>
      <c r="C2075" s="31">
        <f t="shared" si="1002"/>
        <v>0</v>
      </c>
      <c r="D2075" s="31">
        <f t="shared" si="1002"/>
        <v>115443000</v>
      </c>
      <c r="E2075" s="31">
        <f t="shared" si="1002"/>
        <v>32151251.43</v>
      </c>
      <c r="F2075" s="31">
        <f t="shared" si="1002"/>
        <v>0</v>
      </c>
      <c r="G2075" s="31">
        <f t="shared" si="1002"/>
        <v>0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8000476.8600000013</v>
      </c>
      <c r="O2075" s="31">
        <f t="shared" si="1002"/>
        <v>8724716.540000001</v>
      </c>
      <c r="P2075" s="31">
        <f t="shared" si="1002"/>
        <v>15426058.029999996</v>
      </c>
      <c r="Q2075" s="31">
        <f t="shared" si="1002"/>
        <v>0</v>
      </c>
      <c r="R2075" s="31">
        <f t="shared" si="1002"/>
        <v>0</v>
      </c>
      <c r="S2075" s="31">
        <f t="shared" si="1002"/>
        <v>0</v>
      </c>
      <c r="T2075" s="31">
        <f t="shared" si="1002"/>
        <v>0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32151251.43</v>
      </c>
      <c r="AA2075" s="31">
        <f>D2075-Z2075</f>
        <v>83291748.569999993</v>
      </c>
      <c r="AB2075" s="37">
        <f t="shared" si="1005"/>
        <v>0.27850325641225537</v>
      </c>
      <c r="AC2075" s="32"/>
    </row>
    <row r="2076" spans="1:29" s="33" customFormat="1" ht="25.35" customHeight="1" x14ac:dyDescent="0.25">
      <c r="A2076" s="38" t="s">
        <v>40</v>
      </c>
      <c r="B2076" s="39">
        <f t="shared" ref="B2076:Y2076" si="1008">B2075+B2074</f>
        <v>194374660000</v>
      </c>
      <c r="C2076" s="39">
        <f t="shared" si="1008"/>
        <v>-6.7768269218504429E-8</v>
      </c>
      <c r="D2076" s="39">
        <f t="shared" si="1008"/>
        <v>194374660000</v>
      </c>
      <c r="E2076" s="39">
        <f t="shared" si="1008"/>
        <v>23183930931.919998</v>
      </c>
      <c r="F2076" s="39">
        <f t="shared" si="1008"/>
        <v>0</v>
      </c>
      <c r="G2076" s="39">
        <f t="shared" si="1008"/>
        <v>0</v>
      </c>
      <c r="H2076" s="39">
        <f t="shared" si="1008"/>
        <v>0</v>
      </c>
      <c r="I2076" s="39">
        <f t="shared" si="1008"/>
        <v>7095891381.1000004</v>
      </c>
      <c r="J2076" s="39">
        <f t="shared" si="1008"/>
        <v>0</v>
      </c>
      <c r="K2076" s="39">
        <f t="shared" si="1008"/>
        <v>0</v>
      </c>
      <c r="L2076" s="39">
        <f t="shared" si="1008"/>
        <v>0</v>
      </c>
      <c r="M2076" s="39">
        <f t="shared" si="1008"/>
        <v>7095891381.1000004</v>
      </c>
      <c r="N2076" s="39">
        <f t="shared" si="1008"/>
        <v>1671720343.7599998</v>
      </c>
      <c r="O2076" s="39">
        <f t="shared" si="1008"/>
        <v>3061334097.2300005</v>
      </c>
      <c r="P2076" s="39">
        <f t="shared" si="1008"/>
        <v>11354985109.83</v>
      </c>
      <c r="Q2076" s="39">
        <f t="shared" si="1008"/>
        <v>0</v>
      </c>
      <c r="R2076" s="39">
        <f t="shared" si="1008"/>
        <v>0</v>
      </c>
      <c r="S2076" s="39">
        <f t="shared" si="1008"/>
        <v>0</v>
      </c>
      <c r="T2076" s="39">
        <f t="shared" si="1008"/>
        <v>0</v>
      </c>
      <c r="U2076" s="39">
        <f t="shared" si="1008"/>
        <v>0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23183930931.919998</v>
      </c>
      <c r="AA2076" s="39">
        <f t="shared" ref="AA2076" si="1009">AA2075+AA2074</f>
        <v>171190729068.08002</v>
      </c>
      <c r="AB2076" s="40">
        <f>Z2076/D2076</f>
        <v>0.11927445137097602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9208068000</v>
      </c>
      <c r="C2080" s="31">
        <f t="shared" si="1010"/>
        <v>-1.4551915228366852E-11</v>
      </c>
      <c r="D2080" s="31">
        <f t="shared" si="1010"/>
        <v>9208068000</v>
      </c>
      <c r="E2080" s="31">
        <f t="shared" si="1010"/>
        <v>1973300067.4699993</v>
      </c>
      <c r="F2080" s="31">
        <f t="shared" si="1010"/>
        <v>0</v>
      </c>
      <c r="G2080" s="31">
        <f t="shared" si="1010"/>
        <v>0</v>
      </c>
      <c r="H2080" s="31">
        <f t="shared" si="1010"/>
        <v>0</v>
      </c>
      <c r="I2080" s="31">
        <f t="shared" si="1010"/>
        <v>1341788179.7599998</v>
      </c>
      <c r="J2080" s="31">
        <f t="shared" si="1010"/>
        <v>0</v>
      </c>
      <c r="K2080" s="31">
        <f t="shared" si="1010"/>
        <v>0</v>
      </c>
      <c r="L2080" s="31">
        <f t="shared" si="1010"/>
        <v>0</v>
      </c>
      <c r="M2080" s="31">
        <f t="shared" si="1010"/>
        <v>1341788179.7599998</v>
      </c>
      <c r="N2080" s="31">
        <f t="shared" si="1010"/>
        <v>205275841.14000002</v>
      </c>
      <c r="O2080" s="31">
        <f t="shared" si="1010"/>
        <v>190334009.96999997</v>
      </c>
      <c r="P2080" s="31">
        <f t="shared" si="1010"/>
        <v>235902036.60000002</v>
      </c>
      <c r="Q2080" s="31">
        <f t="shared" si="1010"/>
        <v>0</v>
      </c>
      <c r="R2080" s="31">
        <f t="shared" si="1010"/>
        <v>0</v>
      </c>
      <c r="S2080" s="31">
        <f t="shared" si="1010"/>
        <v>0</v>
      </c>
      <c r="T2080" s="31">
        <f t="shared" si="1010"/>
        <v>0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1973300067.4699998</v>
      </c>
      <c r="AA2080" s="31">
        <f>D2080-Z2080</f>
        <v>7234767932.5300007</v>
      </c>
      <c r="AB2080" s="37">
        <f t="shared" ref="AB2080:AB2086" si="1011">Z2080/D2080</f>
        <v>0.21430120492919902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187053528000.00153</v>
      </c>
      <c r="C2081" s="31">
        <f t="shared" si="1010"/>
        <v>-3.9814040064811707E-8</v>
      </c>
      <c r="D2081" s="31">
        <f t="shared" si="1010"/>
        <v>187122688000.00153</v>
      </c>
      <c r="E2081" s="31">
        <f t="shared" si="1010"/>
        <v>21889602959.360001</v>
      </c>
      <c r="F2081" s="31">
        <f t="shared" si="1010"/>
        <v>0</v>
      </c>
      <c r="G2081" s="31">
        <f t="shared" si="1010"/>
        <v>0</v>
      </c>
      <c r="H2081" s="31">
        <f t="shared" si="1010"/>
        <v>0</v>
      </c>
      <c r="I2081" s="31">
        <f t="shared" si="1010"/>
        <v>5803055091.9100008</v>
      </c>
      <c r="J2081" s="31">
        <f t="shared" si="1010"/>
        <v>0</v>
      </c>
      <c r="K2081" s="31">
        <f t="shared" si="1010"/>
        <v>0</v>
      </c>
      <c r="L2081" s="31">
        <f t="shared" si="1010"/>
        <v>0</v>
      </c>
      <c r="M2081" s="31">
        <f t="shared" si="1010"/>
        <v>5803055091.9100008</v>
      </c>
      <c r="N2081" s="31">
        <f t="shared" si="1010"/>
        <v>1808105841.2699997</v>
      </c>
      <c r="O2081" s="31">
        <f t="shared" si="1010"/>
        <v>3065420432.670001</v>
      </c>
      <c r="P2081" s="31">
        <f t="shared" si="1010"/>
        <v>11213021593.51</v>
      </c>
      <c r="Q2081" s="31">
        <f t="shared" si="1010"/>
        <v>0</v>
      </c>
      <c r="R2081" s="31">
        <f t="shared" si="1010"/>
        <v>0</v>
      </c>
      <c r="S2081" s="31">
        <f t="shared" si="1010"/>
        <v>0</v>
      </c>
      <c r="T2081" s="31">
        <f t="shared" si="1010"/>
        <v>0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21889602959.360001</v>
      </c>
      <c r="AA2081" s="31">
        <f>D2081-Z2081</f>
        <v>165233085040.64154</v>
      </c>
      <c r="AB2081" s="37">
        <f t="shared" si="1011"/>
        <v>0.11697995146029444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405140000</v>
      </c>
      <c r="C2082" s="31">
        <f t="shared" si="1010"/>
        <v>16710000</v>
      </c>
      <c r="D2082" s="31">
        <f t="shared" si="1010"/>
        <v>388430000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388430000</v>
      </c>
      <c r="AB2082" s="37">
        <f t="shared" si="1011"/>
        <v>0</v>
      </c>
      <c r="AC2082" s="32"/>
    </row>
    <row r="2083" spans="1:29" s="33" customFormat="1" ht="28.35" customHeight="1" x14ac:dyDescent="0.2">
      <c r="A2083" s="36" t="s">
        <v>37</v>
      </c>
      <c r="B2083" s="31">
        <f t="shared" si="1010"/>
        <v>415358000</v>
      </c>
      <c r="C2083" s="31">
        <f t="shared" si="1010"/>
        <v>0</v>
      </c>
      <c r="D2083" s="31">
        <f t="shared" si="1010"/>
        <v>415358000</v>
      </c>
      <c r="E2083" s="31">
        <f t="shared" si="1010"/>
        <v>79849244.760000005</v>
      </c>
      <c r="F2083" s="31">
        <f t="shared" si="1010"/>
        <v>0</v>
      </c>
      <c r="G2083" s="31">
        <f t="shared" si="1010"/>
        <v>0</v>
      </c>
      <c r="H2083" s="31">
        <f t="shared" si="1010"/>
        <v>0</v>
      </c>
      <c r="I2083" s="31">
        <f t="shared" si="1010"/>
        <v>0</v>
      </c>
      <c r="J2083" s="31">
        <f t="shared" si="1010"/>
        <v>0</v>
      </c>
      <c r="K2083" s="31">
        <f t="shared" si="1010"/>
        <v>0</v>
      </c>
      <c r="L2083" s="31">
        <f t="shared" si="1010"/>
        <v>0</v>
      </c>
      <c r="M2083" s="31">
        <f t="shared" si="1010"/>
        <v>0</v>
      </c>
      <c r="N2083" s="31">
        <f t="shared" si="1010"/>
        <v>0</v>
      </c>
      <c r="O2083" s="31">
        <f t="shared" si="1010"/>
        <v>77684346.760000005</v>
      </c>
      <c r="P2083" s="31">
        <f t="shared" si="1010"/>
        <v>2164898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79849244.760000005</v>
      </c>
      <c r="AA2083" s="31">
        <f>D2083-Z2083</f>
        <v>335508755.24000001</v>
      </c>
      <c r="AB2083" s="37">
        <f t="shared" si="1011"/>
        <v>0.1922419810380443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197082094000.00153</v>
      </c>
      <c r="C2084" s="39">
        <f t="shared" si="1013"/>
        <v>16709999.999999961</v>
      </c>
      <c r="D2084" s="39">
        <f t="shared" si="1013"/>
        <v>197134544000.00153</v>
      </c>
      <c r="E2084" s="39">
        <f t="shared" si="1013"/>
        <v>23942752271.59</v>
      </c>
      <c r="F2084" s="39">
        <f t="shared" si="1013"/>
        <v>0</v>
      </c>
      <c r="G2084" s="39">
        <f t="shared" si="1013"/>
        <v>0</v>
      </c>
      <c r="H2084" s="39">
        <f t="shared" si="1013"/>
        <v>0</v>
      </c>
      <c r="I2084" s="39">
        <f t="shared" si="1013"/>
        <v>7144843271.6700001</v>
      </c>
      <c r="J2084" s="39">
        <f t="shared" si="1013"/>
        <v>0</v>
      </c>
      <c r="K2084" s="39">
        <f t="shared" si="1013"/>
        <v>0</v>
      </c>
      <c r="L2084" s="39">
        <f t="shared" si="1013"/>
        <v>0</v>
      </c>
      <c r="M2084" s="39">
        <f t="shared" si="1013"/>
        <v>7144843271.6700001</v>
      </c>
      <c r="N2084" s="39">
        <f t="shared" si="1013"/>
        <v>2013381682.4099998</v>
      </c>
      <c r="O2084" s="39">
        <f t="shared" si="1013"/>
        <v>3333438789.400001</v>
      </c>
      <c r="P2084" s="39">
        <f t="shared" si="1013"/>
        <v>11451088528.110001</v>
      </c>
      <c r="Q2084" s="39">
        <f t="shared" si="1013"/>
        <v>0</v>
      </c>
      <c r="R2084" s="39">
        <f t="shared" si="1013"/>
        <v>0</v>
      </c>
      <c r="S2084" s="39">
        <f t="shared" si="1013"/>
        <v>0</v>
      </c>
      <c r="T2084" s="39">
        <f t="shared" si="1013"/>
        <v>0</v>
      </c>
      <c r="U2084" s="39">
        <f t="shared" si="1013"/>
        <v>0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23942752271.59</v>
      </c>
      <c r="AA2084" s="39">
        <f t="shared" si="1013"/>
        <v>173191791728.41153</v>
      </c>
      <c r="AB2084" s="40">
        <f t="shared" si="1011"/>
        <v>0.12145386488727118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146668000</v>
      </c>
      <c r="C2085" s="31">
        <f t="shared" si="1014"/>
        <v>0</v>
      </c>
      <c r="D2085" s="31">
        <f t="shared" si="1014"/>
        <v>146668000</v>
      </c>
      <c r="E2085" s="31">
        <f t="shared" si="1014"/>
        <v>40097158.629999995</v>
      </c>
      <c r="F2085" s="31">
        <f t="shared" si="1014"/>
        <v>0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10564077.240000002</v>
      </c>
      <c r="O2085" s="31">
        <f t="shared" si="1014"/>
        <v>11371169.880000003</v>
      </c>
      <c r="P2085" s="31">
        <f t="shared" si="1014"/>
        <v>18161911.509999994</v>
      </c>
      <c r="Q2085" s="31">
        <f t="shared" si="1014"/>
        <v>0</v>
      </c>
      <c r="R2085" s="31">
        <f t="shared" si="1014"/>
        <v>0</v>
      </c>
      <c r="S2085" s="31">
        <f t="shared" si="1014"/>
        <v>0</v>
      </c>
      <c r="T2085" s="31">
        <f t="shared" si="1014"/>
        <v>0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40097158.629999995</v>
      </c>
      <c r="AA2085" s="31">
        <f>D2085-Z2085</f>
        <v>106570841.37</v>
      </c>
      <c r="AB2085" s="37">
        <f t="shared" si="1011"/>
        <v>0.27338723259334002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197228762000.00153</v>
      </c>
      <c r="C2086" s="39">
        <f t="shared" si="1016"/>
        <v>16709999.999999961</v>
      </c>
      <c r="D2086" s="39">
        <f t="shared" si="1016"/>
        <v>197281212000.00153</v>
      </c>
      <c r="E2086" s="39">
        <f t="shared" si="1016"/>
        <v>23982849430.220001</v>
      </c>
      <c r="F2086" s="39">
        <f t="shared" si="1016"/>
        <v>0</v>
      </c>
      <c r="G2086" s="39">
        <f t="shared" si="1016"/>
        <v>0</v>
      </c>
      <c r="H2086" s="39">
        <f t="shared" si="1016"/>
        <v>0</v>
      </c>
      <c r="I2086" s="39">
        <f t="shared" si="1016"/>
        <v>7144843271.6700001</v>
      </c>
      <c r="J2086" s="39">
        <f t="shared" si="1016"/>
        <v>0</v>
      </c>
      <c r="K2086" s="39">
        <f t="shared" si="1016"/>
        <v>0</v>
      </c>
      <c r="L2086" s="39">
        <f t="shared" si="1016"/>
        <v>0</v>
      </c>
      <c r="M2086" s="39">
        <f t="shared" si="1016"/>
        <v>7144843271.6700001</v>
      </c>
      <c r="N2086" s="39">
        <f t="shared" si="1016"/>
        <v>2023945759.6499999</v>
      </c>
      <c r="O2086" s="39">
        <f t="shared" si="1016"/>
        <v>3344809959.2800012</v>
      </c>
      <c r="P2086" s="39">
        <f t="shared" si="1016"/>
        <v>11469250439.620001</v>
      </c>
      <c r="Q2086" s="39">
        <f t="shared" si="1016"/>
        <v>0</v>
      </c>
      <c r="R2086" s="39">
        <f t="shared" si="1016"/>
        <v>0</v>
      </c>
      <c r="S2086" s="39">
        <f t="shared" si="1016"/>
        <v>0</v>
      </c>
      <c r="T2086" s="39">
        <f t="shared" si="1016"/>
        <v>0</v>
      </c>
      <c r="U2086" s="39">
        <f t="shared" si="1016"/>
        <v>0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23982849430.220001</v>
      </c>
      <c r="AA2086" s="39">
        <f t="shared" si="1016"/>
        <v>173298362569.78152</v>
      </c>
      <c r="AB2086" s="40">
        <f t="shared" si="1011"/>
        <v>0.12156681919725744</v>
      </c>
      <c r="AC2086" s="42"/>
    </row>
    <row r="2087" spans="1:29" s="70" customFormat="1" ht="15" customHeight="1" x14ac:dyDescent="0.25">
      <c r="A2087" s="68"/>
      <c r="B2087" s="47">
        <f>[1]consoCURRENT!E42643</f>
        <v>197281212000.00153</v>
      </c>
      <c r="C2087" s="47">
        <f>[1]consoCURRENT!F42643</f>
        <v>9.3132257461547852E-10</v>
      </c>
      <c r="D2087" s="61"/>
      <c r="E2087" s="47">
        <f>[1]consoCURRENT!H42643</f>
        <v>23982849430.220009</v>
      </c>
      <c r="F2087" s="47">
        <f>[1]consoCURRENT!I42643</f>
        <v>0</v>
      </c>
      <c r="G2087" s="47">
        <f>[1]consoCURRENT!J42643</f>
        <v>0</v>
      </c>
      <c r="H2087" s="47">
        <f>[1]consoCURRENT!K42643</f>
        <v>0</v>
      </c>
      <c r="I2087" s="47">
        <f>[1]consoCURRENT!L42643</f>
        <v>7144843271.6700001</v>
      </c>
      <c r="J2087" s="47">
        <f>[1]consoCURRENT!M42643</f>
        <v>0</v>
      </c>
      <c r="K2087" s="47">
        <f>[1]consoCURRENT!N42643</f>
        <v>0</v>
      </c>
      <c r="L2087" s="47">
        <f>[1]consoCURRENT!O42643</f>
        <v>0</v>
      </c>
      <c r="M2087" s="47">
        <f>[1]consoCURRENT!P42643</f>
        <v>7144843271.6700001</v>
      </c>
      <c r="N2087" s="47">
        <f>[1]consoCURRENT!Q42643</f>
        <v>2023945759.6500001</v>
      </c>
      <c r="O2087" s="47">
        <f>[1]consoCURRENT!R42643</f>
        <v>3344809959.2800007</v>
      </c>
      <c r="P2087" s="47">
        <f>[1]consoCURRENT!S42643</f>
        <v>11469250439.620003</v>
      </c>
      <c r="Q2087" s="47">
        <f>[1]consoCURRENT!T42643</f>
        <v>0</v>
      </c>
      <c r="R2087" s="47">
        <f>[1]consoCURRENT!U42643</f>
        <v>0</v>
      </c>
      <c r="S2087" s="47">
        <f>[1]consoCURRENT!V42643</f>
        <v>0</v>
      </c>
      <c r="T2087" s="47">
        <f>[1]consoCURRENT!W42643</f>
        <v>0</v>
      </c>
      <c r="U2087" s="47">
        <f>[1]consoCURRENT!X42643</f>
        <v>0</v>
      </c>
      <c r="V2087" s="47">
        <f>[1]consoCURRENT!Y42643</f>
        <v>0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23982849430.220009</v>
      </c>
      <c r="AA2087" s="47">
        <f>[1]consoCURRENT!AD42643</f>
        <v>173298362569.78156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52450000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116</v>
      </c>
      <c r="B2089" s="47">
        <f t="shared" ref="B2089:C2089" si="1018">B2088-B2086</f>
        <v>-197176312000.00153</v>
      </c>
      <c r="C2089" s="47">
        <f t="shared" si="1018"/>
        <v>117824634000</v>
      </c>
      <c r="D2089" s="47">
        <f>D2088-D2086</f>
        <v>-79439868000.001526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35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customHeight="1" x14ac:dyDescent="0.25">
      <c r="A2097" s="41" t="s">
        <v>39</v>
      </c>
      <c r="B2097" s="31">
        <f t="shared" ref="B2097:Y2097" si="1024">B2107+B2117</f>
        <v>0</v>
      </c>
      <c r="C2097" s="31">
        <f t="shared" si="1024"/>
        <v>0</v>
      </c>
      <c r="D2097" s="31">
        <f t="shared" si="1024"/>
        <v>0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18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customHeight="1" x14ac:dyDescent="0.25">
      <c r="A2107" s="41" t="s">
        <v>39</v>
      </c>
      <c r="B2107" s="31">
        <f>[1]consoCURRENT!E43069</f>
        <v>0</v>
      </c>
      <c r="C2107" s="31">
        <f>[1]consoCURRENT!F43069</f>
        <v>0</v>
      </c>
      <c r="D2107" s="31">
        <f>[1]consoCURRENT!E43069</f>
        <v>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26.45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>[1]consoCURRENT!E43456</f>
        <v>3229339</v>
      </c>
      <c r="C2123" s="31">
        <f>[1]consoCURRENT!F43456</f>
        <v>0</v>
      </c>
      <c r="D2123" s="31">
        <f>[1]consoCURRENT!G43456</f>
        <v>3229339</v>
      </c>
      <c r="E2123" s="31">
        <f>[1]consoCURRENT!H43456</f>
        <v>3229339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3229339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3229339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3.1" customHeight="1" x14ac:dyDescent="0.25">
      <c r="A2126" s="38" t="s">
        <v>38</v>
      </c>
      <c r="B2126" s="39">
        <f t="shared" ref="B2126:C2126" si="1039">SUM(B2122:B2125)</f>
        <v>3229339</v>
      </c>
      <c r="C2126" s="39">
        <f t="shared" si="1039"/>
        <v>0</v>
      </c>
      <c r="D2126" s="39">
        <f>SUM(D2122:D2125)</f>
        <v>3229339</v>
      </c>
      <c r="E2126" s="39">
        <f t="shared" ref="E2126:AA2126" si="1040">SUM(E2122:E2125)</f>
        <v>3229339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3229339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3229339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1">B2127+B2126</f>
        <v>3229339</v>
      </c>
      <c r="C2128" s="39">
        <f t="shared" si="1041"/>
        <v>0</v>
      </c>
      <c r="D2128" s="39">
        <f>D2127+D2126</f>
        <v>3229339</v>
      </c>
      <c r="E2128" s="39">
        <f t="shared" ref="E2128:AA2128" si="1042">E2127+E2126</f>
        <v>3229339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3229339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3229339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35</v>
      </c>
      <c r="B2133" s="31">
        <f t="shared" si="1043"/>
        <v>3229339</v>
      </c>
      <c r="C2133" s="31">
        <f t="shared" si="1043"/>
        <v>0</v>
      </c>
      <c r="D2133" s="31">
        <f t="shared" si="1043"/>
        <v>3229339</v>
      </c>
      <c r="E2133" s="31">
        <f t="shared" si="1043"/>
        <v>3229339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3229339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3229339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customHeight="1" x14ac:dyDescent="0.25">
      <c r="A2136" s="38" t="s">
        <v>38</v>
      </c>
      <c r="B2136" s="39">
        <f t="shared" ref="B2136:C2136" si="1046">SUM(B2132:B2135)</f>
        <v>3229339</v>
      </c>
      <c r="C2136" s="39">
        <f t="shared" si="1046"/>
        <v>0</v>
      </c>
      <c r="D2136" s="39">
        <f>SUM(D2132:D2135)</f>
        <v>3229339</v>
      </c>
      <c r="E2136" s="39">
        <f t="shared" ref="E2136:AA2136" si="1047">SUM(E2132:E2135)</f>
        <v>3229339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3229339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3229339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customHeight="1" x14ac:dyDescent="0.25">
      <c r="A2137" s="41" t="s">
        <v>39</v>
      </c>
      <c r="B2137" s="31">
        <f t="shared" ref="B2137:Y2137" si="1048">B2127+B2097</f>
        <v>0</v>
      </c>
      <c r="C2137" s="31">
        <f t="shared" si="1048"/>
        <v>0</v>
      </c>
      <c r="D2137" s="31">
        <f t="shared" si="1048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0</v>
      </c>
      <c r="AA2137" s="31">
        <f>D2137-Z2137</f>
        <v>0</v>
      </c>
      <c r="AB2137" s="56" t="e">
        <f>Z2137/D2137</f>
        <v>#DIV/0!</v>
      </c>
      <c r="AC2137" s="32"/>
    </row>
    <row r="2138" spans="1:29" s="33" customFormat="1" ht="27.6" customHeight="1" x14ac:dyDescent="0.25">
      <c r="A2138" s="38" t="s">
        <v>40</v>
      </c>
      <c r="B2138" s="39">
        <f t="shared" ref="B2138:C2138" si="1050">B2137+B2136</f>
        <v>3229339</v>
      </c>
      <c r="C2138" s="39">
        <f t="shared" si="1050"/>
        <v>0</v>
      </c>
      <c r="D2138" s="39">
        <f>D2137+D2136</f>
        <v>3229339</v>
      </c>
      <c r="E2138" s="39">
        <f t="shared" ref="E2138:AA2138" si="1051">E2137+E2136</f>
        <v>3229339</v>
      </c>
      <c r="F2138" s="39">
        <f t="shared" si="1051"/>
        <v>0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3229339</v>
      </c>
      <c r="P2138" s="39">
        <f t="shared" si="1051"/>
        <v>0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3229339</v>
      </c>
      <c r="AA2138" s="39">
        <f t="shared" si="1051"/>
        <v>0</v>
      </c>
      <c r="AB2138" s="40">
        <f>Z2138/D2138</f>
        <v>1</v>
      </c>
      <c r="AC2138" s="42"/>
    </row>
    <row r="2139" spans="1:29" s="33" customFormat="1" ht="15" hidden="1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hidden="1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hidden="1" customHeight="1" x14ac:dyDescent="0.25">
      <c r="A2141" s="71" t="s">
        <v>121</v>
      </c>
      <c r="B2141" s="73"/>
      <c r="C2141" s="73"/>
      <c r="D2141" s="73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hidden="1" customHeight="1" x14ac:dyDescent="0.25">
      <c r="A2142" s="71"/>
      <c r="B2142" s="73"/>
      <c r="C2142" s="73"/>
      <c r="D2142" s="73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hidden="1" customHeight="1" x14ac:dyDescent="0.2">
      <c r="A2143" s="55"/>
      <c r="B2143" s="73"/>
      <c r="C2143" s="73"/>
      <c r="D2143" s="73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hidden="1" customHeight="1" x14ac:dyDescent="0.25">
      <c r="A2144" s="46" t="s">
        <v>122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hidden="1" customHeight="1" x14ac:dyDescent="0.2">
      <c r="A2145" s="36" t="s">
        <v>34</v>
      </c>
      <c r="B2145" s="31">
        <f t="shared" ref="B2145:Q2150" si="1052">B2155+B2165+B2175+B2185+B2195+B2205+B2215+B2225+B2235+B2245</f>
        <v>0</v>
      </c>
      <c r="C2145" s="31">
        <f t="shared" si="1052"/>
        <v>0</v>
      </c>
      <c r="D2145" s="31">
        <f>D2155+D2165+D2175+D2185+D2195+D2205+D2215+D2225+D2235+D2245</f>
        <v>0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0</v>
      </c>
      <c r="H2145" s="31">
        <f t="shared" si="1053"/>
        <v>0</v>
      </c>
      <c r="I2145" s="31">
        <f t="shared" si="1053"/>
        <v>0</v>
      </c>
      <c r="J2145" s="31">
        <f t="shared" si="1053"/>
        <v>0</v>
      </c>
      <c r="K2145" s="31">
        <f t="shared" si="1053"/>
        <v>0</v>
      </c>
      <c r="L2145" s="31">
        <f t="shared" si="1053"/>
        <v>0</v>
      </c>
      <c r="M2145" s="31">
        <f t="shared" si="1053"/>
        <v>0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0</v>
      </c>
      <c r="U2145" s="31">
        <f t="shared" si="1053"/>
        <v>0</v>
      </c>
      <c r="V2145" s="31">
        <f t="shared" si="1053"/>
        <v>0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0</v>
      </c>
      <c r="AA2145" s="31">
        <f>D2145-Z2145</f>
        <v>0</v>
      </c>
      <c r="AB2145" s="37" t="e">
        <f>Z2145/D2145</f>
        <v>#DIV/0!</v>
      </c>
      <c r="AC2145" s="32"/>
    </row>
    <row r="2146" spans="1:29" s="33" customFormat="1" ht="18" hidden="1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hidden="1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hidden="1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5">SUM(B2145:B2148)</f>
        <v>0</v>
      </c>
      <c r="C2149" s="39">
        <f t="shared" si="1055"/>
        <v>0</v>
      </c>
      <c r="D2149" s="39">
        <f>SUM(D2145:D2148)</f>
        <v>0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0</v>
      </c>
      <c r="H2149" s="39">
        <f t="shared" si="1056"/>
        <v>0</v>
      </c>
      <c r="I2149" s="39">
        <f t="shared" si="1056"/>
        <v>0</v>
      </c>
      <c r="J2149" s="39">
        <f t="shared" si="1056"/>
        <v>0</v>
      </c>
      <c r="K2149" s="39">
        <f t="shared" si="1056"/>
        <v>0</v>
      </c>
      <c r="L2149" s="39">
        <f t="shared" si="1056"/>
        <v>0</v>
      </c>
      <c r="M2149" s="39">
        <f t="shared" si="1056"/>
        <v>0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0</v>
      </c>
      <c r="U2149" s="39">
        <f t="shared" si="1056"/>
        <v>0</v>
      </c>
      <c r="V2149" s="39">
        <f t="shared" si="1056"/>
        <v>0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0</v>
      </c>
      <c r="AA2149" s="39">
        <f t="shared" si="1056"/>
        <v>0</v>
      </c>
      <c r="AB2149" s="40" t="e">
        <f>Z2149/D2149</f>
        <v>#DIV/0!</v>
      </c>
      <c r="AC2149" s="32"/>
    </row>
    <row r="2150" spans="1:29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hidden="1" customHeight="1" x14ac:dyDescent="0.25">
      <c r="A2151" s="38" t="s">
        <v>40</v>
      </c>
      <c r="B2151" s="39">
        <f t="shared" ref="B2151:C2151" si="1059">B2150+B2149</f>
        <v>0</v>
      </c>
      <c r="C2151" s="39">
        <f t="shared" si="1059"/>
        <v>0</v>
      </c>
      <c r="D2151" s="39">
        <f>D2150+D2149</f>
        <v>0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0</v>
      </c>
      <c r="H2151" s="39">
        <f t="shared" si="1060"/>
        <v>0</v>
      </c>
      <c r="I2151" s="39">
        <f t="shared" si="1060"/>
        <v>0</v>
      </c>
      <c r="J2151" s="39">
        <f t="shared" si="1060"/>
        <v>0</v>
      </c>
      <c r="K2151" s="39">
        <f t="shared" si="1060"/>
        <v>0</v>
      </c>
      <c r="L2151" s="39">
        <f t="shared" si="1060"/>
        <v>0</v>
      </c>
      <c r="M2151" s="39">
        <f t="shared" si="1060"/>
        <v>0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0</v>
      </c>
      <c r="U2151" s="39">
        <f t="shared" si="1060"/>
        <v>0</v>
      </c>
      <c r="V2151" s="39">
        <f t="shared" si="1060"/>
        <v>0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0</v>
      </c>
      <c r="AA2151" s="39">
        <f t="shared" si="1060"/>
        <v>0</v>
      </c>
      <c r="AB2151" s="40" t="e">
        <f>Z2151/D2151</f>
        <v>#DIV/0!</v>
      </c>
      <c r="AC2151" s="42"/>
    </row>
    <row r="2152" spans="1:29" s="33" customFormat="1" ht="15" hidden="1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hidden="1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4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45" hidden="1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20.100000000000001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5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64"/>
      <c r="B2163" s="76"/>
      <c r="C2163" s="76"/>
      <c r="D2163" s="76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hidden="1" customHeight="1" x14ac:dyDescent="0.25">
      <c r="A2164" s="53" t="s">
        <v>124</v>
      </c>
      <c r="B2164" s="77"/>
      <c r="C2164" s="77"/>
      <c r="D2164" s="77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5" hidden="1" customHeight="1" x14ac:dyDescent="0.2">
      <c r="A2165" s="36" t="s">
        <v>34</v>
      </c>
      <c r="B2165" s="31">
        <f>[1]consoCURRENT!E44198</f>
        <v>0</v>
      </c>
      <c r="C2165" s="31">
        <f>[1]consoCURRENT!F44198</f>
        <v>0</v>
      </c>
      <c r="D2165" s="31">
        <f>[1]consoCURRENT!G44198</f>
        <v>0</v>
      </c>
      <c r="E2165" s="31">
        <f>[1]consoCURRENT!H44198</f>
        <v>0</v>
      </c>
      <c r="F2165" s="31">
        <f>[1]consoCURRENT!I44198</f>
        <v>0</v>
      </c>
      <c r="G2165" s="31">
        <f>[1]consoCURRENT!J44198</f>
        <v>0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0</v>
      </c>
      <c r="L2165" s="31">
        <f>[1]consoCURRENT!O44198</f>
        <v>0</v>
      </c>
      <c r="M2165" s="31">
        <f>[1]consoCURRENT!P44198</f>
        <v>0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0</v>
      </c>
      <c r="U2165" s="31">
        <f>[1]consoCURRENT!X44198</f>
        <v>0</v>
      </c>
      <c r="V2165" s="31">
        <f>[1]consoCURRENT!Y44198</f>
        <v>0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0</v>
      </c>
      <c r="AA2165" s="31">
        <f>D2165-Z2165</f>
        <v>0</v>
      </c>
      <c r="AB2165" s="37" t="e">
        <f>Z2165/D2165</f>
        <v>#DIV/0!</v>
      </c>
      <c r="AC2165" s="32"/>
    </row>
    <row r="2166" spans="1:29" s="33" customFormat="1" ht="21.95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8.95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4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8">SUM(B2165:B2168)</f>
        <v>0</v>
      </c>
      <c r="C2169" s="39">
        <f t="shared" si="1068"/>
        <v>0</v>
      </c>
      <c r="D2169" s="39">
        <f>SUM(D2165:D2168)</f>
        <v>0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0</v>
      </c>
      <c r="H2169" s="39">
        <f t="shared" si="1069"/>
        <v>0</v>
      </c>
      <c r="I2169" s="39">
        <f t="shared" si="1069"/>
        <v>0</v>
      </c>
      <c r="J2169" s="39">
        <f t="shared" si="1069"/>
        <v>0</v>
      </c>
      <c r="K2169" s="39">
        <f t="shared" si="1069"/>
        <v>0</v>
      </c>
      <c r="L2169" s="39">
        <f t="shared" si="1069"/>
        <v>0</v>
      </c>
      <c r="M2169" s="39">
        <f t="shared" si="1069"/>
        <v>0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0</v>
      </c>
      <c r="U2169" s="39">
        <f t="shared" si="1069"/>
        <v>0</v>
      </c>
      <c r="V2169" s="39">
        <f t="shared" si="1069"/>
        <v>0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0</v>
      </c>
      <c r="AA2169" s="39">
        <f t="shared" si="1069"/>
        <v>0</v>
      </c>
      <c r="AB2169" s="40" t="e">
        <f>Z2169/D2169</f>
        <v>#DIV/0!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hidden="1" customHeight="1" x14ac:dyDescent="0.25">
      <c r="A2171" s="38" t="s">
        <v>40</v>
      </c>
      <c r="B2171" s="39">
        <f t="shared" ref="B2171:C2171" si="1071">B2170+B2169</f>
        <v>0</v>
      </c>
      <c r="C2171" s="39">
        <f t="shared" si="1071"/>
        <v>0</v>
      </c>
      <c r="D2171" s="39">
        <f>D2170+D2169</f>
        <v>0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0</v>
      </c>
      <c r="H2171" s="39">
        <f t="shared" si="1072"/>
        <v>0</v>
      </c>
      <c r="I2171" s="39">
        <f t="shared" si="1072"/>
        <v>0</v>
      </c>
      <c r="J2171" s="39">
        <f t="shared" si="1072"/>
        <v>0</v>
      </c>
      <c r="K2171" s="39">
        <f t="shared" si="1072"/>
        <v>0</v>
      </c>
      <c r="L2171" s="39">
        <f t="shared" si="1072"/>
        <v>0</v>
      </c>
      <c r="M2171" s="39">
        <f t="shared" si="1072"/>
        <v>0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0</v>
      </c>
      <c r="U2171" s="39">
        <f t="shared" si="1072"/>
        <v>0</v>
      </c>
      <c r="V2171" s="39">
        <f t="shared" si="1072"/>
        <v>0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0</v>
      </c>
      <c r="AA2171" s="39">
        <f t="shared" si="1072"/>
        <v>0</v>
      </c>
      <c r="AB2171" s="40" t="e">
        <f>Z2171/D2171</f>
        <v>#DIV/0!</v>
      </c>
      <c r="AC2171" s="42"/>
    </row>
    <row r="2172" spans="1:29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600000000000001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20.100000000000001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20.100000000000001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1.9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hidden="1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hidden="1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hidden="1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hidden="1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hidden="1" customHeight="1" x14ac:dyDescent="0.2">
      <c r="A2257" s="36" t="s">
        <v>34</v>
      </c>
      <c r="B2257" s="31">
        <f>[1]consoCURRENT!E44731</f>
        <v>0</v>
      </c>
      <c r="C2257" s="31">
        <f>[1]consoCURRENT!F44731</f>
        <v>0</v>
      </c>
      <c r="D2257" s="31">
        <f>[1]consoCURRENT!G44731</f>
        <v>0</v>
      </c>
      <c r="E2257" s="31">
        <f>[1]consoCURRENT!H44731</f>
        <v>0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0</v>
      </c>
      <c r="AA2257" s="31">
        <f>D2257-Z2257</f>
        <v>0</v>
      </c>
      <c r="AB2257" s="37" t="e">
        <f>Z2257/D2257</f>
        <v>#DIV/0!</v>
      </c>
      <c r="AC2257" s="32"/>
    </row>
    <row r="2258" spans="1:29" s="33" customFormat="1" ht="22.35" hidden="1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35" hidden="1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35" hidden="1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28">SUM(B2257:B2260)</f>
        <v>0</v>
      </c>
      <c r="C2261" s="39">
        <f t="shared" si="1128"/>
        <v>0</v>
      </c>
      <c r="D2261" s="39">
        <f>SUM(D2257:D2260)</f>
        <v>0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0</v>
      </c>
      <c r="AA2261" s="39">
        <f t="shared" si="1129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45" hidden="1" customHeight="1" x14ac:dyDescent="0.25">
      <c r="A2263" s="38" t="s">
        <v>40</v>
      </c>
      <c r="B2263" s="39">
        <f t="shared" ref="B2263:C2263" si="1131">B2262+B2261</f>
        <v>0</v>
      </c>
      <c r="C2263" s="39">
        <f t="shared" si="1131"/>
        <v>0</v>
      </c>
      <c r="D2263" s="39">
        <f>D2262+D2261</f>
        <v>0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0</v>
      </c>
      <c r="AA2263" s="39">
        <f t="shared" si="1132"/>
        <v>0</v>
      </c>
      <c r="AB2263" s="40" t="e">
        <f>Z2263/D2263</f>
        <v>#DIV/0!</v>
      </c>
      <c r="AC2263" s="42"/>
    </row>
    <row r="2264" spans="1:29" s="33" customFormat="1" ht="15" hidden="1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hidden="1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hidden="1" customHeight="1" x14ac:dyDescent="0.25">
      <c r="A2266" s="78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hidden="1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hidden="1" customHeight="1" x14ac:dyDescent="0.2">
      <c r="A2268" s="36" t="s">
        <v>35</v>
      </c>
      <c r="B2268" s="31">
        <f t="shared" ref="B2268:Q2272" si="1135">B2278+B2288+B2298+B2308+B2318</f>
        <v>0</v>
      </c>
      <c r="C2268" s="31">
        <f t="shared" si="1135"/>
        <v>0</v>
      </c>
      <c r="D2268" s="31">
        <f t="shared" si="1135"/>
        <v>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20.45" hidden="1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hidden="1" customHeight="1" x14ac:dyDescent="0.2">
      <c r="A2270" s="36" t="s">
        <v>37</v>
      </c>
      <c r="B2270" s="31">
        <f t="shared" si="1135"/>
        <v>0</v>
      </c>
      <c r="C2270" s="31">
        <f t="shared" si="1133"/>
        <v>0</v>
      </c>
      <c r="D2270" s="31">
        <f t="shared" si="1133"/>
        <v>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0</v>
      </c>
      <c r="AB2270" s="37" t="e">
        <f>Z2270/D2270</f>
        <v>#DIV/0!</v>
      </c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36">SUM(B2267:B2270)</f>
        <v>0</v>
      </c>
      <c r="C2271" s="39">
        <f t="shared" ref="C2271:AA2271" si="1137">SUM(C2267:C2270)</f>
        <v>0</v>
      </c>
      <c r="D2271" s="39">
        <f t="shared" si="1137"/>
        <v>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hidden="1" customHeight="1" x14ac:dyDescent="0.25">
      <c r="A2273" s="38" t="s">
        <v>40</v>
      </c>
      <c r="B2273" s="39">
        <f t="shared" ref="B2273:AA2273" si="1139">B2272+B2271</f>
        <v>0</v>
      </c>
      <c r="C2273" s="39">
        <f t="shared" si="1139"/>
        <v>0</v>
      </c>
      <c r="D2273" s="39">
        <f t="shared" si="1139"/>
        <v>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0</v>
      </c>
      <c r="AB2273" s="40" t="e">
        <f>Z2273/D2273</f>
        <v>#DIV/0!</v>
      </c>
      <c r="AC2273" s="42"/>
    </row>
    <row r="2274" spans="1:29" s="33" customFormat="1" ht="27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6" t="s">
        <v>133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600000000000001" hidden="1" customHeight="1" x14ac:dyDescent="0.25">
      <c r="A2276" s="79" t="s">
        <v>134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hidden="1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.600000000000001" hidden="1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hidden="1" customHeight="1" x14ac:dyDescent="0.2">
      <c r="A2280" s="36" t="s">
        <v>37</v>
      </c>
      <c r="B2280" s="31">
        <f>[1]consoCURRENT!E45151</f>
        <v>0</v>
      </c>
      <c r="C2280" s="31">
        <f>[1]consoCURRENT!F45151</f>
        <v>0</v>
      </c>
      <c r="D2280" s="31">
        <f>[1]consoCURRENT!G45151</f>
        <v>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0</v>
      </c>
      <c r="AB2280" s="37" t="e">
        <f>Z2280/D2280</f>
        <v>#DIV/0!</v>
      </c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1">SUM(B2277:B2280)</f>
        <v>0</v>
      </c>
      <c r="C2281" s="39">
        <f t="shared" si="1141"/>
        <v>0</v>
      </c>
      <c r="D2281" s="39">
        <f t="shared" si="1141"/>
        <v>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hidden="1" customHeight="1" x14ac:dyDescent="0.25">
      <c r="A2283" s="38" t="s">
        <v>40</v>
      </c>
      <c r="B2283" s="39">
        <f t="shared" ref="B2283:AA2283" si="1143">B2282+B2281</f>
        <v>0</v>
      </c>
      <c r="C2283" s="39">
        <f t="shared" si="1143"/>
        <v>0</v>
      </c>
      <c r="D2283" s="39">
        <f t="shared" si="1143"/>
        <v>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135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3.1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135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135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135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6" hidden="1" customHeight="1" x14ac:dyDescent="0.25">
      <c r="A2326" s="46" t="s">
        <v>136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hidden="1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hidden="1" customHeight="1" x14ac:dyDescent="0.2">
      <c r="A2328" s="36" t="s">
        <v>35</v>
      </c>
      <c r="B2328" s="31">
        <f t="shared" si="1156"/>
        <v>0</v>
      </c>
      <c r="C2328" s="31">
        <f t="shared" si="1156"/>
        <v>0</v>
      </c>
      <c r="D2328" s="31">
        <f t="shared" si="1156"/>
        <v>0</v>
      </c>
      <c r="E2328" s="31">
        <f t="shared" si="1156"/>
        <v>0</v>
      </c>
      <c r="F2328" s="31">
        <f t="shared" si="1156"/>
        <v>0</v>
      </c>
      <c r="G2328" s="31">
        <f t="shared" si="1156"/>
        <v>0</v>
      </c>
      <c r="H2328" s="31">
        <f t="shared" si="1156"/>
        <v>0</v>
      </c>
      <c r="I2328" s="31">
        <f t="shared" si="1156"/>
        <v>0</v>
      </c>
      <c r="J2328" s="31">
        <f t="shared" si="1156"/>
        <v>0</v>
      </c>
      <c r="K2328" s="31">
        <f t="shared" si="1156"/>
        <v>0</v>
      </c>
      <c r="L2328" s="31">
        <f t="shared" si="1156"/>
        <v>0</v>
      </c>
      <c r="M2328" s="31">
        <f t="shared" si="1156"/>
        <v>0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0</v>
      </c>
      <c r="V2328" s="31">
        <f t="shared" si="1157"/>
        <v>0</v>
      </c>
      <c r="W2328" s="31">
        <f t="shared" si="1157"/>
        <v>0</v>
      </c>
      <c r="X2328" s="31">
        <f t="shared" si="1157"/>
        <v>0</v>
      </c>
      <c r="Y2328" s="31">
        <f t="shared" si="1157"/>
        <v>0</v>
      </c>
      <c r="Z2328" s="31">
        <f t="shared" ref="Z2328:Z2330" si="1158">SUM(M2328:Y2328)</f>
        <v>0</v>
      </c>
      <c r="AA2328" s="31">
        <f>D2328-Z2328</f>
        <v>0</v>
      </c>
      <c r="AB2328" s="37" t="e">
        <f>Z2328/D2328</f>
        <v>#DIV/0!</v>
      </c>
      <c r="AC2328" s="32"/>
    </row>
    <row r="2329" spans="1:29" s="33" customFormat="1" ht="18.600000000000001" hidden="1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hidden="1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59">SUM(B2327:B2330)</f>
        <v>0</v>
      </c>
      <c r="C2331" s="39">
        <f t="shared" si="1159"/>
        <v>0</v>
      </c>
      <c r="D2331" s="39">
        <f>SUM(D2327:D2330)</f>
        <v>0</v>
      </c>
      <c r="E2331" s="39">
        <f t="shared" ref="E2331:AA2331" si="1160">SUM(E2327:E2330)</f>
        <v>0</v>
      </c>
      <c r="F2331" s="39">
        <f t="shared" si="1160"/>
        <v>0</v>
      </c>
      <c r="G2331" s="39">
        <f t="shared" si="1160"/>
        <v>0</v>
      </c>
      <c r="H2331" s="39">
        <f t="shared" si="1160"/>
        <v>0</v>
      </c>
      <c r="I2331" s="39">
        <f t="shared" si="1160"/>
        <v>0</v>
      </c>
      <c r="J2331" s="39">
        <f t="shared" si="1160"/>
        <v>0</v>
      </c>
      <c r="K2331" s="39">
        <f t="shared" si="1160"/>
        <v>0</v>
      </c>
      <c r="L2331" s="39">
        <f t="shared" si="1160"/>
        <v>0</v>
      </c>
      <c r="M2331" s="39">
        <f t="shared" si="1160"/>
        <v>0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0</v>
      </c>
      <c r="V2331" s="39">
        <f t="shared" si="1160"/>
        <v>0</v>
      </c>
      <c r="W2331" s="39">
        <f t="shared" si="1160"/>
        <v>0</v>
      </c>
      <c r="X2331" s="39">
        <f t="shared" si="1160"/>
        <v>0</v>
      </c>
      <c r="Y2331" s="39">
        <f t="shared" si="1160"/>
        <v>0</v>
      </c>
      <c r="Z2331" s="39">
        <f t="shared" si="1160"/>
        <v>0</v>
      </c>
      <c r="AA2331" s="39">
        <f t="shared" si="1160"/>
        <v>0</v>
      </c>
      <c r="AB2331" s="40" t="e">
        <f>Z2331/D2331</f>
        <v>#DIV/0!</v>
      </c>
      <c r="AC2331" s="32"/>
    </row>
    <row r="2332" spans="1:29" s="33" customFormat="1" ht="18" hidden="1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3.950000000000003" hidden="1" customHeight="1" x14ac:dyDescent="0.25">
      <c r="A2333" s="38" t="s">
        <v>40</v>
      </c>
      <c r="B2333" s="39">
        <f t="shared" ref="B2333:C2333" si="1163">B2332+B2331</f>
        <v>0</v>
      </c>
      <c r="C2333" s="39">
        <f t="shared" si="1163"/>
        <v>0</v>
      </c>
      <c r="D2333" s="39">
        <f>D2332+D2331</f>
        <v>0</v>
      </c>
      <c r="E2333" s="39">
        <f t="shared" ref="E2333:AA2333" si="1164">E2332+E2331</f>
        <v>0</v>
      </c>
      <c r="F2333" s="39">
        <f t="shared" si="1164"/>
        <v>0</v>
      </c>
      <c r="G2333" s="39">
        <f t="shared" si="1164"/>
        <v>0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0</v>
      </c>
      <c r="L2333" s="39">
        <f t="shared" si="1164"/>
        <v>0</v>
      </c>
      <c r="M2333" s="39">
        <f t="shared" si="1164"/>
        <v>0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0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0</v>
      </c>
      <c r="AA2333" s="39">
        <f t="shared" si="1164"/>
        <v>0</v>
      </c>
      <c r="AB2333" s="40" t="e">
        <f>Z2333/D2333</f>
        <v>#DIV/0!</v>
      </c>
      <c r="AC2333" s="42"/>
    </row>
    <row r="2334" spans="1:29" s="33" customFormat="1" ht="27" hidden="1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8.95" hidden="1" customHeight="1" x14ac:dyDescent="0.25">
      <c r="A2335" s="80" t="s">
        <v>137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8.95" hidden="1" customHeight="1" x14ac:dyDescent="0.25">
      <c r="A2336" s="80" t="s">
        <v>138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hidden="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hidden="1" customHeight="1" x14ac:dyDescent="0.2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0</v>
      </c>
      <c r="AA2338" s="31">
        <f>D2338-Z2338</f>
        <v>0</v>
      </c>
      <c r="AB2338" s="37" t="e">
        <f>Z2338/D2338</f>
        <v>#DIV/0!</v>
      </c>
      <c r="AC2338" s="32"/>
    </row>
    <row r="2339" spans="1:29" s="33" customFormat="1" ht="18.600000000000001" hidden="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hidden="1" customHeight="1" x14ac:dyDescent="0.2">
      <c r="A2340" s="36" t="s">
        <v>37</v>
      </c>
      <c r="B2340" s="31"/>
      <c r="C2340" s="31"/>
      <c r="D2340" s="31">
        <f>[1]consoCURRENT!G46429</f>
        <v>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22.35" hidden="1" customHeight="1" x14ac:dyDescent="0.25">
      <c r="A2341" s="38" t="s">
        <v>38</v>
      </c>
      <c r="B2341" s="39">
        <f t="shared" ref="B2341:C2341" si="1166">SUM(B2337:B2340)</f>
        <v>0</v>
      </c>
      <c r="C2341" s="39">
        <f t="shared" si="1166"/>
        <v>0</v>
      </c>
      <c r="D2341" s="39">
        <f>SUM(D2337:D2340)</f>
        <v>0</v>
      </c>
      <c r="E2341" s="39">
        <f t="shared" ref="E2341:AA2341" si="1167">SUM(E2337:E2340)</f>
        <v>0</v>
      </c>
      <c r="F2341" s="39">
        <f t="shared" si="1167"/>
        <v>0</v>
      </c>
      <c r="G2341" s="39">
        <f t="shared" si="1167"/>
        <v>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0</v>
      </c>
      <c r="AA2341" s="39">
        <f t="shared" si="1167"/>
        <v>0</v>
      </c>
      <c r="AB2341" s="40" t="e">
        <f>Z2341/D2341</f>
        <v>#DIV/0!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450000000000003" hidden="1" customHeight="1" x14ac:dyDescent="0.25">
      <c r="A2343" s="38" t="s">
        <v>40</v>
      </c>
      <c r="B2343" s="39">
        <f t="shared" ref="B2343:C2343" si="1169">B2342+B2341</f>
        <v>0</v>
      </c>
      <c r="C2343" s="39">
        <f t="shared" si="1169"/>
        <v>0</v>
      </c>
      <c r="D2343" s="39">
        <f>D2342+D2341</f>
        <v>0</v>
      </c>
      <c r="E2343" s="39">
        <f t="shared" ref="E2343:AA2343" si="1170">E2342+E2341</f>
        <v>0</v>
      </c>
      <c r="F2343" s="39">
        <f t="shared" si="1170"/>
        <v>0</v>
      </c>
      <c r="G2343" s="39">
        <f t="shared" si="1170"/>
        <v>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0</v>
      </c>
      <c r="AA2343" s="39">
        <f t="shared" si="1170"/>
        <v>0</v>
      </c>
      <c r="AB2343" s="40" t="e">
        <f>Z2343/D2343</f>
        <v>#DIV/0!</v>
      </c>
      <c r="AC2343" s="42"/>
    </row>
    <row r="2344" spans="1:29" s="33" customFormat="1" ht="17.4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6.350000000000001" hidden="1" customHeight="1" x14ac:dyDescent="0.25">
      <c r="A2345" s="79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350000000000001" hidden="1" customHeight="1" x14ac:dyDescent="0.25">
      <c r="A2346" s="79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7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7" hidden="1" customHeight="1" x14ac:dyDescent="0.2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0</v>
      </c>
      <c r="AA2348" s="31">
        <f>D2348-Z2348</f>
        <v>0</v>
      </c>
      <c r="AB2348" s="37" t="e">
        <f>Z2348/D2348</f>
        <v>#DIV/0!</v>
      </c>
      <c r="AC2348" s="32"/>
    </row>
    <row r="2349" spans="1:29" s="33" customFormat="1" ht="16.7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7" hidden="1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2">SUM(B2347:B2350)</f>
        <v>0</v>
      </c>
      <c r="C2351" s="39">
        <f t="shared" si="1172"/>
        <v>0</v>
      </c>
      <c r="D2351" s="39">
        <f>SUM(D2347:D2350)</f>
        <v>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0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0</v>
      </c>
      <c r="L2351" s="39">
        <f t="shared" si="1173"/>
        <v>0</v>
      </c>
      <c r="M2351" s="39">
        <f t="shared" si="1173"/>
        <v>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0</v>
      </c>
      <c r="AA2351" s="39">
        <f t="shared" si="1173"/>
        <v>0</v>
      </c>
      <c r="AB2351" s="40" t="e">
        <f>Z2351/D2351</f>
        <v>#DIV/0!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hidden="1" customHeight="1" x14ac:dyDescent="0.25">
      <c r="A2353" s="38" t="s">
        <v>40</v>
      </c>
      <c r="B2353" s="39">
        <f t="shared" ref="B2353:C2353" si="1175">B2352+B2351</f>
        <v>0</v>
      </c>
      <c r="C2353" s="39">
        <f t="shared" si="1175"/>
        <v>0</v>
      </c>
      <c r="D2353" s="39">
        <f>D2352+D2351</f>
        <v>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0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0</v>
      </c>
      <c r="L2353" s="39">
        <f t="shared" si="1176"/>
        <v>0</v>
      </c>
      <c r="M2353" s="39">
        <f t="shared" si="1176"/>
        <v>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0</v>
      </c>
      <c r="AA2353" s="39">
        <f t="shared" si="1176"/>
        <v>0</v>
      </c>
      <c r="AB2353" s="40" t="e">
        <f>Z2353/D2353</f>
        <v>#DIV/0!</v>
      </c>
      <c r="AC2353" s="42"/>
    </row>
    <row r="2354" spans="1:29" s="33" customFormat="1" ht="14.45" hidden="1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 t="s">
        <v>140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141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hidden="1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24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hidden="1" customHeight="1" x14ac:dyDescent="0.2">
      <c r="A2360" s="36" t="s">
        <v>37</v>
      </c>
      <c r="B2360" s="31"/>
      <c r="C2360" s="31"/>
      <c r="D2360" s="31">
        <f>[1]consoCURRENT!E46855</f>
        <v>0</v>
      </c>
      <c r="E2360" s="31">
        <f>[1]consoCURRENT!F46855</f>
        <v>0</v>
      </c>
      <c r="F2360" s="31">
        <f>[1]consoCURRENT!G46855</f>
        <v>0</v>
      </c>
      <c r="G2360" s="31">
        <f>[1]consoCURRENT!H46855</f>
        <v>0</v>
      </c>
      <c r="H2360" s="31">
        <f>[1]consoCURRENT!I46855</f>
        <v>0</v>
      </c>
      <c r="I2360" s="31">
        <f>[1]consoCURRENT!J46855</f>
        <v>0</v>
      </c>
      <c r="J2360" s="31">
        <f>[1]consoCURRENT!K46855</f>
        <v>0</v>
      </c>
      <c r="K2360" s="31">
        <f>[1]consoCURRENT!L46855</f>
        <v>0</v>
      </c>
      <c r="L2360" s="31">
        <f>[1]consoCURRENT!M46855</f>
        <v>0</v>
      </c>
      <c r="M2360" s="31">
        <f>[1]consoCURRENT!N46855</f>
        <v>0</v>
      </c>
      <c r="N2360" s="31">
        <f>[1]consoCURRENT!O46855</f>
        <v>0</v>
      </c>
      <c r="O2360" s="31">
        <f>[1]consoCURRENT!P46855</f>
        <v>0</v>
      </c>
      <c r="P2360" s="31">
        <f>[1]consoCURRENT!Q46855</f>
        <v>0</v>
      </c>
      <c r="Q2360" s="31">
        <f>[1]consoCURRENT!R46855</f>
        <v>0</v>
      </c>
      <c r="R2360" s="31">
        <f>[1]consoCURRENT!S46855</f>
        <v>0</v>
      </c>
      <c r="S2360" s="31">
        <f>[1]consoCURRENT!T46855</f>
        <v>0</v>
      </c>
      <c r="T2360" s="31">
        <f>[1]consoCURRENT!U46855</f>
        <v>0</v>
      </c>
      <c r="U2360" s="31">
        <f>[1]consoCURRENT!V46855</f>
        <v>0</v>
      </c>
      <c r="V2360" s="31">
        <f>[1]consoCURRENT!W46855</f>
        <v>0</v>
      </c>
      <c r="W2360" s="31">
        <f>[1]consoCURRENT!X46855</f>
        <v>0</v>
      </c>
      <c r="X2360" s="31">
        <f>[1]consoCURRENT!Y46855</f>
        <v>0</v>
      </c>
      <c r="Y2360" s="31">
        <f>[1]consoCURRENT!Z46855</f>
        <v>0</v>
      </c>
      <c r="Z2360" s="31">
        <f t="shared" si="1177"/>
        <v>0</v>
      </c>
      <c r="AA2360" s="31">
        <f>D2360-Z2360</f>
        <v>0</v>
      </c>
      <c r="AB2360" s="37" t="e">
        <f>Z2360/D2360</f>
        <v>#DIV/0!</v>
      </c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78">SUM(B2357:B2360)</f>
        <v>0</v>
      </c>
      <c r="C2361" s="39">
        <f t="shared" si="1178"/>
        <v>0</v>
      </c>
      <c r="D2361" s="39">
        <f>SUM(D2357:D2360)</f>
        <v>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hidden="1" customHeight="1" x14ac:dyDescent="0.25">
      <c r="A2363" s="38" t="s">
        <v>40</v>
      </c>
      <c r="B2363" s="39">
        <f t="shared" ref="B2363:C2363" si="1181">B2362+B2361</f>
        <v>0</v>
      </c>
      <c r="C2363" s="39">
        <f t="shared" si="1181"/>
        <v>0</v>
      </c>
      <c r="D2363" s="39">
        <f>D2362+D2361</f>
        <v>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0</v>
      </c>
      <c r="AB2363" s="40" t="e">
        <f>Z2363/D2363</f>
        <v>#DIV/0!</v>
      </c>
      <c r="AC2363" s="42"/>
    </row>
    <row r="2364" spans="1:29" s="33" customFormat="1" ht="1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 t="s">
        <v>142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143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hidden="1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 t="s">
        <v>144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145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146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146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146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146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146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146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146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146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hidden="1" customHeight="1" x14ac:dyDescent="0.25">
      <c r="A2474" s="30" t="s">
        <v>147</v>
      </c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0" t="s">
        <v>148</v>
      </c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25">
      <c r="A2476" s="30" t="s">
        <v>149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18" hidden="1" customHeight="1" x14ac:dyDescent="0.2">
      <c r="A2478" s="36" t="s">
        <v>35</v>
      </c>
      <c r="B2478" s="31"/>
      <c r="C2478" s="31"/>
      <c r="D2478" s="31">
        <f>[1]consoCURRENT!E49802</f>
        <v>0</v>
      </c>
      <c r="E2478" s="31">
        <f>[1]consoCURRENT!F49802</f>
        <v>0</v>
      </c>
      <c r="F2478" s="31">
        <f>[1]consoCURRENT!G49802</f>
        <v>0</v>
      </c>
      <c r="G2478" s="31">
        <f>[1]consoCURRENT!H49802</f>
        <v>0</v>
      </c>
      <c r="H2478" s="31">
        <f>[1]consoCURRENT!I49802</f>
        <v>0</v>
      </c>
      <c r="I2478" s="31">
        <f>[1]consoCURRENT!J49802</f>
        <v>0</v>
      </c>
      <c r="J2478" s="31">
        <f>[1]consoCURRENT!K49802</f>
        <v>0</v>
      </c>
      <c r="K2478" s="31">
        <f>[1]consoCURRENT!L49802</f>
        <v>0</v>
      </c>
      <c r="L2478" s="31">
        <f>[1]consoCURRENT!M49802</f>
        <v>0</v>
      </c>
      <c r="M2478" s="31">
        <f>[1]consoCURRENT!N49802</f>
        <v>0</v>
      </c>
      <c r="N2478" s="31">
        <f>[1]consoCURRENT!O49802</f>
        <v>0</v>
      </c>
      <c r="O2478" s="31">
        <f>[1]consoCURRENT!P49802</f>
        <v>0</v>
      </c>
      <c r="P2478" s="31">
        <f>[1]consoCURRENT!Q49802</f>
        <v>0</v>
      </c>
      <c r="Q2478" s="31">
        <f>[1]consoCURRENT!R49802</f>
        <v>0</v>
      </c>
      <c r="R2478" s="31">
        <f>[1]consoCURRENT!S49802</f>
        <v>0</v>
      </c>
      <c r="S2478" s="31">
        <f>[1]consoCURRENT!T49802</f>
        <v>0</v>
      </c>
      <c r="T2478" s="31">
        <f>[1]consoCURRENT!W49802</f>
        <v>0</v>
      </c>
      <c r="U2478" s="31">
        <f>[1]consoCURRENT!X49802</f>
        <v>0</v>
      </c>
      <c r="V2478" s="31">
        <f>[1]consoCURRENT!Y49802</f>
        <v>0</v>
      </c>
      <c r="W2478" s="31">
        <f>[1]consoCURRENT!Z49802</f>
        <v>0</v>
      </c>
      <c r="X2478" s="31">
        <f>[1]consoCURRENT!AA49802</f>
        <v>0</v>
      </c>
      <c r="Y2478" s="31">
        <f>[1]consoCURRENT!AB49802</f>
        <v>0</v>
      </c>
      <c r="Z2478" s="31">
        <f t="shared" ref="Z2478:Z2480" si="1257">SUM(M2478:Y2478)</f>
        <v>0</v>
      </c>
      <c r="AA2478" s="31">
        <f>D2478-Z2478</f>
        <v>0</v>
      </c>
      <c r="AB2478" s="37" t="e">
        <f t="shared" ref="AB2478:AB2483" si="1258">Z2478/D2478</f>
        <v>#DIV/0!</v>
      </c>
      <c r="AC2478" s="32"/>
    </row>
    <row r="2479" spans="1:29" s="33" customFormat="1" ht="18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7"/>
        <v>0</v>
      </c>
      <c r="AA2479" s="31">
        <f>D2479-Z2479</f>
        <v>0</v>
      </c>
      <c r="AB2479" s="37"/>
      <c r="AC2479" s="32"/>
    </row>
    <row r="2480" spans="1:29" s="33" customFormat="1" ht="18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7"/>
        <v>0</v>
      </c>
      <c r="AA2480" s="31">
        <f>D2480-Z2480</f>
        <v>0</v>
      </c>
      <c r="AB2480" s="37"/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8"/>
        <v>#DIV/0!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/>
      <c r="AC2482" s="32"/>
    </row>
    <row r="2483" spans="1:29" s="33" customFormat="1" ht="18" hidden="1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8"/>
        <v>#DIV/0!</v>
      </c>
      <c r="AC2483" s="42"/>
    </row>
    <row r="2484" spans="1:29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hidden="1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20.100000000000001" hidden="1" customHeight="1" x14ac:dyDescent="0.25">
      <c r="A2486" s="46" t="s">
        <v>150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hidden="1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hidden="1" customHeight="1" x14ac:dyDescent="0.2">
      <c r="A2488" s="36" t="s">
        <v>35</v>
      </c>
      <c r="B2488" s="31">
        <f t="shared" si="1264"/>
        <v>0</v>
      </c>
      <c r="C2488" s="31">
        <f t="shared" si="1264"/>
        <v>0</v>
      </c>
      <c r="D2488" s="31">
        <f t="shared" si="1264"/>
        <v>0</v>
      </c>
      <c r="E2488" s="31">
        <f t="shared" si="1264"/>
        <v>0</v>
      </c>
      <c r="F2488" s="31">
        <f t="shared" si="1264"/>
        <v>0</v>
      </c>
      <c r="G2488" s="31">
        <f t="shared" si="1264"/>
        <v>0</v>
      </c>
      <c r="H2488" s="31">
        <f t="shared" si="1264"/>
        <v>0</v>
      </c>
      <c r="I2488" s="31">
        <f t="shared" si="1264"/>
        <v>0</v>
      </c>
      <c r="J2488" s="31">
        <f t="shared" si="1264"/>
        <v>0</v>
      </c>
      <c r="K2488" s="31">
        <f t="shared" si="1264"/>
        <v>0</v>
      </c>
      <c r="L2488" s="31">
        <f t="shared" si="1264"/>
        <v>0</v>
      </c>
      <c r="M2488" s="31">
        <f t="shared" si="1264"/>
        <v>0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0</v>
      </c>
      <c r="R2488" s="31">
        <f t="shared" si="1264"/>
        <v>0</v>
      </c>
      <c r="S2488" s="31">
        <f t="shared" si="1264"/>
        <v>0</v>
      </c>
      <c r="T2488" s="31">
        <f t="shared" si="1264"/>
        <v>0</v>
      </c>
      <c r="U2488" s="31">
        <f t="shared" si="1264"/>
        <v>0</v>
      </c>
      <c r="V2488" s="31">
        <f t="shared" si="1264"/>
        <v>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20.45" hidden="1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hidden="1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6">SUM(B2487:B2490)</f>
        <v>0</v>
      </c>
      <c r="C2491" s="39">
        <f t="shared" si="1266"/>
        <v>0</v>
      </c>
      <c r="D2491" s="39">
        <f>SUM(D2487:D2490)</f>
        <v>0</v>
      </c>
      <c r="E2491" s="39">
        <f t="shared" ref="E2491:AA2491" si="1267">SUM(E2487:E2490)</f>
        <v>0</v>
      </c>
      <c r="F2491" s="39">
        <f t="shared" si="1267"/>
        <v>0</v>
      </c>
      <c r="G2491" s="39">
        <f t="shared" si="1267"/>
        <v>0</v>
      </c>
      <c r="H2491" s="39">
        <f t="shared" si="1267"/>
        <v>0</v>
      </c>
      <c r="I2491" s="39">
        <f t="shared" si="1267"/>
        <v>0</v>
      </c>
      <c r="J2491" s="39">
        <f t="shared" si="1267"/>
        <v>0</v>
      </c>
      <c r="K2491" s="39">
        <f t="shared" si="1267"/>
        <v>0</v>
      </c>
      <c r="L2491" s="39">
        <f t="shared" si="1267"/>
        <v>0</v>
      </c>
      <c r="M2491" s="39">
        <f t="shared" si="1267"/>
        <v>0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0</v>
      </c>
      <c r="R2491" s="39">
        <f t="shared" si="1267"/>
        <v>0</v>
      </c>
      <c r="S2491" s="39">
        <f t="shared" si="1267"/>
        <v>0</v>
      </c>
      <c r="T2491" s="39">
        <f t="shared" si="1267"/>
        <v>0</v>
      </c>
      <c r="U2491" s="39">
        <f t="shared" si="1267"/>
        <v>0</v>
      </c>
      <c r="V2491" s="39">
        <f t="shared" si="1267"/>
        <v>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0</v>
      </c>
      <c r="AA2491" s="39">
        <f t="shared" si="1267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hidden="1" customHeight="1" x14ac:dyDescent="0.25">
      <c r="A2493" s="38" t="s">
        <v>40</v>
      </c>
      <c r="B2493" s="39">
        <f t="shared" ref="B2493:C2493" si="1270">B2492+B2491</f>
        <v>0</v>
      </c>
      <c r="C2493" s="39">
        <f t="shared" si="1270"/>
        <v>0</v>
      </c>
      <c r="D2493" s="39">
        <f>D2492+D2491</f>
        <v>0</v>
      </c>
      <c r="E2493" s="39">
        <f t="shared" ref="E2493:AA2493" si="1271">E2492+E2491</f>
        <v>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0</v>
      </c>
      <c r="AA2493" s="39">
        <f t="shared" si="1271"/>
        <v>0</v>
      </c>
      <c r="AB2493" s="40" t="e">
        <f>Z2493/D2493</f>
        <v>#DIV/0!</v>
      </c>
      <c r="AC2493" s="42"/>
    </row>
    <row r="2494" spans="1:29" s="33" customFormat="1" ht="23.45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151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5">
      <c r="A2496" s="81" t="s">
        <v>152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hidden="1" customHeight="1" x14ac:dyDescent="0.2">
      <c r="A2498" s="36" t="s">
        <v>35</v>
      </c>
      <c r="B2498" s="31">
        <f>[1]consoCURRENT!E50228</f>
        <v>0</v>
      </c>
      <c r="C2498" s="31">
        <f>[1]consoCURRENT!F50228</f>
        <v>0</v>
      </c>
      <c r="D2498" s="31">
        <f>[1]consoCURRENT!G50228</f>
        <v>0</v>
      </c>
      <c r="E2498" s="31">
        <f>[1]consoCURRENT!H50228</f>
        <v>0</v>
      </c>
      <c r="F2498" s="31">
        <f>[1]consoCURRENT!I50228</f>
        <v>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20.45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hidden="1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0</v>
      </c>
      <c r="C2501" s="39">
        <f t="shared" si="1273"/>
        <v>0</v>
      </c>
      <c r="D2501" s="39">
        <f>SUM(D2497:D2500)</f>
        <v>0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0</v>
      </c>
      <c r="AA2501" s="39">
        <f t="shared" si="127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hidden="1" customHeight="1" x14ac:dyDescent="0.25">
      <c r="A2503" s="38" t="s">
        <v>40</v>
      </c>
      <c r="B2503" s="39">
        <f t="shared" ref="B2503:C2503" si="1276">B2502+B2501</f>
        <v>0</v>
      </c>
      <c r="C2503" s="39">
        <f t="shared" si="1276"/>
        <v>0</v>
      </c>
      <c r="D2503" s="39">
        <f>D2502+D2501</f>
        <v>0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0</v>
      </c>
      <c r="AA2503" s="39">
        <f t="shared" si="1277"/>
        <v>0</v>
      </c>
      <c r="AB2503" s="40" t="e">
        <f>Z2503/D2503</f>
        <v>#DIV/0!</v>
      </c>
      <c r="AC2503" s="42"/>
    </row>
    <row r="2504" spans="1:29" s="33" customFormat="1" ht="28.35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hidden="1" customHeight="1" x14ac:dyDescent="0.25">
      <c r="A2505" s="46" t="s">
        <v>153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hidden="1" customHeight="1" x14ac:dyDescent="0.25">
      <c r="A2506" s="81" t="s">
        <v>152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3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35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2.35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6.1" hidden="1" customHeight="1" x14ac:dyDescent="0.25">
      <c r="A2513" s="38" t="s">
        <v>40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8.600000000000001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hidden="1" customHeight="1" x14ac:dyDescent="0.25">
      <c r="A2515" s="79" t="s">
        <v>154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hidden="1" customHeight="1" x14ac:dyDescent="0.25">
      <c r="A2516" s="79" t="s">
        <v>155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3.1" hidden="1" customHeight="1" x14ac:dyDescent="0.2">
      <c r="A2518" s="36" t="s">
        <v>35</v>
      </c>
      <c r="B2518" s="31">
        <f>[1]consoCURRENT!E50654</f>
        <v>0</v>
      </c>
      <c r="C2518" s="31">
        <f>[1]consoCURRENT!F50654</f>
        <v>0</v>
      </c>
      <c r="D2518" s="31">
        <f>[1]consoCURRENT!G50654</f>
        <v>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0</v>
      </c>
      <c r="AB2518" s="37" t="e">
        <f>Z2518/D2518</f>
        <v>#DIV/0!</v>
      </c>
      <c r="AC2518" s="32"/>
    </row>
    <row r="2519" spans="1:29" s="33" customFormat="1" ht="21.6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35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5">SUM(B2517:B2520)</f>
        <v>0</v>
      </c>
      <c r="C2521" s="39">
        <f t="shared" si="1285"/>
        <v>0</v>
      </c>
      <c r="D2521" s="39">
        <f>SUM(D2517:D2520)</f>
        <v>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0</v>
      </c>
      <c r="AB2521" s="40" t="e">
        <f>Z2521/D2521</f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hidden="1" customHeight="1" x14ac:dyDescent="0.25">
      <c r="A2523" s="38" t="s">
        <v>40</v>
      </c>
      <c r="B2523" s="39">
        <f t="shared" ref="B2523:C2523" si="1288">B2522+B2521</f>
        <v>0</v>
      </c>
      <c r="C2523" s="39">
        <f t="shared" si="1288"/>
        <v>0</v>
      </c>
      <c r="D2523" s="39">
        <f>D2522+D2521</f>
        <v>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0</v>
      </c>
      <c r="AB2523" s="40" t="e">
        <f>Z2523/D2523</f>
        <v>#DIV/0!</v>
      </c>
      <c r="AC2523" s="42"/>
    </row>
    <row r="2524" spans="1:29" s="33" customFormat="1" ht="24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hidden="1" customHeight="1" x14ac:dyDescent="0.25">
      <c r="A2525" s="46" t="s">
        <v>156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157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>
        <f>[1]consoCURRENT!G50867</f>
        <v>0</v>
      </c>
      <c r="E2528" s="31">
        <f>[1]consoCURRENT!H50867</f>
        <v>0</v>
      </c>
      <c r="F2528" s="31">
        <f>[1]consoCURRENT!I50867</f>
        <v>0</v>
      </c>
      <c r="G2528" s="31">
        <f>[1]consoCURRENT!J50867</f>
        <v>0</v>
      </c>
      <c r="H2528" s="31">
        <f>[1]consoCURRENT!K50867</f>
        <v>0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0</v>
      </c>
      <c r="N2528" s="31">
        <f>[1]consoCURRENT!Q50867</f>
        <v>0</v>
      </c>
      <c r="O2528" s="31">
        <f>[1]consoCURRENT!R50867</f>
        <v>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0</v>
      </c>
      <c r="AA2528" s="31">
        <f>D2528-Z2528</f>
        <v>0</v>
      </c>
      <c r="AB2528" s="37" t="e">
        <f t="shared" si="1290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0</v>
      </c>
      <c r="AB2531" s="40" t="e">
        <f t="shared" si="1290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0</v>
      </c>
      <c r="AB2533" s="40" t="e">
        <f t="shared" si="1290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hidden="1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hidden="1" customHeight="1" x14ac:dyDescent="0.25">
      <c r="A2646" s="46" t="s">
        <v>158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hidden="1" customHeight="1" x14ac:dyDescent="0.2">
      <c r="A2647" s="36" t="s">
        <v>34</v>
      </c>
      <c r="B2647" s="31">
        <f>B2487+B2327+B2267+B2257+B2145</f>
        <v>0</v>
      </c>
      <c r="C2647" s="31">
        <f t="shared" ref="C2647:Y2652" si="1374">C2487+C2327+C2267+C2257+C2145</f>
        <v>0</v>
      </c>
      <c r="D2647" s="31">
        <f t="shared" si="1374"/>
        <v>0</v>
      </c>
      <c r="E2647" s="31">
        <f t="shared" si="1374"/>
        <v>0</v>
      </c>
      <c r="F2647" s="31">
        <f t="shared" si="1374"/>
        <v>0</v>
      </c>
      <c r="G2647" s="31">
        <f t="shared" si="1374"/>
        <v>0</v>
      </c>
      <c r="H2647" s="31">
        <f t="shared" si="1374"/>
        <v>0</v>
      </c>
      <c r="I2647" s="31">
        <f t="shared" si="1374"/>
        <v>0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0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0</v>
      </c>
      <c r="U2647" s="31">
        <f t="shared" si="1374"/>
        <v>0</v>
      </c>
      <c r="V2647" s="31">
        <f t="shared" si="1374"/>
        <v>0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>SUM(M2647:Y2647)</f>
        <v>0</v>
      </c>
      <c r="AA2647" s="31">
        <f>D2647-Z2647</f>
        <v>0</v>
      </c>
      <c r="AB2647" s="37" t="e">
        <f>Z2647/D2647</f>
        <v>#DIV/0!</v>
      </c>
      <c r="AC2647" s="32"/>
    </row>
    <row r="2648" spans="1:29" s="33" customFormat="1" ht="25.35" hidden="1" customHeight="1" x14ac:dyDescent="0.2">
      <c r="A2648" s="36" t="s">
        <v>35</v>
      </c>
      <c r="B2648" s="31">
        <f t="shared" ref="B2648:Q2652" si="1375">B2488+B2328+B2268+B2258+B2146</f>
        <v>0</v>
      </c>
      <c r="C2648" s="31">
        <f t="shared" si="1375"/>
        <v>0</v>
      </c>
      <c r="D2648" s="31">
        <f t="shared" si="1375"/>
        <v>0</v>
      </c>
      <c r="E2648" s="31">
        <f t="shared" si="1375"/>
        <v>0</v>
      </c>
      <c r="F2648" s="31">
        <f t="shared" si="1375"/>
        <v>0</v>
      </c>
      <c r="G2648" s="31">
        <f t="shared" si="1375"/>
        <v>0</v>
      </c>
      <c r="H2648" s="31">
        <f t="shared" si="1375"/>
        <v>0</v>
      </c>
      <c r="I2648" s="31">
        <f t="shared" si="1375"/>
        <v>0</v>
      </c>
      <c r="J2648" s="31">
        <f t="shared" si="1375"/>
        <v>0</v>
      </c>
      <c r="K2648" s="31">
        <f t="shared" si="1375"/>
        <v>0</v>
      </c>
      <c r="L2648" s="31">
        <f t="shared" si="1375"/>
        <v>0</v>
      </c>
      <c r="M2648" s="31">
        <f t="shared" si="1375"/>
        <v>0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0</v>
      </c>
      <c r="V2648" s="31">
        <f t="shared" si="1374"/>
        <v>0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ref="Z2648:Z2650" si="1376">SUM(M2648:Y2648)</f>
        <v>0</v>
      </c>
      <c r="AA2648" s="31">
        <f>D2648-Z2648</f>
        <v>0</v>
      </c>
      <c r="AB2648" s="37" t="e">
        <f>Z2648/D2648</f>
        <v>#DIV/0!</v>
      </c>
      <c r="AC2648" s="32"/>
    </row>
    <row r="2649" spans="1:29" s="33" customFormat="1" ht="27" hidden="1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hidden="1" customHeight="1" x14ac:dyDescent="0.2">
      <c r="A2650" s="36" t="s">
        <v>37</v>
      </c>
      <c r="B2650" s="31">
        <f t="shared" si="1375"/>
        <v>0</v>
      </c>
      <c r="C2650" s="31">
        <f t="shared" si="1374"/>
        <v>0</v>
      </c>
      <c r="D2650" s="31">
        <f t="shared" si="1374"/>
        <v>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0</v>
      </c>
      <c r="AB2650" s="37" t="e">
        <f>Z2650/D2650</f>
        <v>#DIV/0!</v>
      </c>
      <c r="AC2650" s="32"/>
    </row>
    <row r="2651" spans="1:29" s="33" customFormat="1" ht="18" hidden="1" customHeight="1" x14ac:dyDescent="0.25">
      <c r="A2651" s="38" t="s">
        <v>38</v>
      </c>
      <c r="B2651" s="39">
        <f t="shared" ref="B2651:AA2651" si="1377">SUM(B2647:B2650)</f>
        <v>0</v>
      </c>
      <c r="C2651" s="39">
        <f t="shared" si="1377"/>
        <v>0</v>
      </c>
      <c r="D2651" s="39">
        <f t="shared" si="1377"/>
        <v>0</v>
      </c>
      <c r="E2651" s="39">
        <f t="shared" si="1377"/>
        <v>0</v>
      </c>
      <c r="F2651" s="39">
        <f t="shared" si="1377"/>
        <v>0</v>
      </c>
      <c r="G2651" s="39">
        <f t="shared" si="1377"/>
        <v>0</v>
      </c>
      <c r="H2651" s="39">
        <f t="shared" si="1377"/>
        <v>0</v>
      </c>
      <c r="I2651" s="39">
        <f t="shared" si="1377"/>
        <v>0</v>
      </c>
      <c r="J2651" s="39">
        <f t="shared" si="1377"/>
        <v>0</v>
      </c>
      <c r="K2651" s="39">
        <f t="shared" si="1377"/>
        <v>0</v>
      </c>
      <c r="L2651" s="39">
        <f t="shared" si="1377"/>
        <v>0</v>
      </c>
      <c r="M2651" s="39">
        <f t="shared" si="1377"/>
        <v>0</v>
      </c>
      <c r="N2651" s="39">
        <f t="shared" si="1377"/>
        <v>0</v>
      </c>
      <c r="O2651" s="39">
        <f t="shared" si="1377"/>
        <v>0</v>
      </c>
      <c r="P2651" s="39">
        <f t="shared" si="1377"/>
        <v>0</v>
      </c>
      <c r="Q2651" s="39">
        <f t="shared" si="1377"/>
        <v>0</v>
      </c>
      <c r="R2651" s="39">
        <f t="shared" si="1377"/>
        <v>0</v>
      </c>
      <c r="S2651" s="39">
        <f t="shared" si="1377"/>
        <v>0</v>
      </c>
      <c r="T2651" s="39">
        <f t="shared" si="1377"/>
        <v>0</v>
      </c>
      <c r="U2651" s="39">
        <f t="shared" si="1377"/>
        <v>0</v>
      </c>
      <c r="V2651" s="39">
        <f t="shared" si="1377"/>
        <v>0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0</v>
      </c>
      <c r="AA2651" s="39">
        <f t="shared" si="1377"/>
        <v>0</v>
      </c>
      <c r="AB2651" s="40" t="e">
        <f>Z2651/D2651</f>
        <v>#DIV/0!</v>
      </c>
      <c r="AC2651" s="32"/>
    </row>
    <row r="2652" spans="1:29" s="33" customFormat="1" ht="18" hidden="1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45" hidden="1" customHeight="1" x14ac:dyDescent="0.25">
      <c r="A2653" s="38" t="s">
        <v>40</v>
      </c>
      <c r="B2653" s="39">
        <f t="shared" ref="B2653:AA2653" si="1379">B2652+B2651</f>
        <v>0</v>
      </c>
      <c r="C2653" s="39">
        <f t="shared" si="1379"/>
        <v>0</v>
      </c>
      <c r="D2653" s="39">
        <f t="shared" si="1379"/>
        <v>0</v>
      </c>
      <c r="E2653" s="39">
        <f t="shared" si="1379"/>
        <v>0</v>
      </c>
      <c r="F2653" s="39">
        <f t="shared" si="1379"/>
        <v>0</v>
      </c>
      <c r="G2653" s="39">
        <f t="shared" si="1379"/>
        <v>0</v>
      </c>
      <c r="H2653" s="39">
        <f t="shared" si="1379"/>
        <v>0</v>
      </c>
      <c r="I2653" s="39">
        <f t="shared" si="1379"/>
        <v>0</v>
      </c>
      <c r="J2653" s="39">
        <f t="shared" si="1379"/>
        <v>0</v>
      </c>
      <c r="K2653" s="39">
        <f t="shared" si="1379"/>
        <v>0</v>
      </c>
      <c r="L2653" s="39">
        <f t="shared" si="1379"/>
        <v>0</v>
      </c>
      <c r="M2653" s="39">
        <f t="shared" si="1379"/>
        <v>0</v>
      </c>
      <c r="N2653" s="39">
        <f t="shared" si="1379"/>
        <v>0</v>
      </c>
      <c r="O2653" s="39">
        <f t="shared" si="1379"/>
        <v>0</v>
      </c>
      <c r="P2653" s="39">
        <f t="shared" si="1379"/>
        <v>0</v>
      </c>
      <c r="Q2653" s="39">
        <f t="shared" si="1379"/>
        <v>0</v>
      </c>
      <c r="R2653" s="39">
        <f t="shared" si="1379"/>
        <v>0</v>
      </c>
      <c r="S2653" s="39">
        <f t="shared" si="1379"/>
        <v>0</v>
      </c>
      <c r="T2653" s="39">
        <f t="shared" si="1379"/>
        <v>0</v>
      </c>
      <c r="U2653" s="39">
        <f t="shared" si="1379"/>
        <v>0</v>
      </c>
      <c r="V2653" s="39">
        <f t="shared" si="1379"/>
        <v>0</v>
      </c>
      <c r="W2653" s="39">
        <f t="shared" si="1379"/>
        <v>0</v>
      </c>
      <c r="X2653" s="39">
        <f t="shared" si="1379"/>
        <v>0</v>
      </c>
      <c r="Y2653" s="39">
        <f t="shared" si="1379"/>
        <v>0</v>
      </c>
      <c r="Z2653" s="39">
        <f t="shared" si="1379"/>
        <v>0</v>
      </c>
      <c r="AA2653" s="39">
        <f t="shared" si="1379"/>
        <v>0</v>
      </c>
      <c r="AB2653" s="40" t="e">
        <f>Z2653/D2653</f>
        <v>#DIV/0!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159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32" s="33" customFormat="1" ht="35.1" customHeight="1" x14ac:dyDescent="0.2">
      <c r="A2657" s="36" t="s">
        <v>34</v>
      </c>
      <c r="B2657" s="31">
        <f t="shared" ref="B2657:Y2660" si="1380">B2647+B2132</f>
        <v>0</v>
      </c>
      <c r="C2657" s="31">
        <f t="shared" si="1380"/>
        <v>0</v>
      </c>
      <c r="D2657" s="31">
        <f t="shared" si="1380"/>
        <v>0</v>
      </c>
      <c r="E2657" s="31">
        <f t="shared" si="1380"/>
        <v>0</v>
      </c>
      <c r="F2657" s="31">
        <f t="shared" si="1380"/>
        <v>0</v>
      </c>
      <c r="G2657" s="31">
        <f t="shared" si="1380"/>
        <v>0</v>
      </c>
      <c r="H2657" s="31">
        <f t="shared" si="1380"/>
        <v>0</v>
      </c>
      <c r="I2657" s="31">
        <f t="shared" si="1380"/>
        <v>0</v>
      </c>
      <c r="J2657" s="31">
        <f t="shared" si="1380"/>
        <v>0</v>
      </c>
      <c r="K2657" s="31">
        <f t="shared" si="1380"/>
        <v>0</v>
      </c>
      <c r="L2657" s="31">
        <f t="shared" si="1380"/>
        <v>0</v>
      </c>
      <c r="M2657" s="31">
        <f t="shared" si="1380"/>
        <v>0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0</v>
      </c>
      <c r="U2657" s="31">
        <f t="shared" si="1380"/>
        <v>0</v>
      </c>
      <c r="V2657" s="31">
        <f t="shared" si="1380"/>
        <v>0</v>
      </c>
      <c r="W2657" s="31">
        <f t="shared" si="1380"/>
        <v>0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0</v>
      </c>
      <c r="AA2657" s="31">
        <f>D2657-Z2657</f>
        <v>0</v>
      </c>
      <c r="AB2657" s="37" t="e">
        <f>Z2657/D2657</f>
        <v>#DIV/0!</v>
      </c>
      <c r="AC2657" s="32"/>
    </row>
    <row r="2658" spans="1:32" s="33" customFormat="1" ht="30.95" customHeight="1" x14ac:dyDescent="0.2">
      <c r="A2658" s="36" t="s">
        <v>35</v>
      </c>
      <c r="B2658" s="31">
        <f t="shared" si="1380"/>
        <v>3229339</v>
      </c>
      <c r="C2658" s="31">
        <f t="shared" si="1380"/>
        <v>0</v>
      </c>
      <c r="D2658" s="31">
        <f t="shared" si="1380"/>
        <v>3229339</v>
      </c>
      <c r="E2658" s="31">
        <f t="shared" si="1380"/>
        <v>3229339</v>
      </c>
      <c r="F2658" s="31">
        <f t="shared" si="1380"/>
        <v>0</v>
      </c>
      <c r="G2658" s="31">
        <f t="shared" si="1380"/>
        <v>0</v>
      </c>
      <c r="H2658" s="31">
        <f t="shared" si="1380"/>
        <v>0</v>
      </c>
      <c r="I2658" s="31">
        <f t="shared" si="1380"/>
        <v>0</v>
      </c>
      <c r="J2658" s="31">
        <f t="shared" si="1380"/>
        <v>0</v>
      </c>
      <c r="K2658" s="31">
        <f t="shared" si="1380"/>
        <v>0</v>
      </c>
      <c r="L2658" s="31">
        <f t="shared" si="1380"/>
        <v>0</v>
      </c>
      <c r="M2658" s="31">
        <f t="shared" si="1380"/>
        <v>0</v>
      </c>
      <c r="N2658" s="31">
        <f t="shared" si="1380"/>
        <v>0</v>
      </c>
      <c r="O2658" s="31">
        <f t="shared" si="1380"/>
        <v>3229339</v>
      </c>
      <c r="P2658" s="31">
        <f t="shared" si="1380"/>
        <v>0</v>
      </c>
      <c r="Q2658" s="31">
        <f t="shared" si="1380"/>
        <v>0</v>
      </c>
      <c r="R2658" s="31">
        <f t="shared" si="1380"/>
        <v>0</v>
      </c>
      <c r="S2658" s="31">
        <f t="shared" si="1380"/>
        <v>0</v>
      </c>
      <c r="T2658" s="31">
        <f t="shared" si="1380"/>
        <v>0</v>
      </c>
      <c r="U2658" s="31">
        <f t="shared" si="1380"/>
        <v>0</v>
      </c>
      <c r="V2658" s="31">
        <f t="shared" si="1380"/>
        <v>0</v>
      </c>
      <c r="W2658" s="31">
        <f t="shared" si="1380"/>
        <v>0</v>
      </c>
      <c r="X2658" s="31">
        <f t="shared" si="1380"/>
        <v>0</v>
      </c>
      <c r="Y2658" s="31">
        <f t="shared" si="1380"/>
        <v>0</v>
      </c>
      <c r="Z2658" s="31">
        <f t="shared" si="1381"/>
        <v>3229339</v>
      </c>
      <c r="AA2658" s="31">
        <f>D2658-Z2658</f>
        <v>0</v>
      </c>
      <c r="AB2658" s="37">
        <f>Z2658/D2658</f>
        <v>1</v>
      </c>
      <c r="AC2658" s="32"/>
    </row>
    <row r="2659" spans="1:32" s="33" customFormat="1" ht="30.9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32" s="33" customFormat="1" ht="30.95" customHeight="1" x14ac:dyDescent="0.2">
      <c r="A2660" s="36" t="s">
        <v>37</v>
      </c>
      <c r="B2660" s="31">
        <f t="shared" si="1380"/>
        <v>0</v>
      </c>
      <c r="C2660" s="31">
        <f t="shared" si="1380"/>
        <v>0</v>
      </c>
      <c r="D2660" s="31">
        <f t="shared" si="1380"/>
        <v>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0</v>
      </c>
      <c r="AB2660" s="37" t="e">
        <f>Z2660/D2660</f>
        <v>#DIV/0!</v>
      </c>
      <c r="AC2660" s="32"/>
    </row>
    <row r="2661" spans="1:32" s="33" customFormat="1" ht="23.45" customHeight="1" x14ac:dyDescent="0.25">
      <c r="A2661" s="38" t="s">
        <v>38</v>
      </c>
      <c r="B2661" s="39">
        <f t="shared" ref="B2661:C2661" si="1382">SUM(B2657:B2660)</f>
        <v>3229339</v>
      </c>
      <c r="C2661" s="39">
        <f t="shared" si="1382"/>
        <v>0</v>
      </c>
      <c r="D2661" s="39">
        <f>SUM(D2657:D2660)</f>
        <v>3229339</v>
      </c>
      <c r="E2661" s="39">
        <f t="shared" ref="E2661:AA2661" si="1383">SUM(E2657:E2660)</f>
        <v>3229339</v>
      </c>
      <c r="F2661" s="39">
        <f t="shared" si="1383"/>
        <v>0</v>
      </c>
      <c r="G2661" s="39">
        <f t="shared" si="1383"/>
        <v>0</v>
      </c>
      <c r="H2661" s="39">
        <f t="shared" si="1383"/>
        <v>0</v>
      </c>
      <c r="I2661" s="39">
        <f t="shared" si="1383"/>
        <v>0</v>
      </c>
      <c r="J2661" s="39">
        <f t="shared" si="1383"/>
        <v>0</v>
      </c>
      <c r="K2661" s="39">
        <f t="shared" si="1383"/>
        <v>0</v>
      </c>
      <c r="L2661" s="39">
        <f t="shared" si="1383"/>
        <v>0</v>
      </c>
      <c r="M2661" s="39">
        <f t="shared" si="1383"/>
        <v>0</v>
      </c>
      <c r="N2661" s="39">
        <f t="shared" si="1383"/>
        <v>0</v>
      </c>
      <c r="O2661" s="39">
        <f t="shared" si="1383"/>
        <v>3229339</v>
      </c>
      <c r="P2661" s="39">
        <f t="shared" si="1383"/>
        <v>0</v>
      </c>
      <c r="Q2661" s="39">
        <f t="shared" si="1383"/>
        <v>0</v>
      </c>
      <c r="R2661" s="39">
        <f t="shared" si="1383"/>
        <v>0</v>
      </c>
      <c r="S2661" s="39">
        <f t="shared" si="1383"/>
        <v>0</v>
      </c>
      <c r="T2661" s="39">
        <f t="shared" si="1383"/>
        <v>0</v>
      </c>
      <c r="U2661" s="39">
        <f t="shared" si="1383"/>
        <v>0</v>
      </c>
      <c r="V2661" s="39">
        <f t="shared" si="1383"/>
        <v>0</v>
      </c>
      <c r="W2661" s="39">
        <f t="shared" si="1383"/>
        <v>0</v>
      </c>
      <c r="X2661" s="39">
        <f t="shared" si="1383"/>
        <v>0</v>
      </c>
      <c r="Y2661" s="39">
        <f t="shared" si="1383"/>
        <v>0</v>
      </c>
      <c r="Z2661" s="39">
        <f t="shared" si="1383"/>
        <v>3229339</v>
      </c>
      <c r="AA2661" s="39">
        <f t="shared" si="1383"/>
        <v>0</v>
      </c>
      <c r="AB2661" s="40">
        <f>Z2661/D2661</f>
        <v>1</v>
      </c>
      <c r="AC2661" s="32"/>
    </row>
    <row r="2662" spans="1:32" s="33" customFormat="1" ht="26.45" customHeight="1" x14ac:dyDescent="0.25">
      <c r="A2662" s="41" t="s">
        <v>39</v>
      </c>
      <c r="B2662" s="31">
        <f t="shared" ref="B2662:Y2662" si="1384">B2652+B2137</f>
        <v>0</v>
      </c>
      <c r="C2662" s="31">
        <f t="shared" si="1384"/>
        <v>0</v>
      </c>
      <c r="D2662" s="31">
        <f t="shared" si="1384"/>
        <v>0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0</v>
      </c>
      <c r="AA2662" s="31">
        <f>D2662-Z2662</f>
        <v>0</v>
      </c>
      <c r="AB2662" s="37" t="e">
        <f t="shared" ref="AB2662" si="1386">Z2662/D2662</f>
        <v>#DIV/0!</v>
      </c>
      <c r="AC2662" s="32"/>
    </row>
    <row r="2663" spans="1:32" s="33" customFormat="1" ht="30.95" customHeight="1" x14ac:dyDescent="0.25">
      <c r="A2663" s="38" t="s">
        <v>40</v>
      </c>
      <c r="B2663" s="39">
        <f t="shared" ref="B2663:C2663" si="1387">B2662+B2661</f>
        <v>3229339</v>
      </c>
      <c r="C2663" s="39">
        <f t="shared" si="1387"/>
        <v>0</v>
      </c>
      <c r="D2663" s="39">
        <f>D2662+D2661</f>
        <v>3229339</v>
      </c>
      <c r="E2663" s="39">
        <f t="shared" ref="E2663:AA2663" si="1388">E2662+E2661</f>
        <v>3229339</v>
      </c>
      <c r="F2663" s="39">
        <f t="shared" si="1388"/>
        <v>0</v>
      </c>
      <c r="G2663" s="39">
        <f t="shared" si="1388"/>
        <v>0</v>
      </c>
      <c r="H2663" s="39">
        <f t="shared" si="1388"/>
        <v>0</v>
      </c>
      <c r="I2663" s="39">
        <f t="shared" si="1388"/>
        <v>0</v>
      </c>
      <c r="J2663" s="39">
        <f t="shared" si="1388"/>
        <v>0</v>
      </c>
      <c r="K2663" s="39">
        <f t="shared" si="1388"/>
        <v>0</v>
      </c>
      <c r="L2663" s="39">
        <f t="shared" si="1388"/>
        <v>0</v>
      </c>
      <c r="M2663" s="39">
        <f t="shared" si="1388"/>
        <v>0</v>
      </c>
      <c r="N2663" s="39">
        <f t="shared" si="1388"/>
        <v>0</v>
      </c>
      <c r="O2663" s="39">
        <f t="shared" si="1388"/>
        <v>3229339</v>
      </c>
      <c r="P2663" s="39">
        <f t="shared" si="1388"/>
        <v>0</v>
      </c>
      <c r="Q2663" s="39">
        <f t="shared" si="1388"/>
        <v>0</v>
      </c>
      <c r="R2663" s="39">
        <f t="shared" si="1388"/>
        <v>0</v>
      </c>
      <c r="S2663" s="39">
        <f t="shared" si="1388"/>
        <v>0</v>
      </c>
      <c r="T2663" s="39">
        <f t="shared" si="1388"/>
        <v>0</v>
      </c>
      <c r="U2663" s="39">
        <f t="shared" si="1388"/>
        <v>0</v>
      </c>
      <c r="V2663" s="39">
        <f t="shared" si="1388"/>
        <v>0</v>
      </c>
      <c r="W2663" s="39">
        <f t="shared" si="1388"/>
        <v>0</v>
      </c>
      <c r="X2663" s="39">
        <f t="shared" si="1388"/>
        <v>0</v>
      </c>
      <c r="Y2663" s="39">
        <f t="shared" si="1388"/>
        <v>0</v>
      </c>
      <c r="Z2663" s="39">
        <f t="shared" si="1388"/>
        <v>3229339</v>
      </c>
      <c r="AA2663" s="39">
        <f t="shared" si="1388"/>
        <v>0</v>
      </c>
      <c r="AB2663" s="40">
        <f>Z2663/D2663</f>
        <v>1</v>
      </c>
      <c r="AC2663" s="42"/>
    </row>
    <row r="2664" spans="1:32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47">
        <f>[1]consoCURRENT!AC54103</f>
        <v>3229339</v>
      </c>
      <c r="AA2664" s="31"/>
      <c r="AB2664" s="31"/>
      <c r="AC2664" s="32"/>
    </row>
    <row r="2665" spans="1:32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47">
        <f>Z2664-Z2663</f>
        <v>0</v>
      </c>
      <c r="AA2665" s="31"/>
      <c r="AB2665" s="31"/>
      <c r="AC2665" s="32"/>
    </row>
    <row r="2666" spans="1:32" s="33" customFormat="1" ht="23.1" customHeight="1" x14ac:dyDescent="0.25">
      <c r="A2666" s="46" t="s">
        <v>160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32" s="33" customFormat="1" ht="24" customHeight="1" x14ac:dyDescent="0.2">
      <c r="A2667" s="36" t="s">
        <v>34</v>
      </c>
      <c r="B2667" s="31">
        <f t="shared" ref="B2667:Y2670" si="1389">B2657+B2080</f>
        <v>9208068000</v>
      </c>
      <c r="C2667" s="31">
        <f t="shared" si="1389"/>
        <v>-1.4551915228366852E-11</v>
      </c>
      <c r="D2667" s="31">
        <f t="shared" si="1389"/>
        <v>9208068000</v>
      </c>
      <c r="E2667" s="31">
        <f t="shared" si="1389"/>
        <v>1973300067.4699993</v>
      </c>
      <c r="F2667" s="31">
        <f t="shared" si="1389"/>
        <v>0</v>
      </c>
      <c r="G2667" s="31">
        <f t="shared" si="1389"/>
        <v>0</v>
      </c>
      <c r="H2667" s="31">
        <f t="shared" si="1389"/>
        <v>0</v>
      </c>
      <c r="I2667" s="31">
        <f t="shared" si="1389"/>
        <v>1341788179.7599998</v>
      </c>
      <c r="J2667" s="31">
        <f t="shared" si="1389"/>
        <v>0</v>
      </c>
      <c r="K2667" s="31">
        <f t="shared" si="1389"/>
        <v>0</v>
      </c>
      <c r="L2667" s="31">
        <f t="shared" si="1389"/>
        <v>0</v>
      </c>
      <c r="M2667" s="31">
        <f t="shared" si="1389"/>
        <v>1341788179.7599998</v>
      </c>
      <c r="N2667" s="31">
        <f t="shared" si="1389"/>
        <v>205275841.14000002</v>
      </c>
      <c r="O2667" s="31">
        <f t="shared" si="1389"/>
        <v>190334009.96999997</v>
      </c>
      <c r="P2667" s="31">
        <f t="shared" si="1389"/>
        <v>235902036.60000002</v>
      </c>
      <c r="Q2667" s="31">
        <f t="shared" si="1389"/>
        <v>0</v>
      </c>
      <c r="R2667" s="31">
        <f t="shared" si="1389"/>
        <v>0</v>
      </c>
      <c r="S2667" s="31">
        <f t="shared" si="1389"/>
        <v>0</v>
      </c>
      <c r="T2667" s="31">
        <f t="shared" si="1389"/>
        <v>0</v>
      </c>
      <c r="U2667" s="31">
        <f t="shared" si="1389"/>
        <v>0</v>
      </c>
      <c r="V2667" s="31">
        <f t="shared" si="1389"/>
        <v>0</v>
      </c>
      <c r="W2667" s="31">
        <f t="shared" si="1389"/>
        <v>0</v>
      </c>
      <c r="X2667" s="31">
        <f t="shared" si="1389"/>
        <v>0</v>
      </c>
      <c r="Y2667" s="31">
        <f t="shared" si="1389"/>
        <v>0</v>
      </c>
      <c r="Z2667" s="31">
        <f>SUM(M2667:Y2667)</f>
        <v>1973300067.4699998</v>
      </c>
      <c r="AA2667" s="31">
        <f>D2667-Z2667</f>
        <v>7234767932.5300007</v>
      </c>
      <c r="AB2667" s="37">
        <f t="shared" ref="AB2667:AB2673" si="1390">Z2667/D2667</f>
        <v>0.21430120492919902</v>
      </c>
      <c r="AC2667" s="32"/>
      <c r="AE2667" s="82">
        <v>7356389659</v>
      </c>
      <c r="AF2667" s="82">
        <f>AE2667-D2667</f>
        <v>-1851678341</v>
      </c>
    </row>
    <row r="2668" spans="1:32" s="33" customFormat="1" ht="27.6" customHeight="1" x14ac:dyDescent="0.2">
      <c r="A2668" s="36" t="s">
        <v>35</v>
      </c>
      <c r="B2668" s="31">
        <f t="shared" si="1389"/>
        <v>187056757339.00153</v>
      </c>
      <c r="C2668" s="31">
        <f t="shared" si="1389"/>
        <v>-3.9814040064811707E-8</v>
      </c>
      <c r="D2668" s="31">
        <f t="shared" si="1389"/>
        <v>187125917339.00153</v>
      </c>
      <c r="E2668" s="31">
        <f t="shared" si="1389"/>
        <v>21892832298.360001</v>
      </c>
      <c r="F2668" s="31">
        <f t="shared" si="1389"/>
        <v>0</v>
      </c>
      <c r="G2668" s="31">
        <f t="shared" si="1389"/>
        <v>0</v>
      </c>
      <c r="H2668" s="31">
        <f t="shared" si="1389"/>
        <v>0</v>
      </c>
      <c r="I2668" s="31">
        <f t="shared" si="1389"/>
        <v>5803055091.9100008</v>
      </c>
      <c r="J2668" s="31">
        <f t="shared" si="1389"/>
        <v>0</v>
      </c>
      <c r="K2668" s="31">
        <f t="shared" si="1389"/>
        <v>0</v>
      </c>
      <c r="L2668" s="31">
        <f t="shared" si="1389"/>
        <v>0</v>
      </c>
      <c r="M2668" s="31">
        <f t="shared" si="1389"/>
        <v>5803055091.9100008</v>
      </c>
      <c r="N2668" s="31">
        <f t="shared" si="1389"/>
        <v>1808105841.2699997</v>
      </c>
      <c r="O2668" s="31">
        <f t="shared" si="1389"/>
        <v>3068649771.670001</v>
      </c>
      <c r="P2668" s="31">
        <f t="shared" si="1389"/>
        <v>11213021593.51</v>
      </c>
      <c r="Q2668" s="31">
        <f t="shared" si="1389"/>
        <v>0</v>
      </c>
      <c r="R2668" s="31">
        <f t="shared" si="1389"/>
        <v>0</v>
      </c>
      <c r="S2668" s="31">
        <f t="shared" si="1389"/>
        <v>0</v>
      </c>
      <c r="T2668" s="31">
        <f t="shared" si="1389"/>
        <v>0</v>
      </c>
      <c r="U2668" s="31">
        <f t="shared" si="1389"/>
        <v>0</v>
      </c>
      <c r="V2668" s="31">
        <f t="shared" si="1389"/>
        <v>0</v>
      </c>
      <c r="W2668" s="31">
        <f t="shared" si="1389"/>
        <v>0</v>
      </c>
      <c r="X2668" s="31">
        <f t="shared" si="1389"/>
        <v>0</v>
      </c>
      <c r="Y2668" s="31">
        <f t="shared" si="1389"/>
        <v>0</v>
      </c>
      <c r="Z2668" s="31">
        <f t="shared" ref="Z2668:Z2669" si="1391">SUM(M2668:Y2668)</f>
        <v>21892832298.360001</v>
      </c>
      <c r="AA2668" s="31">
        <f>D2668-Z2668</f>
        <v>165233085040.64154</v>
      </c>
      <c r="AB2668" s="37">
        <f t="shared" si="1390"/>
        <v>0.11699519024239946</v>
      </c>
      <c r="AC2668" s="32"/>
      <c r="AE2668" s="82">
        <v>167280056212</v>
      </c>
      <c r="AF2668" s="82">
        <f t="shared" ref="AF2668:AF2670" si="1392">AE2668-D2668</f>
        <v>-19845861127.001526</v>
      </c>
    </row>
    <row r="2669" spans="1:32" s="33" customFormat="1" ht="27.6" customHeight="1" x14ac:dyDescent="0.2">
      <c r="A2669" s="36" t="s">
        <v>36</v>
      </c>
      <c r="B2669" s="31">
        <f t="shared" si="1389"/>
        <v>405140000</v>
      </c>
      <c r="C2669" s="31">
        <f t="shared" si="1389"/>
        <v>16710000</v>
      </c>
      <c r="D2669" s="31">
        <f t="shared" si="1389"/>
        <v>388430000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388430000</v>
      </c>
      <c r="AB2669" s="37">
        <f t="shared" si="1390"/>
        <v>0</v>
      </c>
      <c r="AC2669" s="32"/>
      <c r="AE2669" s="82">
        <v>289000000</v>
      </c>
      <c r="AF2669" s="82">
        <f t="shared" si="1392"/>
        <v>-99430000</v>
      </c>
    </row>
    <row r="2670" spans="1:32" s="33" customFormat="1" ht="27.6" customHeight="1" x14ac:dyDescent="0.2">
      <c r="A2670" s="36" t="s">
        <v>37</v>
      </c>
      <c r="B2670" s="31">
        <f t="shared" si="1389"/>
        <v>415358000</v>
      </c>
      <c r="C2670" s="31">
        <f t="shared" si="1389"/>
        <v>0</v>
      </c>
      <c r="D2670" s="31">
        <f t="shared" si="1389"/>
        <v>415358000</v>
      </c>
      <c r="E2670" s="31">
        <f t="shared" si="1389"/>
        <v>79849244.760000005</v>
      </c>
      <c r="F2670" s="31">
        <f t="shared" si="1389"/>
        <v>0</v>
      </c>
      <c r="G2670" s="31">
        <f t="shared" si="1389"/>
        <v>0</v>
      </c>
      <c r="H2670" s="31">
        <f t="shared" si="1389"/>
        <v>0</v>
      </c>
      <c r="I2670" s="31">
        <f t="shared" si="1389"/>
        <v>0</v>
      </c>
      <c r="J2670" s="31">
        <f t="shared" si="1389"/>
        <v>0</v>
      </c>
      <c r="K2670" s="31">
        <f t="shared" si="1389"/>
        <v>0</v>
      </c>
      <c r="L2670" s="31">
        <f t="shared" si="1389"/>
        <v>0</v>
      </c>
      <c r="M2670" s="31">
        <f t="shared" si="1389"/>
        <v>0</v>
      </c>
      <c r="N2670" s="31">
        <f t="shared" si="1389"/>
        <v>0</v>
      </c>
      <c r="O2670" s="31">
        <f t="shared" si="1389"/>
        <v>77684346.760000005</v>
      </c>
      <c r="P2670" s="31">
        <f t="shared" si="1389"/>
        <v>2164898</v>
      </c>
      <c r="Q2670" s="31">
        <f t="shared" si="1389"/>
        <v>0</v>
      </c>
      <c r="R2670" s="31">
        <f t="shared" si="1389"/>
        <v>0</v>
      </c>
      <c r="S2670" s="31">
        <f t="shared" si="1389"/>
        <v>0</v>
      </c>
      <c r="T2670" s="31">
        <f t="shared" si="1389"/>
        <v>0</v>
      </c>
      <c r="U2670" s="31">
        <f t="shared" si="1389"/>
        <v>0</v>
      </c>
      <c r="V2670" s="31">
        <f t="shared" si="1389"/>
        <v>0</v>
      </c>
      <c r="W2670" s="31">
        <f t="shared" si="1389"/>
        <v>0</v>
      </c>
      <c r="X2670" s="31">
        <f t="shared" si="1389"/>
        <v>0</v>
      </c>
      <c r="Y2670" s="31">
        <f t="shared" si="1389"/>
        <v>0</v>
      </c>
      <c r="Z2670" s="31">
        <f>SUM(M2670:Y2670)</f>
        <v>79849244.760000005</v>
      </c>
      <c r="AA2670" s="31">
        <f>D2670-Z2670</f>
        <v>335508755.24000001</v>
      </c>
      <c r="AB2670" s="37">
        <f t="shared" si="1390"/>
        <v>0.1922419810380443</v>
      </c>
      <c r="AC2670" s="32"/>
      <c r="AE2670" s="82">
        <v>768952000</v>
      </c>
      <c r="AF2670" s="82">
        <f t="shared" si="1392"/>
        <v>353594000</v>
      </c>
    </row>
    <row r="2671" spans="1:32" s="33" customFormat="1" ht="35.1" customHeight="1" x14ac:dyDescent="0.25">
      <c r="A2671" s="38" t="s">
        <v>38</v>
      </c>
      <c r="B2671" s="39">
        <f t="shared" ref="B2671:C2671" si="1393">SUM(B2667:B2670)</f>
        <v>197085323339.00153</v>
      </c>
      <c r="C2671" s="39">
        <f t="shared" si="1393"/>
        <v>16709999.999999961</v>
      </c>
      <c r="D2671" s="39">
        <f>SUM(D2667:D2670)</f>
        <v>197137773339.00153</v>
      </c>
      <c r="E2671" s="39">
        <f t="shared" ref="E2671:AA2671" si="1394">SUM(E2667:E2670)</f>
        <v>23945981610.59</v>
      </c>
      <c r="F2671" s="39">
        <f t="shared" si="1394"/>
        <v>0</v>
      </c>
      <c r="G2671" s="39">
        <f t="shared" si="1394"/>
        <v>0</v>
      </c>
      <c r="H2671" s="39">
        <f t="shared" si="1394"/>
        <v>0</v>
      </c>
      <c r="I2671" s="39">
        <f t="shared" si="1394"/>
        <v>7144843271.6700001</v>
      </c>
      <c r="J2671" s="39">
        <f t="shared" si="1394"/>
        <v>0</v>
      </c>
      <c r="K2671" s="39">
        <f t="shared" si="1394"/>
        <v>0</v>
      </c>
      <c r="L2671" s="39">
        <f t="shared" si="1394"/>
        <v>0</v>
      </c>
      <c r="M2671" s="39">
        <f t="shared" si="1394"/>
        <v>7144843271.6700001</v>
      </c>
      <c r="N2671" s="39">
        <f t="shared" si="1394"/>
        <v>2013381682.4099998</v>
      </c>
      <c r="O2671" s="39">
        <f t="shared" si="1394"/>
        <v>3336668128.400001</v>
      </c>
      <c r="P2671" s="39">
        <f t="shared" si="1394"/>
        <v>11451088528.110001</v>
      </c>
      <c r="Q2671" s="39">
        <f t="shared" si="1394"/>
        <v>0</v>
      </c>
      <c r="R2671" s="39">
        <f t="shared" si="1394"/>
        <v>0</v>
      </c>
      <c r="S2671" s="39">
        <f t="shared" si="1394"/>
        <v>0</v>
      </c>
      <c r="T2671" s="39">
        <f t="shared" si="1394"/>
        <v>0</v>
      </c>
      <c r="U2671" s="39">
        <f t="shared" si="1394"/>
        <v>0</v>
      </c>
      <c r="V2671" s="39">
        <f t="shared" si="1394"/>
        <v>0</v>
      </c>
      <c r="W2671" s="39">
        <f t="shared" si="1394"/>
        <v>0</v>
      </c>
      <c r="X2671" s="39">
        <f t="shared" si="1394"/>
        <v>0</v>
      </c>
      <c r="Y2671" s="39">
        <f t="shared" si="1394"/>
        <v>0</v>
      </c>
      <c r="Z2671" s="39">
        <f t="shared" si="1394"/>
        <v>23945981610.59</v>
      </c>
      <c r="AA2671" s="39">
        <f t="shared" si="1394"/>
        <v>173191791728.41153</v>
      </c>
      <c r="AB2671" s="40">
        <f t="shared" si="1390"/>
        <v>0.12146825646352451</v>
      </c>
      <c r="AC2671" s="39"/>
      <c r="AE2671" s="82">
        <v>175694397871</v>
      </c>
      <c r="AF2671" s="83">
        <f>AF2670+AF2668</f>
        <v>-19492267127.001526</v>
      </c>
    </row>
    <row r="2672" spans="1:32" s="33" customFormat="1" ht="39" customHeight="1" x14ac:dyDescent="0.25">
      <c r="A2672" s="41" t="s">
        <v>39</v>
      </c>
      <c r="B2672" s="31">
        <f t="shared" ref="B2672:Y2672" si="1395">B2662+B2085</f>
        <v>146668000</v>
      </c>
      <c r="C2672" s="31">
        <f t="shared" si="1395"/>
        <v>0</v>
      </c>
      <c r="D2672" s="31">
        <f t="shared" si="1395"/>
        <v>146668000</v>
      </c>
      <c r="E2672" s="31">
        <f t="shared" si="1395"/>
        <v>40097158.629999995</v>
      </c>
      <c r="F2672" s="31">
        <f t="shared" si="1395"/>
        <v>0</v>
      </c>
      <c r="G2672" s="31">
        <f t="shared" si="1395"/>
        <v>0</v>
      </c>
      <c r="H2672" s="31">
        <f t="shared" si="1395"/>
        <v>0</v>
      </c>
      <c r="I2672" s="31">
        <f t="shared" si="1395"/>
        <v>0</v>
      </c>
      <c r="J2672" s="31">
        <f t="shared" si="1395"/>
        <v>0</v>
      </c>
      <c r="K2672" s="31">
        <f t="shared" si="1395"/>
        <v>0</v>
      </c>
      <c r="L2672" s="31">
        <f t="shared" si="1395"/>
        <v>0</v>
      </c>
      <c r="M2672" s="31">
        <f t="shared" si="1395"/>
        <v>0</v>
      </c>
      <c r="N2672" s="31">
        <f t="shared" si="1395"/>
        <v>10564077.240000002</v>
      </c>
      <c r="O2672" s="31">
        <f t="shared" si="1395"/>
        <v>11371169.880000003</v>
      </c>
      <c r="P2672" s="31">
        <f t="shared" si="1395"/>
        <v>18161911.509999994</v>
      </c>
      <c r="Q2672" s="31">
        <f t="shared" si="1395"/>
        <v>0</v>
      </c>
      <c r="R2672" s="31">
        <f t="shared" si="1395"/>
        <v>0</v>
      </c>
      <c r="S2672" s="31">
        <f t="shared" si="1395"/>
        <v>0</v>
      </c>
      <c r="T2672" s="31">
        <f t="shared" si="1395"/>
        <v>0</v>
      </c>
      <c r="U2672" s="31">
        <f t="shared" si="1395"/>
        <v>0</v>
      </c>
      <c r="V2672" s="31">
        <f t="shared" si="1395"/>
        <v>0</v>
      </c>
      <c r="W2672" s="31">
        <f t="shared" si="1395"/>
        <v>0</v>
      </c>
      <c r="X2672" s="31">
        <f t="shared" si="1395"/>
        <v>0</v>
      </c>
      <c r="Y2672" s="31">
        <f t="shared" si="1395"/>
        <v>0</v>
      </c>
      <c r="Z2672" s="31">
        <f t="shared" ref="Z2672" si="1396">SUM(M2672:Y2672)</f>
        <v>40097158.629999995</v>
      </c>
      <c r="AA2672" s="31">
        <f>D2672-Z2672</f>
        <v>106570841.37</v>
      </c>
      <c r="AB2672" s="37">
        <f t="shared" si="1390"/>
        <v>0.27338723259334002</v>
      </c>
      <c r="AC2672" s="32"/>
      <c r="AE2672" s="83">
        <v>138927000</v>
      </c>
    </row>
    <row r="2673" spans="1:31" s="33" customFormat="1" ht="36.6" customHeight="1" thickBot="1" x14ac:dyDescent="0.3">
      <c r="A2673" s="84" t="s">
        <v>161</v>
      </c>
      <c r="B2673" s="85">
        <f t="shared" ref="B2673:C2673" si="1397">B2672+B2671</f>
        <v>197231991339.00153</v>
      </c>
      <c r="C2673" s="85">
        <f t="shared" si="1397"/>
        <v>16709999.999999961</v>
      </c>
      <c r="D2673" s="85">
        <f>D2672+D2671</f>
        <v>197284441339.00153</v>
      </c>
      <c r="E2673" s="85">
        <f t="shared" ref="E2673:AA2673" si="1398">E2672+E2671</f>
        <v>23986078769.220001</v>
      </c>
      <c r="F2673" s="85">
        <f t="shared" si="1398"/>
        <v>0</v>
      </c>
      <c r="G2673" s="85">
        <f t="shared" si="1398"/>
        <v>0</v>
      </c>
      <c r="H2673" s="85">
        <f t="shared" si="1398"/>
        <v>0</v>
      </c>
      <c r="I2673" s="85">
        <f t="shared" si="1398"/>
        <v>7144843271.6700001</v>
      </c>
      <c r="J2673" s="85">
        <f t="shared" si="1398"/>
        <v>0</v>
      </c>
      <c r="K2673" s="85">
        <f t="shared" si="1398"/>
        <v>0</v>
      </c>
      <c r="L2673" s="85">
        <f t="shared" si="1398"/>
        <v>0</v>
      </c>
      <c r="M2673" s="85">
        <f t="shared" si="1398"/>
        <v>7144843271.6700001</v>
      </c>
      <c r="N2673" s="85">
        <f t="shared" si="1398"/>
        <v>2023945759.6499999</v>
      </c>
      <c r="O2673" s="85">
        <f t="shared" si="1398"/>
        <v>3348039298.2800012</v>
      </c>
      <c r="P2673" s="85">
        <f t="shared" si="1398"/>
        <v>11469250439.620001</v>
      </c>
      <c r="Q2673" s="85">
        <f t="shared" si="1398"/>
        <v>0</v>
      </c>
      <c r="R2673" s="85">
        <f t="shared" si="1398"/>
        <v>0</v>
      </c>
      <c r="S2673" s="85">
        <f t="shared" si="1398"/>
        <v>0</v>
      </c>
      <c r="T2673" s="85">
        <f t="shared" si="1398"/>
        <v>0</v>
      </c>
      <c r="U2673" s="85">
        <f t="shared" si="1398"/>
        <v>0</v>
      </c>
      <c r="V2673" s="85">
        <f t="shared" si="1398"/>
        <v>0</v>
      </c>
      <c r="W2673" s="85">
        <f t="shared" si="1398"/>
        <v>0</v>
      </c>
      <c r="X2673" s="85">
        <f t="shared" si="1398"/>
        <v>0</v>
      </c>
      <c r="Y2673" s="85">
        <f t="shared" si="1398"/>
        <v>0</v>
      </c>
      <c r="Z2673" s="86">
        <f t="shared" si="1398"/>
        <v>23986078769.220001</v>
      </c>
      <c r="AA2673" s="85">
        <f t="shared" si="1398"/>
        <v>173298362569.78152</v>
      </c>
      <c r="AB2673" s="87">
        <f t="shared" si="1390"/>
        <v>0.12158119822537748</v>
      </c>
      <c r="AC2673" s="88"/>
      <c r="AE2673" s="83">
        <v>175833324871</v>
      </c>
    </row>
    <row r="2674" spans="1:31" s="70" customFormat="1" ht="14.25" x14ac:dyDescent="0.2">
      <c r="A2674" s="89"/>
      <c r="B2674" s="90">
        <f>[1]consoCURRENT!E54316</f>
        <v>197284441339.00153</v>
      </c>
      <c r="C2674" s="90">
        <f>[1]consoCURRENT!F54316</f>
        <v>9.3132257461547852E-10</v>
      </c>
      <c r="D2674" s="90">
        <f>[1]consoCURRENT!G54316</f>
        <v>197284441339.00159</v>
      </c>
      <c r="E2674" s="90">
        <f>[1]consoCURRENT!H54316</f>
        <v>23986078769.220009</v>
      </c>
      <c r="F2674" s="90">
        <f>[1]consoCURRENT!I54316</f>
        <v>0</v>
      </c>
      <c r="G2674" s="90">
        <f>[1]consoCURRENT!J54316</f>
        <v>0</v>
      </c>
      <c r="H2674" s="90">
        <f>[1]consoCURRENT!K54316</f>
        <v>0</v>
      </c>
      <c r="I2674" s="90">
        <f>[1]consoCURRENT!L54316</f>
        <v>7144843271.6700001</v>
      </c>
      <c r="J2674" s="90">
        <f>[1]consoCURRENT!M54316</f>
        <v>0</v>
      </c>
      <c r="K2674" s="90">
        <f>[1]consoCURRENT!N54316</f>
        <v>0</v>
      </c>
      <c r="L2674" s="90">
        <f>[1]consoCURRENT!O54316</f>
        <v>0</v>
      </c>
      <c r="M2674" s="90">
        <f>[1]consoCURRENT!P54316</f>
        <v>7144843271.6700001</v>
      </c>
      <c r="N2674" s="90">
        <f>[1]consoCURRENT!Q54316</f>
        <v>2023945759.6500001</v>
      </c>
      <c r="O2674" s="90">
        <f>[1]consoCURRENT!R54316</f>
        <v>3348039298.2800007</v>
      </c>
      <c r="P2674" s="90">
        <f>[1]consoCURRENT!S54316</f>
        <v>11469250439.620003</v>
      </c>
      <c r="Q2674" s="90">
        <f>[1]consoCURRENT!T54316</f>
        <v>0</v>
      </c>
      <c r="R2674" s="90">
        <f>[1]consoCURRENT!U54316</f>
        <v>0</v>
      </c>
      <c r="S2674" s="90">
        <f>[1]consoCURRENT!V54316</f>
        <v>0</v>
      </c>
      <c r="T2674" s="90">
        <f>[1]consoCURRENT!W54316</f>
        <v>0</v>
      </c>
      <c r="U2674" s="90">
        <f>[1]consoCURRENT!X54316</f>
        <v>0</v>
      </c>
      <c r="V2674" s="90">
        <f>[1]consoCURRENT!Y54316</f>
        <v>0</v>
      </c>
      <c r="W2674" s="90">
        <f>[1]consoCURRENT!Z54316</f>
        <v>0</v>
      </c>
      <c r="X2674" s="90">
        <f>[1]consoCURRENT!AA54316</f>
        <v>0</v>
      </c>
      <c r="Y2674" s="90">
        <f>[1]consoCURRENT!AB54316</f>
        <v>0</v>
      </c>
      <c r="Z2674" s="90">
        <f>[1]consoCURRENT!AC54316</f>
        <v>23986078769.220009</v>
      </c>
      <c r="AA2674" s="90">
        <f>[1]consoCURRENT!AD54316</f>
        <v>173298362569.78156</v>
      </c>
      <c r="AB2674" s="89"/>
      <c r="AC2674" s="89"/>
    </row>
    <row r="2675" spans="1:31" s="95" customFormat="1" ht="15" customHeight="1" x14ac:dyDescent="0.25">
      <c r="A2675" s="91"/>
      <c r="B2675" s="92">
        <f>B2674-B2673</f>
        <v>52450000</v>
      </c>
      <c r="C2675" s="92">
        <f t="shared" ref="C2675:AA2675" si="1399">C2674-C2673</f>
        <v>-16709999.999999959</v>
      </c>
      <c r="D2675" s="93">
        <f t="shared" si="1399"/>
        <v>0</v>
      </c>
      <c r="E2675" s="93">
        <f t="shared" si="1399"/>
        <v>0</v>
      </c>
      <c r="F2675" s="93">
        <f t="shared" si="1399"/>
        <v>0</v>
      </c>
      <c r="G2675" s="93">
        <f t="shared" si="1399"/>
        <v>0</v>
      </c>
      <c r="H2675" s="93">
        <f t="shared" si="1399"/>
        <v>0</v>
      </c>
      <c r="I2675" s="93">
        <f t="shared" si="1399"/>
        <v>0</v>
      </c>
      <c r="J2675" s="93">
        <f t="shared" si="1399"/>
        <v>0</v>
      </c>
      <c r="K2675" s="93">
        <f t="shared" si="1399"/>
        <v>0</v>
      </c>
      <c r="L2675" s="93">
        <f t="shared" si="1399"/>
        <v>0</v>
      </c>
      <c r="M2675" s="93">
        <f t="shared" si="1399"/>
        <v>0</v>
      </c>
      <c r="N2675" s="93">
        <f t="shared" si="1399"/>
        <v>0</v>
      </c>
      <c r="O2675" s="93">
        <f t="shared" si="1399"/>
        <v>0</v>
      </c>
      <c r="P2675" s="93">
        <f t="shared" si="1399"/>
        <v>0</v>
      </c>
      <c r="Q2675" s="93">
        <f t="shared" si="1399"/>
        <v>0</v>
      </c>
      <c r="R2675" s="93">
        <f t="shared" si="1399"/>
        <v>0</v>
      </c>
      <c r="S2675" s="93">
        <f t="shared" si="1399"/>
        <v>0</v>
      </c>
      <c r="T2675" s="93">
        <f t="shared" si="1399"/>
        <v>0</v>
      </c>
      <c r="U2675" s="93">
        <f t="shared" si="1399"/>
        <v>0</v>
      </c>
      <c r="V2675" s="93">
        <f t="shared" si="1399"/>
        <v>0</v>
      </c>
      <c r="W2675" s="93">
        <f t="shared" si="1399"/>
        <v>0</v>
      </c>
      <c r="X2675" s="93">
        <f t="shared" si="1399"/>
        <v>0</v>
      </c>
      <c r="Y2675" s="93">
        <f t="shared" si="1399"/>
        <v>0</v>
      </c>
      <c r="Z2675" s="93">
        <f t="shared" si="1399"/>
        <v>0</v>
      </c>
      <c r="AA2675" s="92">
        <f t="shared" si="1399"/>
        <v>0</v>
      </c>
      <c r="AB2675" s="94"/>
    </row>
    <row r="2676" spans="1:31" ht="36.6" hidden="1" customHeight="1" x14ac:dyDescent="0.25">
      <c r="A2676" s="96" t="s">
        <v>162</v>
      </c>
      <c r="Z2676" s="97"/>
      <c r="AA2676" s="98"/>
    </row>
    <row r="2677" spans="1:31" ht="15" hidden="1" customHeight="1" x14ac:dyDescent="0.25">
      <c r="A2677" s="99"/>
      <c r="Z2677" s="2"/>
      <c r="AA2677" s="98"/>
    </row>
    <row r="2678" spans="1:31" ht="15" hidden="1" customHeight="1" x14ac:dyDescent="0.25">
      <c r="A2678" s="96" t="s">
        <v>163</v>
      </c>
      <c r="Z2678" s="100"/>
      <c r="AA2678" s="89"/>
    </row>
    <row r="2679" spans="1:31" ht="15" hidden="1" customHeight="1" x14ac:dyDescent="0.2">
      <c r="Z2679" s="90"/>
      <c r="AA2679" s="89" t="s">
        <v>164</v>
      </c>
      <c r="AB2679" s="89"/>
    </row>
    <row r="2680" spans="1:31" ht="15" hidden="1" customHeight="1" x14ac:dyDescent="0.2">
      <c r="A2680" s="101" t="s">
        <v>165</v>
      </c>
      <c r="B2680" s="82">
        <f>'[1]2019 allotment-adjust'!E74</f>
        <v>0</v>
      </c>
      <c r="C2680" s="82">
        <f>'[1]2019 allotment-adjust'!F74</f>
        <v>0</v>
      </c>
      <c r="D2680" s="102"/>
      <c r="E2680" s="102">
        <f t="shared" ref="E2680:Y2680" si="1400">32293000-397016-2357527-3176512-14095984-1156582-1017590</f>
        <v>10091789</v>
      </c>
      <c r="F2680" s="102">
        <f t="shared" si="1400"/>
        <v>10091789</v>
      </c>
      <c r="G2680" s="102">
        <f t="shared" si="1400"/>
        <v>10091789</v>
      </c>
      <c r="H2680" s="102">
        <f t="shared" si="1400"/>
        <v>10091789</v>
      </c>
      <c r="I2680" s="102">
        <f t="shared" si="1400"/>
        <v>10091789</v>
      </c>
      <c r="J2680" s="102">
        <f t="shared" si="1400"/>
        <v>10091789</v>
      </c>
      <c r="K2680" s="102">
        <f t="shared" si="1400"/>
        <v>10091789</v>
      </c>
      <c r="L2680" s="102">
        <f t="shared" si="1400"/>
        <v>10091789</v>
      </c>
      <c r="M2680" s="102">
        <f t="shared" si="1400"/>
        <v>10091789</v>
      </c>
      <c r="N2680" s="102">
        <f t="shared" si="1400"/>
        <v>10091789</v>
      </c>
      <c r="O2680" s="102">
        <f t="shared" si="1400"/>
        <v>10091789</v>
      </c>
      <c r="P2680" s="102">
        <f t="shared" si="1400"/>
        <v>10091789</v>
      </c>
      <c r="Q2680" s="102">
        <f t="shared" si="1400"/>
        <v>10091789</v>
      </c>
      <c r="R2680" s="102">
        <f t="shared" si="1400"/>
        <v>10091789</v>
      </c>
      <c r="S2680" s="102">
        <f t="shared" si="1400"/>
        <v>10091789</v>
      </c>
      <c r="T2680" s="102">
        <f t="shared" si="1400"/>
        <v>10091789</v>
      </c>
      <c r="U2680" s="102">
        <f t="shared" si="1400"/>
        <v>10091789</v>
      </c>
      <c r="V2680" s="102">
        <f t="shared" si="1400"/>
        <v>10091789</v>
      </c>
      <c r="W2680" s="102">
        <f t="shared" si="1400"/>
        <v>10091789</v>
      </c>
      <c r="X2680" s="102">
        <f t="shared" si="1400"/>
        <v>10091789</v>
      </c>
      <c r="Y2680" s="102">
        <f t="shared" si="1400"/>
        <v>10091789</v>
      </c>
      <c r="Z2680" s="102"/>
      <c r="AA2680" s="103">
        <f>D2680</f>
        <v>0</v>
      </c>
      <c r="AB2680" s="89"/>
    </row>
    <row r="2681" spans="1:31" ht="15" hidden="1" customHeight="1" x14ac:dyDescent="0.2">
      <c r="A2681" s="101" t="s">
        <v>166</v>
      </c>
      <c r="B2681" s="82">
        <f>'[1]2019 allotment-adjust'!E75</f>
        <v>0</v>
      </c>
      <c r="C2681" s="82">
        <f>'[1]2019 allotment-adjust'!F75</f>
        <v>0</v>
      </c>
      <c r="D2681" s="82"/>
      <c r="E2681" s="82"/>
      <c r="F2681" s="82"/>
      <c r="G2681" s="82"/>
      <c r="H2681" s="82"/>
      <c r="I2681" s="82"/>
      <c r="J2681" s="82"/>
      <c r="K2681" s="82"/>
      <c r="L2681" s="82"/>
      <c r="M2681" s="82"/>
      <c r="N2681" s="82"/>
      <c r="O2681" s="82"/>
      <c r="P2681" s="82"/>
      <c r="Q2681" s="82"/>
      <c r="R2681" s="82"/>
      <c r="S2681" s="82"/>
      <c r="T2681" s="82"/>
      <c r="U2681" s="82"/>
      <c r="V2681" s="82"/>
      <c r="W2681" s="82"/>
      <c r="X2681" s="82"/>
      <c r="Y2681" s="82"/>
      <c r="Z2681" s="82"/>
      <c r="AA2681" s="103">
        <f t="shared" ref="AA2681:AA2687" si="1401">D2681</f>
        <v>0</v>
      </c>
      <c r="AB2681" s="89"/>
    </row>
    <row r="2682" spans="1:31" ht="15.6" hidden="1" customHeight="1" x14ac:dyDescent="0.2">
      <c r="A2682" s="101" t="s">
        <v>167</v>
      </c>
      <c r="B2682" s="82">
        <f>'[1]2019 allotment-adjust'!E76</f>
        <v>0</v>
      </c>
      <c r="C2682" s="82">
        <f>'[1]2019 allotment-adjust'!F76</f>
        <v>0</v>
      </c>
      <c r="D2682" s="102"/>
      <c r="E2682" s="102">
        <f t="shared" ref="E2682:Y2682" si="1402">50000000-6369154</f>
        <v>43630846</v>
      </c>
      <c r="F2682" s="102">
        <f t="shared" si="1402"/>
        <v>43630846</v>
      </c>
      <c r="G2682" s="102">
        <f t="shared" si="1402"/>
        <v>43630846</v>
      </c>
      <c r="H2682" s="102">
        <f t="shared" si="1402"/>
        <v>43630846</v>
      </c>
      <c r="I2682" s="102">
        <f t="shared" si="1402"/>
        <v>43630846</v>
      </c>
      <c r="J2682" s="102">
        <f t="shared" si="1402"/>
        <v>43630846</v>
      </c>
      <c r="K2682" s="102">
        <f t="shared" si="1402"/>
        <v>43630846</v>
      </c>
      <c r="L2682" s="102">
        <f t="shared" si="1402"/>
        <v>43630846</v>
      </c>
      <c r="M2682" s="102">
        <f t="shared" si="1402"/>
        <v>43630846</v>
      </c>
      <c r="N2682" s="102">
        <f t="shared" si="1402"/>
        <v>43630846</v>
      </c>
      <c r="O2682" s="102">
        <f t="shared" si="1402"/>
        <v>43630846</v>
      </c>
      <c r="P2682" s="102">
        <f t="shared" si="1402"/>
        <v>43630846</v>
      </c>
      <c r="Q2682" s="102">
        <f t="shared" si="1402"/>
        <v>43630846</v>
      </c>
      <c r="R2682" s="102">
        <f t="shared" si="1402"/>
        <v>43630846</v>
      </c>
      <c r="S2682" s="102">
        <f t="shared" si="1402"/>
        <v>43630846</v>
      </c>
      <c r="T2682" s="102">
        <f t="shared" si="1402"/>
        <v>43630846</v>
      </c>
      <c r="U2682" s="102">
        <f t="shared" si="1402"/>
        <v>43630846</v>
      </c>
      <c r="V2682" s="102">
        <f t="shared" si="1402"/>
        <v>43630846</v>
      </c>
      <c r="W2682" s="102">
        <f t="shared" si="1402"/>
        <v>43630846</v>
      </c>
      <c r="X2682" s="102">
        <f t="shared" si="1402"/>
        <v>43630846</v>
      </c>
      <c r="Y2682" s="102">
        <f t="shared" si="1402"/>
        <v>43630846</v>
      </c>
      <c r="Z2682" s="102"/>
      <c r="AA2682" s="103">
        <f t="shared" si="1401"/>
        <v>0</v>
      </c>
      <c r="AB2682" s="104"/>
      <c r="AC2682" s="104"/>
    </row>
    <row r="2683" spans="1:31" ht="15" hidden="1" customHeight="1" x14ac:dyDescent="0.2">
      <c r="A2683" s="101" t="s">
        <v>168</v>
      </c>
      <c r="B2683" s="82">
        <f>'[1]2019 allotment-adjust'!E77</f>
        <v>0</v>
      </c>
      <c r="C2683" s="82">
        <f>'[1]2019 allotment-adjust'!F77</f>
        <v>0</v>
      </c>
      <c r="D2683" s="82"/>
      <c r="E2683" s="82"/>
      <c r="F2683" s="82"/>
      <c r="G2683" s="82"/>
      <c r="H2683" s="82"/>
      <c r="I2683" s="82"/>
      <c r="J2683" s="82"/>
      <c r="K2683" s="82"/>
      <c r="L2683" s="82"/>
      <c r="M2683" s="82"/>
      <c r="N2683" s="82"/>
      <c r="O2683" s="82"/>
      <c r="P2683" s="82"/>
      <c r="Q2683" s="82"/>
      <c r="R2683" s="82"/>
      <c r="S2683" s="82"/>
      <c r="T2683" s="82"/>
      <c r="U2683" s="82"/>
      <c r="V2683" s="82"/>
      <c r="W2683" s="82"/>
      <c r="X2683" s="82"/>
      <c r="Y2683" s="82"/>
      <c r="Z2683" s="82"/>
      <c r="AA2683" s="103">
        <f t="shared" si="1401"/>
        <v>0</v>
      </c>
      <c r="AB2683" s="104"/>
      <c r="AC2683" s="104"/>
    </row>
    <row r="2684" spans="1:31" ht="15" hidden="1" customHeight="1" x14ac:dyDescent="0.2">
      <c r="A2684" s="101" t="s">
        <v>169</v>
      </c>
      <c r="B2684" s="82">
        <f>'[1]2019 allotment-adjust'!E78</f>
        <v>0</v>
      </c>
      <c r="C2684" s="82">
        <f>'[1]2019 allotment-adjust'!F78</f>
        <v>0</v>
      </c>
      <c r="D2684" s="82"/>
      <c r="E2684" s="82"/>
      <c r="F2684" s="82"/>
      <c r="G2684" s="82"/>
      <c r="H2684" s="82"/>
      <c r="I2684" s="82"/>
      <c r="J2684" s="82"/>
      <c r="K2684" s="82"/>
      <c r="L2684" s="82"/>
      <c r="M2684" s="82"/>
      <c r="N2684" s="82"/>
      <c r="O2684" s="82"/>
      <c r="P2684" s="82"/>
      <c r="Q2684" s="82"/>
      <c r="R2684" s="82"/>
      <c r="S2684" s="82"/>
      <c r="T2684" s="82"/>
      <c r="U2684" s="82"/>
      <c r="V2684" s="82"/>
      <c r="W2684" s="82"/>
      <c r="X2684" s="82"/>
      <c r="Y2684" s="82"/>
      <c r="Z2684" s="82"/>
      <c r="AA2684" s="103">
        <f t="shared" si="1401"/>
        <v>0</v>
      </c>
      <c r="AB2684" s="89"/>
      <c r="AC2684" s="104"/>
    </row>
    <row r="2685" spans="1:31" ht="15" hidden="1" customHeight="1" x14ac:dyDescent="0.2">
      <c r="A2685" s="101" t="s">
        <v>170</v>
      </c>
      <c r="B2685" s="82"/>
      <c r="C2685" s="82"/>
      <c r="D2685" s="82"/>
      <c r="E2685" s="82"/>
      <c r="F2685" s="82"/>
      <c r="G2685" s="82"/>
      <c r="H2685" s="82"/>
      <c r="I2685" s="82"/>
      <c r="J2685" s="82"/>
      <c r="K2685" s="82"/>
      <c r="L2685" s="82"/>
      <c r="M2685" s="82"/>
      <c r="N2685" s="82"/>
      <c r="O2685" s="82"/>
      <c r="P2685" s="82"/>
      <c r="Q2685" s="82"/>
      <c r="R2685" s="82"/>
      <c r="S2685" s="82"/>
      <c r="T2685" s="82"/>
      <c r="U2685" s="82"/>
      <c r="V2685" s="82"/>
      <c r="W2685" s="82"/>
      <c r="X2685" s="82"/>
      <c r="Y2685" s="82"/>
      <c r="Z2685" s="82"/>
      <c r="AA2685" s="103">
        <f t="shared" si="1401"/>
        <v>0</v>
      </c>
      <c r="AB2685" s="89"/>
      <c r="AC2685" s="104"/>
    </row>
    <row r="2686" spans="1:31" ht="15" hidden="1" customHeight="1" x14ac:dyDescent="0.2">
      <c r="A2686" s="101" t="s">
        <v>171</v>
      </c>
      <c r="B2686" s="82"/>
      <c r="C2686" s="82"/>
      <c r="D2686" s="82"/>
      <c r="E2686" s="82"/>
      <c r="F2686" s="82"/>
      <c r="G2686" s="82"/>
      <c r="H2686" s="82"/>
      <c r="I2686" s="82"/>
      <c r="J2686" s="82"/>
      <c r="K2686" s="82"/>
      <c r="L2686" s="82"/>
      <c r="M2686" s="82"/>
      <c r="N2686" s="82"/>
      <c r="O2686" s="82"/>
      <c r="P2686" s="82"/>
      <c r="Q2686" s="82"/>
      <c r="R2686" s="82"/>
      <c r="S2686" s="82"/>
      <c r="T2686" s="82"/>
      <c r="U2686" s="82"/>
      <c r="V2686" s="82"/>
      <c r="W2686" s="82"/>
      <c r="X2686" s="82"/>
      <c r="Y2686" s="82"/>
      <c r="Z2686" s="82"/>
      <c r="AA2686" s="103">
        <f>Z2686</f>
        <v>0</v>
      </c>
      <c r="AB2686" s="89"/>
      <c r="AC2686" s="104"/>
    </row>
    <row r="2687" spans="1:31" ht="15" hidden="1" customHeight="1" x14ac:dyDescent="0.2">
      <c r="A2687" s="101" t="s">
        <v>172</v>
      </c>
      <c r="B2687" s="82"/>
      <c r="C2687" s="82"/>
      <c r="D2687" s="82"/>
      <c r="E2687" s="82"/>
      <c r="F2687" s="82"/>
      <c r="G2687" s="82"/>
      <c r="H2687" s="82"/>
      <c r="I2687" s="82"/>
      <c r="J2687" s="82"/>
      <c r="K2687" s="82"/>
      <c r="L2687" s="82"/>
      <c r="M2687" s="82"/>
      <c r="N2687" s="82"/>
      <c r="O2687" s="82"/>
      <c r="P2687" s="82"/>
      <c r="Q2687" s="82"/>
      <c r="R2687" s="82"/>
      <c r="S2687" s="82"/>
      <c r="T2687" s="82"/>
      <c r="U2687" s="82"/>
      <c r="V2687" s="82"/>
      <c r="W2687" s="82"/>
      <c r="X2687" s="82"/>
      <c r="Y2687" s="82"/>
      <c r="Z2687" s="82"/>
      <c r="AA2687" s="103">
        <f t="shared" si="1401"/>
        <v>0</v>
      </c>
      <c r="AB2687" s="89"/>
      <c r="AC2687" s="104"/>
    </row>
    <row r="2688" spans="1:31" ht="15" hidden="1" customHeight="1" x14ac:dyDescent="0.2">
      <c r="A2688" s="101" t="s">
        <v>173</v>
      </c>
      <c r="B2688" s="82"/>
      <c r="C2688" s="82"/>
      <c r="D2688" s="82"/>
      <c r="E2688" s="82"/>
      <c r="F2688" s="82"/>
      <c r="G2688" s="82"/>
      <c r="H2688" s="82"/>
      <c r="I2688" s="82"/>
      <c r="J2688" s="82"/>
      <c r="K2688" s="82"/>
      <c r="L2688" s="82"/>
      <c r="M2688" s="82"/>
      <c r="N2688" s="82"/>
      <c r="O2688" s="82"/>
      <c r="P2688" s="82"/>
      <c r="Q2688" s="82"/>
      <c r="R2688" s="82"/>
      <c r="S2688" s="82"/>
      <c r="T2688" s="82"/>
      <c r="U2688" s="82"/>
      <c r="V2688" s="82"/>
      <c r="W2688" s="82"/>
      <c r="X2688" s="82"/>
      <c r="Y2688" s="82"/>
      <c r="Z2688" s="82"/>
      <c r="AA2688" s="90"/>
      <c r="AB2688" s="89"/>
      <c r="AC2688" s="104"/>
    </row>
    <row r="2689" spans="1:29" ht="15" hidden="1" customHeight="1" x14ac:dyDescent="0.25">
      <c r="A2689" s="99"/>
      <c r="B2689" s="82"/>
      <c r="C2689" s="82"/>
      <c r="D2689" s="82"/>
      <c r="E2689" s="82"/>
      <c r="F2689" s="82"/>
      <c r="G2689" s="82"/>
      <c r="H2689" s="82"/>
      <c r="I2689" s="82"/>
      <c r="J2689" s="82"/>
      <c r="K2689" s="82"/>
      <c r="L2689" s="82"/>
      <c r="M2689" s="82"/>
      <c r="N2689" s="82"/>
      <c r="O2689" s="82"/>
      <c r="P2689" s="82"/>
      <c r="Q2689" s="82"/>
      <c r="R2689" s="82"/>
      <c r="S2689" s="82"/>
      <c r="T2689" s="82"/>
      <c r="U2689" s="82"/>
      <c r="V2689" s="82"/>
      <c r="W2689" s="82"/>
      <c r="X2689" s="82"/>
      <c r="Y2689" s="82"/>
      <c r="Z2689" s="82"/>
      <c r="AA2689" s="90"/>
      <c r="AB2689" s="89"/>
      <c r="AC2689" s="104"/>
    </row>
    <row r="2690" spans="1:29" s="109" customFormat="1" ht="27" hidden="1" customHeight="1" x14ac:dyDescent="0.3">
      <c r="A2690" s="105" t="s">
        <v>174</v>
      </c>
      <c r="B2690" s="106">
        <f t="shared" ref="B2690:C2690" si="1403">SUM(B2680:B2689)</f>
        <v>0</v>
      </c>
      <c r="C2690" s="106">
        <f t="shared" si="1403"/>
        <v>0</v>
      </c>
      <c r="D2690" s="106"/>
      <c r="E2690" s="106">
        <f t="shared" ref="E2690:Z2690" si="1404">SUM(E2680:E2689)</f>
        <v>53722635</v>
      </c>
      <c r="F2690" s="106">
        <f t="shared" si="1404"/>
        <v>53722635</v>
      </c>
      <c r="G2690" s="106">
        <f t="shared" si="1404"/>
        <v>53722635</v>
      </c>
      <c r="H2690" s="106">
        <f t="shared" si="1404"/>
        <v>53722635</v>
      </c>
      <c r="I2690" s="106">
        <f t="shared" si="1404"/>
        <v>53722635</v>
      </c>
      <c r="J2690" s="106">
        <f t="shared" si="1404"/>
        <v>53722635</v>
      </c>
      <c r="K2690" s="106">
        <f t="shared" si="1404"/>
        <v>53722635</v>
      </c>
      <c r="L2690" s="106">
        <f t="shared" si="1404"/>
        <v>53722635</v>
      </c>
      <c r="M2690" s="106">
        <f t="shared" si="1404"/>
        <v>53722635</v>
      </c>
      <c r="N2690" s="106">
        <f t="shared" si="1404"/>
        <v>53722635</v>
      </c>
      <c r="O2690" s="106">
        <f t="shared" si="1404"/>
        <v>53722635</v>
      </c>
      <c r="P2690" s="106">
        <f t="shared" si="1404"/>
        <v>53722635</v>
      </c>
      <c r="Q2690" s="106">
        <f t="shared" si="1404"/>
        <v>53722635</v>
      </c>
      <c r="R2690" s="106">
        <f t="shared" si="1404"/>
        <v>53722635</v>
      </c>
      <c r="S2690" s="106">
        <f t="shared" si="1404"/>
        <v>53722635</v>
      </c>
      <c r="T2690" s="106">
        <f t="shared" si="1404"/>
        <v>53722635</v>
      </c>
      <c r="U2690" s="106">
        <f t="shared" si="1404"/>
        <v>53722635</v>
      </c>
      <c r="V2690" s="106">
        <f t="shared" si="1404"/>
        <v>53722635</v>
      </c>
      <c r="W2690" s="106">
        <f t="shared" si="1404"/>
        <v>53722635</v>
      </c>
      <c r="X2690" s="106">
        <f t="shared" si="1404"/>
        <v>53722635</v>
      </c>
      <c r="Y2690" s="106">
        <f t="shared" si="1404"/>
        <v>53722635</v>
      </c>
      <c r="Z2690" s="106">
        <f t="shared" si="1404"/>
        <v>0</v>
      </c>
      <c r="AA2690" s="92">
        <f>D2690-Z2690</f>
        <v>0</v>
      </c>
      <c r="AB2690" s="107"/>
      <c r="AC2690" s="108"/>
    </row>
    <row r="2691" spans="1:29" s="113" customFormat="1" ht="15" hidden="1" customHeight="1" x14ac:dyDescent="0.25">
      <c r="A2691" s="99"/>
      <c r="B2691" s="110"/>
      <c r="C2691" s="110"/>
      <c r="D2691" s="110"/>
      <c r="E2691" s="111"/>
      <c r="F2691" s="111"/>
      <c r="G2691" s="111"/>
      <c r="H2691" s="111"/>
      <c r="I2691" s="111"/>
      <c r="J2691" s="111"/>
      <c r="K2691" s="111"/>
      <c r="L2691" s="111"/>
      <c r="M2691" s="111"/>
      <c r="N2691" s="111"/>
      <c r="O2691" s="111"/>
      <c r="P2691" s="111"/>
      <c r="Q2691" s="111"/>
      <c r="R2691" s="111"/>
      <c r="S2691" s="111"/>
      <c r="T2691" s="111"/>
      <c r="U2691" s="112"/>
      <c r="Z2691" s="114"/>
      <c r="AA2691" s="114"/>
      <c r="AB2691" s="115"/>
      <c r="AC2691" s="116"/>
    </row>
    <row r="2692" spans="1:29" s="113" customFormat="1" ht="15" hidden="1" customHeight="1" x14ac:dyDescent="0.25">
      <c r="A2692" s="99"/>
      <c r="B2692" s="110"/>
      <c r="C2692" s="110"/>
      <c r="D2692" s="110"/>
      <c r="E2692" s="111"/>
      <c r="F2692" s="111"/>
      <c r="G2692" s="111"/>
      <c r="H2692" s="111"/>
      <c r="I2692" s="111"/>
      <c r="J2692" s="111"/>
      <c r="K2692" s="111"/>
      <c r="L2692" s="111"/>
      <c r="M2692" s="111"/>
      <c r="N2692" s="111"/>
      <c r="O2692" s="111"/>
      <c r="P2692" s="111"/>
      <c r="Q2692" s="111"/>
      <c r="R2692" s="111"/>
      <c r="S2692" s="111"/>
      <c r="T2692" s="111"/>
      <c r="U2692" s="112"/>
      <c r="Z2692" s="114"/>
      <c r="AA2692" s="114"/>
      <c r="AB2692" s="115"/>
      <c r="AC2692" s="116"/>
    </row>
    <row r="2693" spans="1:29" ht="20.45" hidden="1" customHeight="1" x14ac:dyDescent="0.25">
      <c r="A2693" s="96" t="s">
        <v>175</v>
      </c>
      <c r="Z2693" s="90"/>
      <c r="AA2693" s="103"/>
      <c r="AB2693" s="89"/>
      <c r="AC2693" s="104"/>
    </row>
    <row r="2694" spans="1:29" ht="15" hidden="1" customHeight="1" x14ac:dyDescent="0.25">
      <c r="A2694" s="99"/>
      <c r="Z2694" s="2"/>
      <c r="AA2694" s="117"/>
    </row>
    <row r="2695" spans="1:29" ht="21" hidden="1" customHeight="1" x14ac:dyDescent="0.2">
      <c r="A2695" s="101" t="s">
        <v>176</v>
      </c>
      <c r="B2695" s="82"/>
      <c r="C2695" s="82"/>
      <c r="D2695" s="82">
        <v>436279000</v>
      </c>
      <c r="Z2695" s="2"/>
      <c r="AA2695" s="113"/>
    </row>
    <row r="2696" spans="1:29" ht="19.5" hidden="1" customHeight="1" x14ac:dyDescent="0.2">
      <c r="A2696" s="118" t="s">
        <v>177</v>
      </c>
      <c r="B2696" s="82"/>
      <c r="C2696" s="82"/>
      <c r="D2696" s="82">
        <v>147944000</v>
      </c>
      <c r="Z2696" s="2"/>
      <c r="AA2696" s="113"/>
    </row>
    <row r="2697" spans="1:29" ht="18.95" hidden="1" customHeight="1" x14ac:dyDescent="0.2">
      <c r="A2697" s="118" t="s">
        <v>178</v>
      </c>
      <c r="B2697" s="82">
        <v>223437000</v>
      </c>
      <c r="C2697" s="82"/>
      <c r="D2697" s="82">
        <v>1056905000</v>
      </c>
      <c r="Z2697" s="2"/>
      <c r="AA2697" s="119"/>
    </row>
    <row r="2698" spans="1:29" ht="22.5" hidden="1" customHeight="1" x14ac:dyDescent="0.2">
      <c r="A2698" s="118" t="s">
        <v>179</v>
      </c>
      <c r="B2698" s="82">
        <v>646000</v>
      </c>
      <c r="C2698" s="82"/>
      <c r="D2698" s="82">
        <v>21800000</v>
      </c>
      <c r="Z2698" s="120"/>
      <c r="AA2698" s="121"/>
      <c r="AB2698" s="104"/>
    </row>
    <row r="2699" spans="1:29" ht="23.1" hidden="1" customHeight="1" x14ac:dyDescent="0.2">
      <c r="A2699" s="118" t="s">
        <v>180</v>
      </c>
      <c r="B2699" s="82">
        <v>832731000</v>
      </c>
      <c r="C2699" s="82"/>
      <c r="D2699" s="82">
        <v>729000</v>
      </c>
      <c r="Z2699" s="120"/>
      <c r="AA2699" s="116"/>
      <c r="AB2699" s="104"/>
    </row>
    <row r="2700" spans="1:29" ht="21.6" hidden="1" customHeight="1" x14ac:dyDescent="0.2">
      <c r="A2700" s="118" t="s">
        <v>181</v>
      </c>
      <c r="B2700" s="82">
        <f t="shared" ref="B2700" si="1405">118198000+77824000</f>
        <v>196022000</v>
      </c>
      <c r="C2700" s="82"/>
      <c r="D2700" s="82">
        <v>102574000</v>
      </c>
      <c r="Z2700" s="120"/>
      <c r="AA2700" s="116"/>
      <c r="AB2700" s="104"/>
    </row>
    <row r="2701" spans="1:29" ht="24.95" hidden="1" customHeight="1" x14ac:dyDescent="0.2">
      <c r="A2701" s="118" t="s">
        <v>182</v>
      </c>
      <c r="B2701" s="82">
        <v>264813000</v>
      </c>
      <c r="C2701" s="82"/>
      <c r="D2701" s="82">
        <v>17046000</v>
      </c>
      <c r="Z2701" s="120"/>
      <c r="AA2701" s="116"/>
      <c r="AB2701" s="104"/>
    </row>
    <row r="2702" spans="1:29" ht="15" hidden="1" customHeight="1" x14ac:dyDescent="0.2">
      <c r="A2702" s="122"/>
      <c r="B2702" s="82"/>
      <c r="C2702" s="82"/>
      <c r="D2702" s="82"/>
      <c r="Z2702" s="120"/>
      <c r="AA2702" s="116"/>
      <c r="AB2702" s="104"/>
    </row>
    <row r="2703" spans="1:29" s="109" customFormat="1" ht="28.5" hidden="1" customHeight="1" x14ac:dyDescent="0.3">
      <c r="A2703" s="105" t="s">
        <v>174</v>
      </c>
      <c r="B2703" s="106">
        <f t="shared" ref="B2703" si="1406">SUM(B2695:B2701)</f>
        <v>1517649000</v>
      </c>
      <c r="C2703" s="106"/>
      <c r="D2703" s="106">
        <f>SUM(D2695:D2701)</f>
        <v>1783277000</v>
      </c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3"/>
      <c r="R2703" s="93"/>
      <c r="S2703" s="93"/>
      <c r="T2703" s="93"/>
      <c r="U2703" s="123"/>
      <c r="Z2703" s="124"/>
      <c r="AA2703" s="124"/>
      <c r="AB2703" s="108"/>
    </row>
    <row r="2704" spans="1:29" s="113" customFormat="1" ht="15" hidden="1" customHeight="1" x14ac:dyDescent="0.25">
      <c r="A2704" s="99"/>
      <c r="B2704" s="110"/>
      <c r="C2704" s="110"/>
      <c r="D2704" s="125">
        <f>D2703+D2690</f>
        <v>1783277000</v>
      </c>
      <c r="E2704" s="111"/>
      <c r="F2704" s="111"/>
      <c r="G2704" s="111"/>
      <c r="H2704" s="111"/>
      <c r="I2704" s="111"/>
      <c r="J2704" s="111"/>
      <c r="K2704" s="111"/>
      <c r="L2704" s="111"/>
      <c r="M2704" s="111"/>
      <c r="N2704" s="111"/>
      <c r="O2704" s="111"/>
      <c r="P2704" s="111"/>
      <c r="Q2704" s="111"/>
      <c r="R2704" s="111"/>
      <c r="S2704" s="111"/>
      <c r="T2704" s="111"/>
      <c r="U2704" s="112"/>
      <c r="Z2704" s="126"/>
      <c r="AA2704" s="121"/>
      <c r="AB2704" s="116"/>
    </row>
    <row r="2705" spans="1:26" s="113" customFormat="1" ht="15" hidden="1" customHeight="1" x14ac:dyDescent="0.25">
      <c r="A2705" s="99"/>
      <c r="B2705" s="110"/>
      <c r="C2705" s="110"/>
      <c r="D2705" s="110"/>
      <c r="E2705" s="111"/>
      <c r="F2705" s="111"/>
      <c r="G2705" s="111"/>
      <c r="H2705" s="111"/>
      <c r="I2705" s="111"/>
      <c r="J2705" s="111"/>
      <c r="K2705" s="111"/>
      <c r="L2705" s="111"/>
      <c r="M2705" s="111"/>
      <c r="N2705" s="111"/>
      <c r="O2705" s="111"/>
      <c r="P2705" s="111"/>
      <c r="Q2705" s="111"/>
      <c r="R2705" s="111"/>
      <c r="S2705" s="111"/>
      <c r="T2705" s="111"/>
      <c r="U2705" s="112"/>
      <c r="Z2705" s="114">
        <f>'[1]2019 allotment-adjust'!G84</f>
        <v>197134544000.00153</v>
      </c>
    </row>
    <row r="2706" spans="1:26" s="113" customFormat="1" ht="15" hidden="1" customHeight="1" x14ac:dyDescent="0.25">
      <c r="A2706" s="96" t="s">
        <v>183</v>
      </c>
      <c r="B2706" s="110"/>
      <c r="C2706" s="110"/>
      <c r="D2706" s="110"/>
      <c r="E2706" s="111"/>
      <c r="F2706" s="111"/>
      <c r="G2706" s="111"/>
      <c r="H2706" s="111"/>
      <c r="I2706" s="111"/>
      <c r="J2706" s="111"/>
      <c r="K2706" s="111"/>
      <c r="L2706" s="111"/>
      <c r="M2706" s="111"/>
      <c r="N2706" s="111"/>
      <c r="O2706" s="111"/>
      <c r="P2706" s="111"/>
      <c r="Q2706" s="111"/>
      <c r="R2706" s="111"/>
      <c r="S2706" s="111"/>
      <c r="T2706" s="111"/>
      <c r="U2706" s="112"/>
      <c r="Z2706" s="114"/>
    </row>
    <row r="2707" spans="1:26" s="113" customFormat="1" ht="15" hidden="1" customHeight="1" x14ac:dyDescent="0.25">
      <c r="A2707" s="96"/>
      <c r="B2707" s="110"/>
      <c r="C2707" s="110"/>
      <c r="D2707" s="110"/>
      <c r="E2707" s="111"/>
      <c r="F2707" s="111"/>
      <c r="G2707" s="111"/>
      <c r="H2707" s="111"/>
      <c r="I2707" s="111"/>
      <c r="J2707" s="111"/>
      <c r="K2707" s="111"/>
      <c r="L2707" s="111"/>
      <c r="M2707" s="111"/>
      <c r="N2707" s="111"/>
      <c r="O2707" s="111"/>
      <c r="P2707" s="111"/>
      <c r="Q2707" s="111"/>
      <c r="R2707" s="111"/>
      <c r="S2707" s="111"/>
      <c r="T2707" s="111"/>
      <c r="U2707" s="112"/>
      <c r="Z2707" s="114"/>
    </row>
    <row r="2708" spans="1:26" s="113" customFormat="1" ht="15" hidden="1" customHeight="1" x14ac:dyDescent="0.25">
      <c r="A2708" s="99" t="s">
        <v>184</v>
      </c>
      <c r="B2708" s="110">
        <v>-3526590965</v>
      </c>
      <c r="C2708" s="110"/>
      <c r="D2708" s="110"/>
      <c r="E2708" s="111"/>
      <c r="F2708" s="111"/>
      <c r="G2708" s="111"/>
      <c r="H2708" s="111"/>
      <c r="I2708" s="111"/>
      <c r="J2708" s="111"/>
      <c r="K2708" s="111"/>
      <c r="L2708" s="111"/>
      <c r="M2708" s="111"/>
      <c r="N2708" s="111"/>
      <c r="O2708" s="111"/>
      <c r="P2708" s="111"/>
      <c r="Q2708" s="111"/>
      <c r="R2708" s="111"/>
      <c r="S2708" s="111"/>
      <c r="T2708" s="111"/>
      <c r="U2708" s="112"/>
      <c r="Z2708" s="114"/>
    </row>
    <row r="2709" spans="1:26" s="113" customFormat="1" ht="15" hidden="1" customHeight="1" x14ac:dyDescent="0.25">
      <c r="A2709" s="99" t="s">
        <v>185</v>
      </c>
      <c r="B2709" s="110">
        <v>3526590965</v>
      </c>
      <c r="C2709" s="110"/>
      <c r="D2709" s="110"/>
      <c r="E2709" s="111"/>
      <c r="F2709" s="111"/>
      <c r="G2709" s="111"/>
      <c r="H2709" s="111"/>
      <c r="I2709" s="111"/>
      <c r="J2709" s="111"/>
      <c r="K2709" s="111"/>
      <c r="L2709" s="111"/>
      <c r="M2709" s="111"/>
      <c r="N2709" s="111"/>
      <c r="O2709" s="111"/>
      <c r="P2709" s="111"/>
      <c r="Q2709" s="111"/>
      <c r="R2709" s="111"/>
      <c r="S2709" s="111"/>
      <c r="T2709" s="111"/>
      <c r="U2709" s="112"/>
      <c r="Z2709" s="114"/>
    </row>
    <row r="2710" spans="1:26" s="113" customFormat="1" ht="15" hidden="1" customHeight="1" x14ac:dyDescent="0.25">
      <c r="A2710" s="96"/>
      <c r="B2710" s="110"/>
      <c r="C2710" s="110"/>
      <c r="D2710" s="110"/>
      <c r="E2710" s="111"/>
      <c r="F2710" s="111"/>
      <c r="G2710" s="111"/>
      <c r="H2710" s="111"/>
      <c r="I2710" s="111"/>
      <c r="J2710" s="111"/>
      <c r="K2710" s="111"/>
      <c r="L2710" s="111"/>
      <c r="M2710" s="111"/>
      <c r="N2710" s="111"/>
      <c r="O2710" s="111"/>
      <c r="P2710" s="111"/>
      <c r="Q2710" s="111"/>
      <c r="R2710" s="111"/>
      <c r="S2710" s="111"/>
      <c r="T2710" s="111"/>
      <c r="U2710" s="112"/>
      <c r="Z2710" s="114"/>
    </row>
    <row r="2711" spans="1:26" s="113" customFormat="1" ht="15" hidden="1" customHeight="1" x14ac:dyDescent="0.25">
      <c r="A2711" s="96"/>
      <c r="B2711" s="110"/>
      <c r="C2711" s="110"/>
      <c r="D2711" s="110"/>
      <c r="E2711" s="111"/>
      <c r="F2711" s="111"/>
      <c r="G2711" s="111"/>
      <c r="H2711" s="111"/>
      <c r="I2711" s="111"/>
      <c r="J2711" s="111"/>
      <c r="K2711" s="111"/>
      <c r="L2711" s="111"/>
      <c r="M2711" s="111"/>
      <c r="N2711" s="111"/>
      <c r="O2711" s="111"/>
      <c r="P2711" s="111"/>
      <c r="Q2711" s="111"/>
      <c r="R2711" s="111"/>
      <c r="S2711" s="111"/>
      <c r="T2711" s="111"/>
      <c r="U2711" s="112"/>
      <c r="Z2711" s="114"/>
    </row>
    <row r="2712" spans="1:26" s="113" customFormat="1" ht="15" hidden="1" customHeight="1" x14ac:dyDescent="0.25">
      <c r="A2712" s="99"/>
      <c r="B2712" s="110"/>
      <c r="C2712" s="110"/>
      <c r="D2712" s="110"/>
      <c r="E2712" s="111"/>
      <c r="F2712" s="111"/>
      <c r="G2712" s="111"/>
      <c r="H2712" s="111"/>
      <c r="I2712" s="111"/>
      <c r="J2712" s="111"/>
      <c r="K2712" s="111"/>
      <c r="L2712" s="111"/>
      <c r="M2712" s="111"/>
      <c r="N2712" s="111"/>
      <c r="O2712" s="111"/>
      <c r="P2712" s="111"/>
      <c r="Q2712" s="111"/>
      <c r="R2712" s="111"/>
      <c r="S2712" s="111"/>
      <c r="T2712" s="111"/>
      <c r="U2712" s="112"/>
      <c r="Z2712" s="114"/>
    </row>
    <row r="2713" spans="1:26" s="113" customFormat="1" ht="15" hidden="1" customHeight="1" x14ac:dyDescent="0.25">
      <c r="A2713" s="96" t="s">
        <v>186</v>
      </c>
      <c r="B2713" s="110"/>
      <c r="C2713" s="110"/>
      <c r="D2713" s="110"/>
      <c r="E2713" s="111"/>
      <c r="F2713" s="111"/>
      <c r="G2713" s="111"/>
      <c r="H2713" s="111"/>
      <c r="I2713" s="111"/>
      <c r="J2713" s="111"/>
      <c r="K2713" s="111"/>
      <c r="L2713" s="111"/>
      <c r="M2713" s="111"/>
      <c r="N2713" s="111"/>
      <c r="O2713" s="111"/>
      <c r="P2713" s="111"/>
      <c r="Q2713" s="111"/>
      <c r="R2713" s="111"/>
      <c r="S2713" s="111"/>
      <c r="T2713" s="111"/>
      <c r="U2713" s="112"/>
      <c r="Z2713" s="114"/>
    </row>
    <row r="2714" spans="1:26" s="113" customFormat="1" ht="15" hidden="1" customHeight="1" x14ac:dyDescent="0.25">
      <c r="A2714" s="99"/>
      <c r="B2714" s="110"/>
      <c r="C2714" s="110"/>
      <c r="D2714" s="110"/>
      <c r="E2714" s="111"/>
      <c r="F2714" s="111"/>
      <c r="G2714" s="111"/>
      <c r="H2714" s="111"/>
      <c r="I2714" s="111"/>
      <c r="J2714" s="111"/>
      <c r="K2714" s="111"/>
      <c r="L2714" s="111"/>
      <c r="M2714" s="111"/>
      <c r="N2714" s="111"/>
      <c r="O2714" s="111"/>
      <c r="P2714" s="111"/>
      <c r="Q2714" s="111"/>
      <c r="R2714" s="111"/>
      <c r="S2714" s="111"/>
      <c r="T2714" s="111"/>
      <c r="U2714" s="112"/>
      <c r="Z2714" s="114"/>
    </row>
    <row r="2715" spans="1:26" ht="15" hidden="1" customHeight="1" x14ac:dyDescent="0.25">
      <c r="A2715" s="99" t="s">
        <v>187</v>
      </c>
      <c r="B2715" s="82"/>
      <c r="C2715" s="82"/>
      <c r="D2715" s="82"/>
      <c r="Z2715" s="90"/>
    </row>
    <row r="2716" spans="1:26" ht="15" hidden="1" customHeight="1" x14ac:dyDescent="0.25">
      <c r="A2716" s="99" t="s">
        <v>188</v>
      </c>
      <c r="B2716" s="82"/>
      <c r="C2716" s="82"/>
      <c r="D2716" s="82"/>
      <c r="Z2716" s="90"/>
    </row>
    <row r="2717" spans="1:26" s="113" customFormat="1" ht="15" hidden="1" customHeight="1" x14ac:dyDescent="0.3">
      <c r="A2717" s="127" t="s">
        <v>174</v>
      </c>
      <c r="B2717" s="128">
        <f t="shared" ref="B2717:C2717" si="1407">B2716+B2715</f>
        <v>0</v>
      </c>
      <c r="C2717" s="128">
        <f t="shared" si="1407"/>
        <v>0</v>
      </c>
      <c r="D2717" s="128">
        <f>D2716+D2715</f>
        <v>0</v>
      </c>
      <c r="E2717" s="111"/>
      <c r="F2717" s="111"/>
      <c r="G2717" s="111"/>
      <c r="H2717" s="111"/>
      <c r="I2717" s="111"/>
      <c r="J2717" s="111"/>
      <c r="K2717" s="111"/>
      <c r="L2717" s="111"/>
      <c r="M2717" s="111"/>
      <c r="N2717" s="111"/>
      <c r="O2717" s="111"/>
      <c r="P2717" s="111"/>
      <c r="Q2717" s="111"/>
      <c r="R2717" s="111"/>
      <c r="S2717" s="111"/>
      <c r="T2717" s="111"/>
      <c r="U2717" s="112"/>
      <c r="Z2717" s="114"/>
    </row>
    <row r="2718" spans="1:26" s="113" customFormat="1" ht="15" hidden="1" customHeight="1" x14ac:dyDescent="0.25">
      <c r="A2718" s="99"/>
      <c r="B2718" s="110"/>
      <c r="C2718" s="110"/>
      <c r="D2718" s="110"/>
      <c r="E2718" s="111"/>
      <c r="F2718" s="111"/>
      <c r="G2718" s="111"/>
      <c r="H2718" s="111"/>
      <c r="I2718" s="111"/>
      <c r="J2718" s="111"/>
      <c r="K2718" s="111"/>
      <c r="L2718" s="111"/>
      <c r="M2718" s="111"/>
      <c r="N2718" s="111"/>
      <c r="O2718" s="111"/>
      <c r="P2718" s="111"/>
      <c r="Q2718" s="111"/>
      <c r="R2718" s="111"/>
      <c r="S2718" s="111"/>
      <c r="T2718" s="111"/>
      <c r="U2718" s="112"/>
      <c r="Z2718" s="114"/>
    </row>
    <row r="2719" spans="1:26" s="113" customFormat="1" ht="15" hidden="1" customHeight="1" x14ac:dyDescent="0.25">
      <c r="A2719" s="96" t="s">
        <v>189</v>
      </c>
      <c r="B2719" s="110"/>
      <c r="C2719" s="110"/>
      <c r="D2719" s="110"/>
      <c r="E2719" s="111"/>
      <c r="F2719" s="111"/>
      <c r="G2719" s="111"/>
      <c r="H2719" s="111"/>
      <c r="I2719" s="111"/>
      <c r="J2719" s="111"/>
      <c r="K2719" s="111"/>
      <c r="L2719" s="111"/>
      <c r="M2719" s="111"/>
      <c r="N2719" s="111"/>
      <c r="O2719" s="111"/>
      <c r="P2719" s="111"/>
      <c r="Q2719" s="111"/>
      <c r="R2719" s="111"/>
      <c r="S2719" s="111"/>
      <c r="T2719" s="111"/>
      <c r="U2719" s="112"/>
      <c r="Z2719" s="114"/>
    </row>
    <row r="2720" spans="1:26" s="113" customFormat="1" ht="15" hidden="1" customHeight="1" x14ac:dyDescent="0.25">
      <c r="A2720" s="99"/>
      <c r="B2720" s="110"/>
      <c r="C2720" s="110"/>
      <c r="D2720" s="110"/>
      <c r="E2720" s="111"/>
      <c r="F2720" s="111"/>
      <c r="G2720" s="111"/>
      <c r="H2720" s="111"/>
      <c r="I2720" s="111"/>
      <c r="J2720" s="111"/>
      <c r="K2720" s="111"/>
      <c r="L2720" s="111"/>
      <c r="M2720" s="111"/>
      <c r="N2720" s="111"/>
      <c r="O2720" s="111"/>
      <c r="P2720" s="111"/>
      <c r="Q2720" s="111"/>
      <c r="R2720" s="111"/>
      <c r="S2720" s="111"/>
      <c r="T2720" s="111"/>
      <c r="U2720" s="112"/>
      <c r="Z2720" s="114"/>
    </row>
    <row r="2721" spans="1:29" s="113" customFormat="1" ht="15" hidden="1" customHeight="1" x14ac:dyDescent="0.25">
      <c r="A2721" s="99" t="s">
        <v>190</v>
      </c>
      <c r="B2721" s="110"/>
      <c r="C2721" s="110"/>
      <c r="D2721" s="110"/>
      <c r="E2721" s="111"/>
      <c r="F2721" s="111"/>
      <c r="G2721" s="111"/>
      <c r="H2721" s="111"/>
      <c r="I2721" s="111"/>
      <c r="J2721" s="111"/>
      <c r="K2721" s="111"/>
      <c r="L2721" s="111"/>
      <c r="M2721" s="111"/>
      <c r="N2721" s="111"/>
      <c r="O2721" s="111"/>
      <c r="P2721" s="111"/>
      <c r="Q2721" s="111"/>
      <c r="R2721" s="111"/>
      <c r="S2721" s="111"/>
      <c r="T2721" s="111"/>
      <c r="U2721" s="112"/>
      <c r="Z2721" s="114"/>
    </row>
    <row r="2722" spans="1:29" s="113" customFormat="1" ht="15" hidden="1" customHeight="1" x14ac:dyDescent="0.25">
      <c r="A2722" s="99"/>
      <c r="B2722" s="110"/>
      <c r="C2722" s="110"/>
      <c r="D2722" s="110"/>
      <c r="E2722" s="111"/>
      <c r="F2722" s="111"/>
      <c r="G2722" s="111"/>
      <c r="H2722" s="111"/>
      <c r="I2722" s="111"/>
      <c r="J2722" s="111"/>
      <c r="K2722" s="111"/>
      <c r="L2722" s="111"/>
      <c r="M2722" s="111"/>
      <c r="N2722" s="111"/>
      <c r="O2722" s="111"/>
      <c r="P2722" s="111"/>
      <c r="Q2722" s="111"/>
      <c r="R2722" s="111"/>
      <c r="S2722" s="111"/>
      <c r="T2722" s="111"/>
      <c r="U2722" s="112"/>
      <c r="Z2722" s="114"/>
    </row>
    <row r="2723" spans="1:29" s="113" customFormat="1" ht="15" hidden="1" customHeight="1" x14ac:dyDescent="0.25">
      <c r="A2723" s="99"/>
      <c r="B2723" s="110"/>
      <c r="C2723" s="110"/>
      <c r="D2723" s="110"/>
      <c r="E2723" s="111"/>
      <c r="F2723" s="111"/>
      <c r="G2723" s="111"/>
      <c r="H2723" s="111"/>
      <c r="I2723" s="111"/>
      <c r="J2723" s="111"/>
      <c r="K2723" s="111"/>
      <c r="L2723" s="111"/>
      <c r="M2723" s="111"/>
      <c r="N2723" s="111"/>
      <c r="O2723" s="111"/>
      <c r="P2723" s="111"/>
      <c r="Q2723" s="111"/>
      <c r="R2723" s="111"/>
      <c r="S2723" s="111"/>
      <c r="T2723" s="111"/>
      <c r="U2723" s="112"/>
      <c r="Z2723" s="114"/>
    </row>
    <row r="2724" spans="1:29" s="94" customFormat="1" ht="33.6" customHeight="1" x14ac:dyDescent="0.25">
      <c r="A2724" s="129" t="s">
        <v>191</v>
      </c>
      <c r="B2724" s="93" t="s">
        <v>192</v>
      </c>
      <c r="C2724" s="93"/>
      <c r="D2724" s="93" t="s">
        <v>192</v>
      </c>
      <c r="E2724" s="102"/>
      <c r="F2724" s="102"/>
      <c r="G2724" s="102"/>
      <c r="H2724" s="102"/>
      <c r="I2724" s="102"/>
      <c r="J2724" s="102"/>
      <c r="K2724" s="102"/>
      <c r="L2724" s="102"/>
      <c r="M2724" s="102"/>
      <c r="N2724" s="102"/>
      <c r="O2724" s="102"/>
      <c r="P2724" s="102"/>
      <c r="Q2724" s="102"/>
      <c r="R2724" s="102"/>
      <c r="S2724" s="102"/>
      <c r="T2724" s="102"/>
      <c r="U2724" s="130"/>
      <c r="Z2724" s="95"/>
      <c r="AA2724" s="93" t="s">
        <v>193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31"/>
      <c r="AB2725" s="132"/>
      <c r="AC2725" s="132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31"/>
      <c r="AB2726" s="132"/>
      <c r="AC2726" s="132"/>
    </row>
    <row r="2727" spans="1:29" ht="15" customHeight="1" x14ac:dyDescent="0.2">
      <c r="AA2727" s="132"/>
      <c r="AB2727" s="132"/>
      <c r="AC2727" s="132"/>
    </row>
    <row r="2728" spans="1:29" s="109" customFormat="1" ht="15" customHeight="1" x14ac:dyDescent="0.25">
      <c r="A2728" s="10" t="s">
        <v>194</v>
      </c>
      <c r="B2728" s="10"/>
      <c r="C2728" s="10"/>
      <c r="D2728" s="133" t="s">
        <v>195</v>
      </c>
      <c r="E2728" s="133"/>
      <c r="F2728" s="133"/>
      <c r="G2728" s="133"/>
      <c r="H2728" s="133"/>
      <c r="I2728" s="133"/>
      <c r="J2728" s="133"/>
      <c r="K2728" s="133"/>
      <c r="L2728" s="133"/>
      <c r="M2728" s="133"/>
      <c r="N2728" s="133"/>
      <c r="O2728" s="133"/>
      <c r="P2728" s="133"/>
      <c r="Q2728" s="133"/>
      <c r="R2728" s="133"/>
      <c r="S2728" s="133"/>
      <c r="T2728" s="133"/>
      <c r="U2728" s="133"/>
      <c r="V2728" s="133"/>
      <c r="W2728" s="133"/>
      <c r="X2728" s="133"/>
      <c r="Y2728" s="133"/>
      <c r="Z2728" s="133"/>
      <c r="AA2728" s="1" t="s">
        <v>196</v>
      </c>
      <c r="AB2728" s="1"/>
      <c r="AC2728" s="1"/>
    </row>
    <row r="2729" spans="1:29" s="109" customFormat="1" ht="15" customHeight="1" x14ac:dyDescent="0.25">
      <c r="A2729" s="10" t="s">
        <v>197</v>
      </c>
      <c r="B2729" s="10"/>
      <c r="C2729" s="10"/>
      <c r="D2729" s="133" t="s">
        <v>198</v>
      </c>
      <c r="E2729" s="133"/>
      <c r="F2729" s="133"/>
      <c r="G2729" s="133"/>
      <c r="H2729" s="133"/>
      <c r="I2729" s="133"/>
      <c r="J2729" s="133"/>
      <c r="K2729" s="133"/>
      <c r="L2729" s="133"/>
      <c r="M2729" s="133"/>
      <c r="N2729" s="133"/>
      <c r="O2729" s="133"/>
      <c r="P2729" s="133"/>
      <c r="Q2729" s="133"/>
      <c r="R2729" s="133"/>
      <c r="S2729" s="133"/>
      <c r="T2729" s="133"/>
      <c r="U2729" s="133"/>
      <c r="V2729" s="133"/>
      <c r="W2729" s="133"/>
      <c r="X2729" s="133"/>
      <c r="Y2729" s="133"/>
      <c r="Z2729" s="133"/>
      <c r="AA2729" s="1" t="s">
        <v>199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89" customFormat="1" ht="15" customHeight="1" x14ac:dyDescent="0.2">
      <c r="B2732" s="90"/>
      <c r="C2732" s="90"/>
      <c r="D2732" s="90"/>
      <c r="E2732" s="90"/>
      <c r="F2732" s="90"/>
      <c r="G2732" s="90"/>
      <c r="H2732" s="90"/>
      <c r="I2732" s="90"/>
      <c r="J2732" s="90"/>
      <c r="K2732" s="90"/>
      <c r="L2732" s="90"/>
      <c r="M2732" s="90"/>
      <c r="N2732" s="90"/>
      <c r="O2732" s="90"/>
      <c r="P2732" s="90"/>
      <c r="Q2732" s="90"/>
      <c r="R2732" s="90"/>
      <c r="S2732" s="90"/>
      <c r="T2732" s="90"/>
      <c r="U2732" s="90"/>
      <c r="V2732" s="90"/>
      <c r="W2732" s="90"/>
      <c r="X2732" s="90"/>
      <c r="Y2732" s="90"/>
      <c r="Z2732" s="90"/>
    </row>
    <row r="2733" spans="1:29" s="89" customFormat="1" ht="15" customHeight="1" x14ac:dyDescent="0.25">
      <c r="B2733" s="90">
        <v>118449453770</v>
      </c>
      <c r="C2733" s="90">
        <v>118449453770</v>
      </c>
      <c r="D2733" s="134">
        <v>177805678031</v>
      </c>
      <c r="E2733" s="134">
        <v>19882611393.91</v>
      </c>
      <c r="F2733" s="134">
        <v>41393445295.999992</v>
      </c>
      <c r="G2733" s="134">
        <v>36073772085.559998</v>
      </c>
      <c r="H2733" s="134">
        <v>64735664434.380005</v>
      </c>
      <c r="I2733" s="134">
        <v>3658943157.7200003</v>
      </c>
      <c r="J2733" s="134">
        <v>5437736316.9200001</v>
      </c>
      <c r="K2733" s="134">
        <v>7400723037.8600016</v>
      </c>
      <c r="L2733" s="134">
        <v>16587024802.940001</v>
      </c>
      <c r="M2733" s="134">
        <v>32748060661.120003</v>
      </c>
      <c r="N2733" s="134">
        <v>2148704906.1400003</v>
      </c>
      <c r="O2733" s="134">
        <v>10574155271.570002</v>
      </c>
      <c r="P2733" s="134">
        <v>3502953458.4799995</v>
      </c>
      <c r="Q2733" s="134">
        <v>11922492369.070002</v>
      </c>
      <c r="R2733" s="134">
        <v>2954737516.1300001</v>
      </c>
      <c r="S2733" s="134">
        <v>20966642657.880005</v>
      </c>
      <c r="T2733" s="134">
        <v>2311568216.98</v>
      </c>
      <c r="U2733" s="134">
        <v>20986960693.02</v>
      </c>
      <c r="V2733" s="134">
        <v>5376665537.7000008</v>
      </c>
      <c r="W2733" s="134">
        <v>15929984896.969999</v>
      </c>
      <c r="X2733" s="134">
        <v>2838044308.8900003</v>
      </c>
      <c r="Y2733" s="134">
        <v>29381820285.579998</v>
      </c>
      <c r="Z2733" s="134">
        <v>161642790779.53003</v>
      </c>
      <c r="AA2733" s="134">
        <v>16162887251.46999</v>
      </c>
      <c r="AB2733" s="135">
        <v>0.90909802526861927</v>
      </c>
    </row>
    <row r="2734" spans="1:29" s="89" customFormat="1" ht="15" hidden="1" customHeight="1" x14ac:dyDescent="0.2">
      <c r="B2734" s="103">
        <v>102106257517</v>
      </c>
      <c r="C2734" s="103">
        <v>102106257517</v>
      </c>
      <c r="D2734" s="103">
        <v>102106257517</v>
      </c>
      <c r="E2734" s="103">
        <v>11052955388.5</v>
      </c>
      <c r="F2734" s="103">
        <v>24063234109.319748</v>
      </c>
      <c r="G2734" s="103">
        <v>18848567718.900002</v>
      </c>
      <c r="H2734" s="103">
        <v>0</v>
      </c>
      <c r="I2734" s="103">
        <v>2765278014.1299996</v>
      </c>
      <c r="J2734" s="103">
        <v>5366618092.3299999</v>
      </c>
      <c r="K2734" s="103">
        <v>5229766030.5</v>
      </c>
      <c r="L2734" s="103">
        <v>0</v>
      </c>
      <c r="M2734" s="103">
        <v>13361662136.960003</v>
      </c>
      <c r="N2734" s="103">
        <v>705038584.22000003</v>
      </c>
      <c r="O2734" s="103">
        <v>5877069004.6100025</v>
      </c>
      <c r="P2734" s="103">
        <v>1705569785.5399997</v>
      </c>
      <c r="Q2734" s="103">
        <v>10327918169.980003</v>
      </c>
      <c r="R2734" s="103">
        <v>1666468721.0609999</v>
      </c>
      <c r="S2734" s="103">
        <v>6702240125.9487505</v>
      </c>
      <c r="T2734" s="103">
        <v>789329016.66000021</v>
      </c>
      <c r="U2734" s="103">
        <v>10709222199.300005</v>
      </c>
      <c r="V2734" s="103">
        <v>2120250472.4400005</v>
      </c>
      <c r="W2734" s="103">
        <v>0</v>
      </c>
      <c r="X2734" s="103">
        <v>0</v>
      </c>
      <c r="Y2734" s="103">
        <v>0</v>
      </c>
      <c r="Z2734" s="103">
        <v>53964768216.719765</v>
      </c>
      <c r="AA2734" s="89">
        <v>48141489300.280235</v>
      </c>
      <c r="AB2734" s="89">
        <v>0.52851577884670775</v>
      </c>
    </row>
    <row r="2735" spans="1:29" s="89" customFormat="1" ht="15" hidden="1" customHeight="1" x14ac:dyDescent="0.2">
      <c r="B2735" s="103">
        <f t="shared" ref="B2735:C2735" si="1408">B2734-B2673</f>
        <v>-95125733822.001526</v>
      </c>
      <c r="C2735" s="103">
        <f t="shared" si="1408"/>
        <v>102089547517</v>
      </c>
      <c r="D2735" s="103">
        <f>D2734-D2673</f>
        <v>-95178183822.001526</v>
      </c>
      <c r="E2735" s="103">
        <f t="shared" ref="E2735:AB2735" si="1409">E2734-E2673</f>
        <v>-12933123380.720001</v>
      </c>
      <c r="F2735" s="103">
        <f t="shared" si="1409"/>
        <v>24063234109.319748</v>
      </c>
      <c r="G2735" s="103">
        <f t="shared" si="1409"/>
        <v>18848567718.900002</v>
      </c>
      <c r="H2735" s="103">
        <f t="shared" si="1409"/>
        <v>0</v>
      </c>
      <c r="I2735" s="103">
        <f t="shared" si="1409"/>
        <v>-4379565257.5400009</v>
      </c>
      <c r="J2735" s="103">
        <f t="shared" si="1409"/>
        <v>5366618092.3299999</v>
      </c>
      <c r="K2735" s="103">
        <f t="shared" si="1409"/>
        <v>5229766030.5</v>
      </c>
      <c r="L2735" s="103">
        <f t="shared" si="1409"/>
        <v>0</v>
      </c>
      <c r="M2735" s="103">
        <f t="shared" si="1409"/>
        <v>6216818865.2900028</v>
      </c>
      <c r="N2735" s="103">
        <f t="shared" si="1409"/>
        <v>-1318907175.4299998</v>
      </c>
      <c r="O2735" s="103">
        <f t="shared" si="1409"/>
        <v>2529029706.3300014</v>
      </c>
      <c r="P2735" s="103">
        <f t="shared" si="1409"/>
        <v>-9763680654.0800018</v>
      </c>
      <c r="Q2735" s="103">
        <f t="shared" si="1409"/>
        <v>10327918169.980003</v>
      </c>
      <c r="R2735" s="103">
        <f t="shared" si="1409"/>
        <v>1666468721.0609999</v>
      </c>
      <c r="S2735" s="103">
        <f t="shared" si="1409"/>
        <v>6702240125.9487505</v>
      </c>
      <c r="T2735" s="103">
        <f t="shared" si="1409"/>
        <v>789329016.66000021</v>
      </c>
      <c r="U2735" s="103">
        <f t="shared" si="1409"/>
        <v>10709222199.300005</v>
      </c>
      <c r="V2735" s="103">
        <f t="shared" si="1409"/>
        <v>2120250472.4400005</v>
      </c>
      <c r="W2735" s="103">
        <f t="shared" si="1409"/>
        <v>0</v>
      </c>
      <c r="X2735" s="103">
        <f t="shared" si="1409"/>
        <v>0</v>
      </c>
      <c r="Y2735" s="103">
        <f t="shared" si="1409"/>
        <v>0</v>
      </c>
      <c r="Z2735" s="103">
        <f t="shared" si="1409"/>
        <v>29978689447.499763</v>
      </c>
      <c r="AA2735" s="103">
        <f t="shared" si="1409"/>
        <v>-125156873269.50128</v>
      </c>
      <c r="AB2735" s="103">
        <f t="shared" si="1409"/>
        <v>0.40693458062133026</v>
      </c>
    </row>
    <row r="2736" spans="1:29" s="89" customFormat="1" ht="15" hidden="1" customHeight="1" x14ac:dyDescent="0.2">
      <c r="Z2736" s="90">
        <f>[1]consoCURRENT!Z54316+[1]consoCURRENT!P54316-[1]consoCURRENT!N54316-[1]consoCURRENT!M54316-[1]consoCURRENT!L54316</f>
        <v>0</v>
      </c>
    </row>
    <row r="2737" spans="2:29" s="89" customFormat="1" ht="15" hidden="1" customHeight="1" x14ac:dyDescent="0.2">
      <c r="B2737" s="90"/>
      <c r="C2737" s="90"/>
      <c r="D2737" s="90"/>
    </row>
    <row r="2738" spans="2:29" s="89" customFormat="1" ht="15" hidden="1" customHeight="1" x14ac:dyDescent="0.2">
      <c r="B2738" s="90"/>
      <c r="C2738" s="90"/>
      <c r="D2738" s="90"/>
      <c r="E2738" s="90"/>
      <c r="F2738" s="90"/>
      <c r="G2738" s="90"/>
      <c r="H2738" s="90"/>
      <c r="I2738" s="90"/>
      <c r="J2738" s="90"/>
      <c r="K2738" s="90"/>
      <c r="L2738" s="90"/>
      <c r="M2738" s="90"/>
      <c r="N2738" s="90"/>
      <c r="O2738" s="90"/>
      <c r="P2738" s="90"/>
      <c r="Q2738" s="90"/>
      <c r="R2738" s="90"/>
      <c r="S2738" s="90"/>
      <c r="T2738" s="90"/>
      <c r="U2738" s="90"/>
      <c r="V2738" s="90"/>
      <c r="W2738" s="90"/>
      <c r="X2738" s="90"/>
      <c r="Y2738" s="90"/>
      <c r="Z2738" s="90"/>
    </row>
    <row r="2739" spans="2:29" s="89" customFormat="1" ht="15" hidden="1" customHeight="1" x14ac:dyDescent="0.2">
      <c r="B2739" s="103"/>
      <c r="C2739" s="103"/>
      <c r="D2739" s="103"/>
    </row>
    <row r="2740" spans="2:29" s="89" customFormat="1" ht="15" customHeight="1" x14ac:dyDescent="0.2">
      <c r="B2740" s="103">
        <f t="shared" ref="B2740:C2740" si="1410">B2733-B2673</f>
        <v>-78782537569.001526</v>
      </c>
      <c r="C2740" s="103">
        <f t="shared" si="1410"/>
        <v>118432743770</v>
      </c>
      <c r="D2740" s="136">
        <f>D2733-D2673</f>
        <v>-19478763308.001526</v>
      </c>
      <c r="E2740" s="136">
        <f t="shared" ref="E2740:AB2740" si="1411">E2733-E2673</f>
        <v>-4103467375.3100014</v>
      </c>
      <c r="F2740" s="136">
        <f t="shared" si="1411"/>
        <v>41393445295.999992</v>
      </c>
      <c r="G2740" s="136">
        <f t="shared" si="1411"/>
        <v>36073772085.559998</v>
      </c>
      <c r="H2740" s="136">
        <f t="shared" si="1411"/>
        <v>64735664434.380005</v>
      </c>
      <c r="I2740" s="136">
        <f t="shared" si="1411"/>
        <v>-3485900113.9499998</v>
      </c>
      <c r="J2740" s="136">
        <f t="shared" si="1411"/>
        <v>5437736316.9200001</v>
      </c>
      <c r="K2740" s="136">
        <f t="shared" si="1411"/>
        <v>7400723037.8600016</v>
      </c>
      <c r="L2740" s="136">
        <f t="shared" si="1411"/>
        <v>16587024802.940001</v>
      </c>
      <c r="M2740" s="136">
        <f t="shared" si="1411"/>
        <v>25603217389.450005</v>
      </c>
      <c r="N2740" s="136">
        <f t="shared" si="1411"/>
        <v>124759146.49000049</v>
      </c>
      <c r="O2740" s="136">
        <f t="shared" si="1411"/>
        <v>7226115973.2900009</v>
      </c>
      <c r="P2740" s="136">
        <f t="shared" si="1411"/>
        <v>-7966296981.1400013</v>
      </c>
      <c r="Q2740" s="136">
        <f t="shared" si="1411"/>
        <v>11922492369.070002</v>
      </c>
      <c r="R2740" s="136">
        <f t="shared" si="1411"/>
        <v>2954737516.1300001</v>
      </c>
      <c r="S2740" s="136">
        <f t="shared" si="1411"/>
        <v>20966642657.880005</v>
      </c>
      <c r="T2740" s="136">
        <f t="shared" si="1411"/>
        <v>2311568216.98</v>
      </c>
      <c r="U2740" s="136">
        <f t="shared" si="1411"/>
        <v>20986960693.02</v>
      </c>
      <c r="V2740" s="136">
        <f t="shared" si="1411"/>
        <v>5376665537.7000008</v>
      </c>
      <c r="W2740" s="136">
        <f t="shared" si="1411"/>
        <v>15929984896.969999</v>
      </c>
      <c r="X2740" s="136">
        <f t="shared" si="1411"/>
        <v>2838044308.8900003</v>
      </c>
      <c r="Y2740" s="136">
        <f t="shared" si="1411"/>
        <v>29381820285.579998</v>
      </c>
      <c r="Z2740" s="136">
        <f t="shared" si="1411"/>
        <v>137656712010.31003</v>
      </c>
      <c r="AA2740" s="136">
        <f t="shared" si="1411"/>
        <v>-157135475318.31152</v>
      </c>
      <c r="AB2740" s="136">
        <f t="shared" si="1411"/>
        <v>0.78751682704324177</v>
      </c>
    </row>
    <row r="2741" spans="2:29" s="89" customFormat="1" ht="15" customHeight="1" x14ac:dyDescent="0.2">
      <c r="B2741" s="103"/>
      <c r="C2741" s="103"/>
      <c r="D2741" s="136"/>
      <c r="Z2741" s="137"/>
    </row>
    <row r="2742" spans="2:29" s="89" customFormat="1" ht="15" customHeight="1" x14ac:dyDescent="0.2">
      <c r="B2742" s="103"/>
      <c r="C2742" s="103"/>
      <c r="D2742" s="136">
        <v>177805678031</v>
      </c>
      <c r="E2742" s="89">
        <v>19882611393.91</v>
      </c>
      <c r="F2742" s="89">
        <v>41393445295.999992</v>
      </c>
      <c r="G2742" s="89">
        <v>36073772085.559998</v>
      </c>
      <c r="H2742" s="89">
        <v>64735664434.380005</v>
      </c>
      <c r="I2742" s="89">
        <v>3658943157.7200003</v>
      </c>
      <c r="J2742" s="89">
        <v>5437736316.9200001</v>
      </c>
      <c r="K2742" s="89">
        <v>7400723037.8600016</v>
      </c>
      <c r="L2742" s="89">
        <v>16587024802.940001</v>
      </c>
      <c r="M2742" s="89">
        <v>32748060661.120003</v>
      </c>
      <c r="N2742" s="89">
        <v>2148704906.1400003</v>
      </c>
      <c r="O2742" s="89">
        <v>10574155271.570002</v>
      </c>
      <c r="P2742" s="89">
        <v>3502953458.4799995</v>
      </c>
      <c r="Q2742" s="89">
        <v>11922492369.070002</v>
      </c>
      <c r="R2742" s="89">
        <v>2954737516.1300001</v>
      </c>
      <c r="S2742" s="89">
        <v>20966642657.880005</v>
      </c>
      <c r="T2742" s="89">
        <v>2311568216.98</v>
      </c>
      <c r="U2742" s="89">
        <v>20986960693.02</v>
      </c>
      <c r="V2742" s="89">
        <v>5376665537.7000008</v>
      </c>
      <c r="W2742" s="89">
        <v>15929984896.969999</v>
      </c>
      <c r="X2742" s="89">
        <v>2838044308.8900003</v>
      </c>
      <c r="Y2742" s="89">
        <v>29381820285.579998</v>
      </c>
      <c r="Z2742" s="120">
        <v>161642790779.53003</v>
      </c>
      <c r="AA2742" s="120">
        <v>16162887251.46999</v>
      </c>
      <c r="AB2742" s="89">
        <v>0.90909802526861927</v>
      </c>
    </row>
    <row r="2743" spans="2:29" ht="15" customHeight="1" x14ac:dyDescent="0.2">
      <c r="B2743" s="98"/>
      <c r="C2743" s="98"/>
      <c r="D2743" s="121">
        <f>D2742-D2673</f>
        <v>-19478763308.001526</v>
      </c>
      <c r="E2743" s="121">
        <f t="shared" ref="E2743:AA2743" si="1412">E2742-E2673</f>
        <v>-4103467375.3100014</v>
      </c>
      <c r="F2743" s="121">
        <f t="shared" si="1412"/>
        <v>41393445295.999992</v>
      </c>
      <c r="G2743" s="121">
        <f t="shared" si="1412"/>
        <v>36073772085.559998</v>
      </c>
      <c r="H2743" s="121">
        <f t="shared" si="1412"/>
        <v>64735664434.380005</v>
      </c>
      <c r="I2743" s="121">
        <f t="shared" si="1412"/>
        <v>-3485900113.9499998</v>
      </c>
      <c r="J2743" s="121">
        <f t="shared" si="1412"/>
        <v>5437736316.9200001</v>
      </c>
      <c r="K2743" s="121">
        <f t="shared" si="1412"/>
        <v>7400723037.8600016</v>
      </c>
      <c r="L2743" s="121">
        <f t="shared" si="1412"/>
        <v>16587024802.940001</v>
      </c>
      <c r="M2743" s="121">
        <f t="shared" si="1412"/>
        <v>25603217389.450005</v>
      </c>
      <c r="N2743" s="121">
        <f t="shared" si="1412"/>
        <v>124759146.49000049</v>
      </c>
      <c r="O2743" s="121">
        <f t="shared" si="1412"/>
        <v>7226115973.2900009</v>
      </c>
      <c r="P2743" s="121">
        <f t="shared" si="1412"/>
        <v>-7966296981.1400013</v>
      </c>
      <c r="Q2743" s="121">
        <f t="shared" si="1412"/>
        <v>11922492369.070002</v>
      </c>
      <c r="R2743" s="121">
        <f t="shared" si="1412"/>
        <v>2954737516.1300001</v>
      </c>
      <c r="S2743" s="121">
        <f t="shared" si="1412"/>
        <v>20966642657.880005</v>
      </c>
      <c r="T2743" s="121">
        <f t="shared" si="1412"/>
        <v>2311568216.98</v>
      </c>
      <c r="U2743" s="121">
        <f t="shared" si="1412"/>
        <v>20986960693.02</v>
      </c>
      <c r="V2743" s="121">
        <f t="shared" si="1412"/>
        <v>5376665537.7000008</v>
      </c>
      <c r="W2743" s="121">
        <f t="shared" si="1412"/>
        <v>15929984896.969999</v>
      </c>
      <c r="X2743" s="121">
        <f t="shared" si="1412"/>
        <v>2838044308.8900003</v>
      </c>
      <c r="Y2743" s="121">
        <f t="shared" si="1412"/>
        <v>29381820285.579998</v>
      </c>
      <c r="Z2743" s="121">
        <f t="shared" si="1412"/>
        <v>137656712010.31003</v>
      </c>
      <c r="AA2743" s="121">
        <f t="shared" si="1412"/>
        <v>-157135475318.31152</v>
      </c>
    </row>
    <row r="2744" spans="2:29" ht="15" customHeight="1" x14ac:dyDescent="0.2">
      <c r="B2744" s="98"/>
      <c r="C2744" s="98"/>
      <c r="D2744" s="98"/>
      <c r="E2744" s="98"/>
      <c r="F2744" s="98"/>
      <c r="G2744" s="98"/>
      <c r="H2744" s="98"/>
      <c r="I2744" s="98"/>
      <c r="J2744" s="98"/>
      <c r="K2744" s="98"/>
      <c r="L2744" s="98"/>
      <c r="M2744" s="98"/>
      <c r="N2744" s="98"/>
      <c r="O2744" s="98"/>
      <c r="P2744" s="98"/>
      <c r="Q2744" s="98"/>
      <c r="R2744" s="98"/>
      <c r="S2744" s="98"/>
      <c r="T2744" s="98"/>
      <c r="U2744" s="98"/>
      <c r="V2744" s="98"/>
      <c r="W2744" s="98"/>
      <c r="X2744" s="98"/>
      <c r="Y2744" s="98"/>
      <c r="Z2744" s="98">
        <f>Z2742-5340000+53379+15000+2250+11497</f>
        <v>161637532905.53003</v>
      </c>
      <c r="AA2744" s="98"/>
    </row>
    <row r="2745" spans="2:29" ht="15" customHeight="1" x14ac:dyDescent="0.2">
      <c r="B2745"/>
      <c r="C2745"/>
      <c r="D2745" s="138"/>
      <c r="E2745" s="138"/>
      <c r="F2745" s="138"/>
      <c r="G2745" s="138"/>
      <c r="H2745" s="138"/>
      <c r="I2745" s="138"/>
      <c r="J2745" s="138"/>
      <c r="K2745" s="138"/>
      <c r="L2745" s="138"/>
      <c r="M2745" s="138"/>
      <c r="N2745" s="138"/>
      <c r="O2745" s="138"/>
      <c r="P2745" s="138"/>
      <c r="Q2745" s="138"/>
      <c r="R2745" s="138"/>
      <c r="S2745" s="138"/>
      <c r="T2745" s="138"/>
      <c r="U2745" s="138"/>
      <c r="V2745" s="138"/>
      <c r="W2745" s="138"/>
      <c r="X2745" s="138"/>
      <c r="Y2745" s="138"/>
      <c r="Z2745" s="138">
        <f>Z2673</f>
        <v>23986078769.220001</v>
      </c>
      <c r="AA2745" s="138"/>
    </row>
    <row r="2746" spans="2:29" ht="15" customHeight="1" x14ac:dyDescent="0.2">
      <c r="B2746" s="139"/>
      <c r="C2746" s="139"/>
      <c r="D2746" s="139" t="s">
        <v>200</v>
      </c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Z2746" t="s">
        <v>201</v>
      </c>
    </row>
    <row r="2747" spans="2:29" ht="15" customHeight="1" x14ac:dyDescent="0.2">
      <c r="B2747" s="98"/>
      <c r="C2747" s="98"/>
      <c r="D2747" s="98" t="s">
        <v>202</v>
      </c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Z2747" t="s">
        <v>203</v>
      </c>
    </row>
    <row r="2748" spans="2:29" ht="15" customHeight="1" x14ac:dyDescent="0.2">
      <c r="B2748"/>
      <c r="C2748"/>
      <c r="D2748" s="139" t="s">
        <v>204</v>
      </c>
      <c r="E2748" s="139"/>
      <c r="F2748" s="139"/>
      <c r="G2748" s="139"/>
      <c r="H2748" s="139"/>
      <c r="I2748" s="139"/>
      <c r="J2748" s="139"/>
      <c r="K2748" s="139"/>
      <c r="L2748" s="139"/>
      <c r="M2748" s="139"/>
      <c r="N2748" s="139"/>
      <c r="O2748" s="139"/>
      <c r="P2748" s="139"/>
      <c r="Q2748" s="139"/>
      <c r="R2748" s="139"/>
      <c r="S2748" s="139"/>
      <c r="T2748" s="139"/>
      <c r="U2748" s="139"/>
      <c r="V2748" s="139"/>
      <c r="W2748" s="139"/>
      <c r="X2748" s="139"/>
      <c r="Y2748" s="139"/>
      <c r="Z2748" s="139" t="s">
        <v>205</v>
      </c>
      <c r="AA2748" s="139"/>
      <c r="AC2748" s="140"/>
    </row>
    <row r="2749" spans="2:29" ht="15" customHeight="1" x14ac:dyDescent="0.2">
      <c r="B2749"/>
      <c r="C2749"/>
      <c r="D2749" s="138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38"/>
      <c r="AA2749" s="138"/>
    </row>
    <row r="2750" spans="2:29" ht="15" customHeight="1" x14ac:dyDescent="0.2">
      <c r="B2750"/>
      <c r="C2750"/>
      <c r="D2750" s="139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customHeight="1" x14ac:dyDescent="0.2">
      <c r="B2751"/>
      <c r="C2751"/>
      <c r="D2751" s="138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 s="139"/>
      <c r="E2752" s="139"/>
      <c r="F2752" s="139"/>
      <c r="G2752" s="139"/>
      <c r="H2752" s="139"/>
      <c r="I2752" s="139"/>
      <c r="J2752" s="139"/>
      <c r="K2752" s="139"/>
      <c r="L2752" s="139"/>
      <c r="M2752" s="139"/>
      <c r="N2752" s="139"/>
      <c r="O2752" s="139"/>
      <c r="P2752" s="139"/>
      <c r="Q2752" s="139"/>
      <c r="R2752" s="139"/>
      <c r="S2752" s="139"/>
      <c r="T2752" s="139"/>
      <c r="U2752" s="139"/>
      <c r="V2752" s="139"/>
      <c r="W2752" s="139"/>
      <c r="X2752" s="139"/>
      <c r="Y2752" s="139"/>
      <c r="Z2752" s="139"/>
      <c r="AA2752" s="139"/>
    </row>
    <row r="2753" spans="2:28" ht="15" customHeight="1" x14ac:dyDescent="0.2">
      <c r="B2753"/>
      <c r="C2753"/>
      <c r="D2753" s="138"/>
      <c r="E2753" s="138"/>
      <c r="F2753" s="138"/>
      <c r="G2753" s="138"/>
      <c r="H2753" s="138"/>
      <c r="I2753" s="138"/>
      <c r="J2753" s="138"/>
      <c r="K2753" s="138"/>
      <c r="L2753" s="138"/>
      <c r="M2753" s="138"/>
      <c r="N2753" s="138"/>
      <c r="O2753" s="138"/>
      <c r="P2753" s="138"/>
      <c r="Q2753" s="138"/>
      <c r="R2753" s="138"/>
      <c r="S2753" s="138"/>
      <c r="T2753" s="138"/>
      <c r="U2753" s="138"/>
      <c r="V2753" s="138"/>
      <c r="W2753" s="138"/>
      <c r="X2753" s="138"/>
      <c r="Y2753" s="138"/>
      <c r="Z2753" s="138"/>
      <c r="AA2753" s="138"/>
    </row>
    <row r="2754" spans="2:28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39"/>
      <c r="AA2754" s="138"/>
    </row>
    <row r="2755" spans="2:28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8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8"/>
    </row>
    <row r="2757" spans="2:28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8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8" ht="15" customHeight="1" x14ac:dyDescent="0.2">
      <c r="B2759"/>
      <c r="C2759"/>
      <c r="D2759" s="13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8" ht="15" customHeight="1" x14ac:dyDescent="0.2">
      <c r="AB2760" s="139"/>
    </row>
    <row r="2761" spans="2:28" ht="15" customHeight="1" x14ac:dyDescent="0.2">
      <c r="AB2761" s="139">
        <v>9507058933</v>
      </c>
    </row>
    <row r="2762" spans="2:28" ht="15" customHeight="1" x14ac:dyDescent="0.2">
      <c r="Z2762" s="139"/>
      <c r="AB2762" s="139">
        <v>13644494039</v>
      </c>
    </row>
    <row r="2763" spans="2:28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Z2763" s="139">
        <v>9507058933</v>
      </c>
      <c r="AB2763" s="139">
        <f>AB2762-AB2761</f>
        <v>4137435106</v>
      </c>
    </row>
    <row r="2764" spans="2:28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Z2764" s="139">
        <v>13644494039</v>
      </c>
      <c r="AB2764" s="139"/>
    </row>
    <row r="2765" spans="2:28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Z2765" s="139">
        <f>Z2764-Z2763</f>
        <v>4137435106</v>
      </c>
    </row>
    <row r="2766" spans="2:28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Z2766" s="139"/>
    </row>
    <row r="2767" spans="2:28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Z2767" s="139">
        <f>30746071000-30939024590</f>
        <v>-192953590</v>
      </c>
    </row>
    <row r="2768" spans="2:28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8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70" orientation="portrait" r:id="rId1"/>
  <headerFooter alignWithMargins="0">
    <oddFooter>Page &amp;P of &amp;N</oddFooter>
  </headerFooter>
  <rowBreaks count="1" manualBreakCount="1"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2022-07-28T05:43:15Z</dcterms:created>
  <dcterms:modified xsi:type="dcterms:W3CDTF">2022-07-28T05:44:01Z</dcterms:modified>
</cp:coreProperties>
</file>