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JAN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  <externalReference r:id="rId5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'[4]RAO-PS'!$I$5</definedName>
    <definedName name="_xlnm.Print_Area" localSheetId="0">'sum-conso'!$A$1:$AC$2991</definedName>
    <definedName name="_xlnm.Print_Titles" localSheetId="0">'sum-conso'!$8:$10</definedName>
    <definedName name="SAA">'[4]RAO-PS'!$J$5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5" i="1"/>
  <c r="D2966" i="1" s="1"/>
  <c r="B2962" i="1"/>
  <c r="B2965" i="1" s="1"/>
  <c r="Z2952" i="1"/>
  <c r="AA2952" i="1" s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C2944" i="1"/>
  <c r="B2944" i="1"/>
  <c r="AA2943" i="1"/>
  <c r="C2943" i="1"/>
  <c r="B2943" i="1"/>
  <c r="AA2942" i="1"/>
  <c r="Y2942" i="1"/>
  <c r="Y2952" i="1" s="1"/>
  <c r="X2942" i="1"/>
  <c r="X2952" i="1" s="1"/>
  <c r="W2942" i="1"/>
  <c r="W2952" i="1" s="1"/>
  <c r="V2942" i="1"/>
  <c r="V2952" i="1" s="1"/>
  <c r="U2942" i="1"/>
  <c r="U2952" i="1" s="1"/>
  <c r="T2942" i="1"/>
  <c r="T2952" i="1" s="1"/>
  <c r="S2942" i="1"/>
  <c r="S2952" i="1" s="1"/>
  <c r="R2942" i="1"/>
  <c r="R2952" i="1" s="1"/>
  <c r="Q2942" i="1"/>
  <c r="Q2952" i="1" s="1"/>
  <c r="P2942" i="1"/>
  <c r="P2952" i="1" s="1"/>
  <c r="O2942" i="1"/>
  <c r="O2952" i="1" s="1"/>
  <c r="N2942" i="1"/>
  <c r="N2952" i="1" s="1"/>
  <c r="M2942" i="1"/>
  <c r="M2952" i="1" s="1"/>
  <c r="L2942" i="1"/>
  <c r="L2952" i="1" s="1"/>
  <c r="K2942" i="1"/>
  <c r="K2952" i="1" s="1"/>
  <c r="J2942" i="1"/>
  <c r="J2952" i="1" s="1"/>
  <c r="I2942" i="1"/>
  <c r="I2952" i="1" s="1"/>
  <c r="H2942" i="1"/>
  <c r="H2952" i="1" s="1"/>
  <c r="G2942" i="1"/>
  <c r="G2952" i="1" s="1"/>
  <c r="F2942" i="1"/>
  <c r="F2952" i="1" s="1"/>
  <c r="E2942" i="1"/>
  <c r="E2952" i="1" s="1"/>
  <c r="C2942" i="1"/>
  <c r="C2952" i="1" s="1"/>
  <c r="B2942" i="1"/>
  <c r="B2952" i="1" s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Y2905" i="1"/>
  <c r="V2905" i="1"/>
  <c r="U2905" i="1"/>
  <c r="T2905" i="1"/>
  <c r="R2905" i="1"/>
  <c r="M2905" i="1"/>
  <c r="K2905" i="1"/>
  <c r="Z2904" i="1"/>
  <c r="AA2904" i="1" s="1"/>
  <c r="Y2903" i="1"/>
  <c r="X2903" i="1"/>
  <c r="X2905" i="1" s="1"/>
  <c r="W2903" i="1"/>
  <c r="W2905" i="1" s="1"/>
  <c r="V2903" i="1"/>
  <c r="U2903" i="1"/>
  <c r="T2903" i="1"/>
  <c r="S2903" i="1"/>
  <c r="S2905" i="1" s="1"/>
  <c r="R2903" i="1"/>
  <c r="Q2903" i="1"/>
  <c r="Q2905" i="1" s="1"/>
  <c r="P2903" i="1"/>
  <c r="P2905" i="1" s="1"/>
  <c r="O2903" i="1"/>
  <c r="O2905" i="1" s="1"/>
  <c r="N2903" i="1"/>
  <c r="N2905" i="1" s="1"/>
  <c r="M2903" i="1"/>
  <c r="L2903" i="1"/>
  <c r="L2905" i="1" s="1"/>
  <c r="K2903" i="1"/>
  <c r="J2903" i="1"/>
  <c r="J2905" i="1" s="1"/>
  <c r="I2903" i="1"/>
  <c r="I2905" i="1" s="1"/>
  <c r="H2903" i="1"/>
  <c r="H2905" i="1" s="1"/>
  <c r="G2903" i="1"/>
  <c r="G2905" i="1" s="1"/>
  <c r="F2903" i="1"/>
  <c r="F2905" i="1" s="1"/>
  <c r="E2903" i="1"/>
  <c r="E2905" i="1" s="1"/>
  <c r="D2903" i="1"/>
  <c r="D2905" i="1" s="1"/>
  <c r="C2903" i="1"/>
  <c r="C2905" i="1" s="1"/>
  <c r="B2903" i="1"/>
  <c r="B2905" i="1" s="1"/>
  <c r="AA2902" i="1"/>
  <c r="Z2902" i="1"/>
  <c r="AB2902" i="1" s="1"/>
  <c r="AA2901" i="1"/>
  <c r="Z2901" i="1"/>
  <c r="AB2901" i="1" s="1"/>
  <c r="AB2900" i="1"/>
  <c r="AA2900" i="1"/>
  <c r="Z2900" i="1"/>
  <c r="Z2899" i="1"/>
  <c r="T2895" i="1"/>
  <c r="O2895" i="1"/>
  <c r="J2895" i="1"/>
  <c r="H2895" i="1"/>
  <c r="C2895" i="1"/>
  <c r="Z2894" i="1"/>
  <c r="Y2893" i="1"/>
  <c r="Y2895" i="1" s="1"/>
  <c r="X2893" i="1"/>
  <c r="X2895" i="1" s="1"/>
  <c r="W2893" i="1"/>
  <c r="W2895" i="1" s="1"/>
  <c r="V2893" i="1"/>
  <c r="V2895" i="1" s="1"/>
  <c r="U2893" i="1"/>
  <c r="U2895" i="1" s="1"/>
  <c r="T2893" i="1"/>
  <c r="S2893" i="1"/>
  <c r="S2895" i="1" s="1"/>
  <c r="R2893" i="1"/>
  <c r="R2895" i="1" s="1"/>
  <c r="Q2893" i="1"/>
  <c r="Q2895" i="1" s="1"/>
  <c r="P2893" i="1"/>
  <c r="P2895" i="1" s="1"/>
  <c r="O2893" i="1"/>
  <c r="N2893" i="1"/>
  <c r="N2895" i="1" s="1"/>
  <c r="M2893" i="1"/>
  <c r="M2895" i="1" s="1"/>
  <c r="L2893" i="1"/>
  <c r="L2895" i="1" s="1"/>
  <c r="K2893" i="1"/>
  <c r="K2895" i="1" s="1"/>
  <c r="J2893" i="1"/>
  <c r="I2893" i="1"/>
  <c r="I2895" i="1" s="1"/>
  <c r="H2893" i="1"/>
  <c r="G2893" i="1"/>
  <c r="G2895" i="1" s="1"/>
  <c r="F2893" i="1"/>
  <c r="F2895" i="1" s="1"/>
  <c r="E2893" i="1"/>
  <c r="E2895" i="1" s="1"/>
  <c r="D2893" i="1"/>
  <c r="D2895" i="1" s="1"/>
  <c r="C2893" i="1"/>
  <c r="B2893" i="1"/>
  <c r="B2895" i="1" s="1"/>
  <c r="Z2892" i="1"/>
  <c r="AB2892" i="1" s="1"/>
  <c r="AA2891" i="1"/>
  <c r="Z2891" i="1"/>
  <c r="AB2891" i="1" s="1"/>
  <c r="AA2890" i="1"/>
  <c r="Z2890" i="1"/>
  <c r="AB2890" i="1" s="1"/>
  <c r="Z2889" i="1"/>
  <c r="AA2889" i="1" s="1"/>
  <c r="Q2885" i="1"/>
  <c r="N2885" i="1"/>
  <c r="L2885" i="1"/>
  <c r="E2885" i="1"/>
  <c r="D2885" i="1"/>
  <c r="Z2884" i="1"/>
  <c r="AB2884" i="1" s="1"/>
  <c r="Y2883" i="1"/>
  <c r="Y2885" i="1" s="1"/>
  <c r="X2883" i="1"/>
  <c r="X2885" i="1" s="1"/>
  <c r="W2883" i="1"/>
  <c r="W2885" i="1" s="1"/>
  <c r="V2883" i="1"/>
  <c r="V2885" i="1" s="1"/>
  <c r="U2883" i="1"/>
  <c r="U2885" i="1" s="1"/>
  <c r="T2883" i="1"/>
  <c r="T2885" i="1" s="1"/>
  <c r="S2883" i="1"/>
  <c r="S2885" i="1" s="1"/>
  <c r="R2883" i="1"/>
  <c r="R2885" i="1" s="1"/>
  <c r="Q2883" i="1"/>
  <c r="P2883" i="1"/>
  <c r="P2885" i="1" s="1"/>
  <c r="O2883" i="1"/>
  <c r="O2885" i="1" s="1"/>
  <c r="N2883" i="1"/>
  <c r="M2883" i="1"/>
  <c r="M2885" i="1" s="1"/>
  <c r="L2883" i="1"/>
  <c r="K2883" i="1"/>
  <c r="K2885" i="1" s="1"/>
  <c r="J2883" i="1"/>
  <c r="J2885" i="1" s="1"/>
  <c r="I2883" i="1"/>
  <c r="I2885" i="1" s="1"/>
  <c r="H2883" i="1"/>
  <c r="H2885" i="1" s="1"/>
  <c r="G2883" i="1"/>
  <c r="G2885" i="1" s="1"/>
  <c r="F2883" i="1"/>
  <c r="F2885" i="1" s="1"/>
  <c r="E2883" i="1"/>
  <c r="D2883" i="1"/>
  <c r="C2883" i="1"/>
  <c r="C2885" i="1" s="1"/>
  <c r="B2883" i="1"/>
  <c r="B2885" i="1" s="1"/>
  <c r="Z2882" i="1"/>
  <c r="AB2882" i="1" s="1"/>
  <c r="Z2881" i="1"/>
  <c r="AB2880" i="1"/>
  <c r="Z2880" i="1"/>
  <c r="AA2880" i="1" s="1"/>
  <c r="Z2879" i="1"/>
  <c r="P2875" i="1"/>
  <c r="N2875" i="1"/>
  <c r="M2875" i="1"/>
  <c r="L2875" i="1"/>
  <c r="I2875" i="1"/>
  <c r="B2875" i="1"/>
  <c r="Z2874" i="1"/>
  <c r="AB2874" i="1" s="1"/>
  <c r="Y2873" i="1"/>
  <c r="Y2875" i="1" s="1"/>
  <c r="X2873" i="1"/>
  <c r="X2875" i="1" s="1"/>
  <c r="W2873" i="1"/>
  <c r="W2875" i="1" s="1"/>
  <c r="V2873" i="1"/>
  <c r="V2875" i="1" s="1"/>
  <c r="U2873" i="1"/>
  <c r="U2875" i="1" s="1"/>
  <c r="T2873" i="1"/>
  <c r="T2875" i="1" s="1"/>
  <c r="S2873" i="1"/>
  <c r="S2875" i="1" s="1"/>
  <c r="R2873" i="1"/>
  <c r="R2875" i="1" s="1"/>
  <c r="Q2873" i="1"/>
  <c r="Q2875" i="1" s="1"/>
  <c r="P2873" i="1"/>
  <c r="O2873" i="1"/>
  <c r="O2875" i="1" s="1"/>
  <c r="N2873" i="1"/>
  <c r="M2873" i="1"/>
  <c r="L2873" i="1"/>
  <c r="K2873" i="1"/>
  <c r="K2875" i="1" s="1"/>
  <c r="J2873" i="1"/>
  <c r="J2875" i="1" s="1"/>
  <c r="I2873" i="1"/>
  <c r="H2873" i="1"/>
  <c r="H2875" i="1" s="1"/>
  <c r="G2873" i="1"/>
  <c r="G2875" i="1" s="1"/>
  <c r="F2873" i="1"/>
  <c r="F2875" i="1" s="1"/>
  <c r="E2873" i="1"/>
  <c r="E2875" i="1" s="1"/>
  <c r="D2873" i="1"/>
  <c r="D2875" i="1" s="1"/>
  <c r="C2873" i="1"/>
  <c r="C2875" i="1" s="1"/>
  <c r="B2873" i="1"/>
  <c r="Z2872" i="1"/>
  <c r="AB2872" i="1" s="1"/>
  <c r="Z2871" i="1"/>
  <c r="AA2871" i="1" s="1"/>
  <c r="Z2870" i="1"/>
  <c r="AB2869" i="1"/>
  <c r="Z2869" i="1"/>
  <c r="Y2865" i="1"/>
  <c r="L2865" i="1"/>
  <c r="J2865" i="1"/>
  <c r="C2865" i="1"/>
  <c r="AB2864" i="1"/>
  <c r="Z2864" i="1"/>
  <c r="AA2864" i="1" s="1"/>
  <c r="Y2863" i="1"/>
  <c r="X2863" i="1"/>
  <c r="X2865" i="1" s="1"/>
  <c r="W2863" i="1"/>
  <c r="W2865" i="1" s="1"/>
  <c r="V2863" i="1"/>
  <c r="V2865" i="1" s="1"/>
  <c r="U2863" i="1"/>
  <c r="U2865" i="1" s="1"/>
  <c r="T2863" i="1"/>
  <c r="T2865" i="1" s="1"/>
  <c r="S2863" i="1"/>
  <c r="S2865" i="1" s="1"/>
  <c r="R2863" i="1"/>
  <c r="R2865" i="1" s="1"/>
  <c r="Q2863" i="1"/>
  <c r="Q2865" i="1" s="1"/>
  <c r="P2863" i="1"/>
  <c r="P2865" i="1" s="1"/>
  <c r="O2863" i="1"/>
  <c r="O2865" i="1" s="1"/>
  <c r="N2863" i="1"/>
  <c r="N2865" i="1" s="1"/>
  <c r="M2863" i="1"/>
  <c r="M2865" i="1" s="1"/>
  <c r="L2863" i="1"/>
  <c r="K2863" i="1"/>
  <c r="K2865" i="1" s="1"/>
  <c r="J2863" i="1"/>
  <c r="I2863" i="1"/>
  <c r="I2865" i="1" s="1"/>
  <c r="H2863" i="1"/>
  <c r="H2865" i="1" s="1"/>
  <c r="G2863" i="1"/>
  <c r="G2865" i="1" s="1"/>
  <c r="F2863" i="1"/>
  <c r="F2865" i="1" s="1"/>
  <c r="E2863" i="1"/>
  <c r="E2865" i="1" s="1"/>
  <c r="D2863" i="1"/>
  <c r="D2865" i="1" s="1"/>
  <c r="C2863" i="1"/>
  <c r="B2863" i="1"/>
  <c r="B2865" i="1" s="1"/>
  <c r="Z2862" i="1"/>
  <c r="AB2862" i="1" s="1"/>
  <c r="Z2861" i="1"/>
  <c r="Z2860" i="1"/>
  <c r="Z2859" i="1"/>
  <c r="AB2859" i="1" s="1"/>
  <c r="V2855" i="1"/>
  <c r="U2855" i="1"/>
  <c r="T2855" i="1"/>
  <c r="I2855" i="1"/>
  <c r="G2855" i="1"/>
  <c r="Z2854" i="1"/>
  <c r="AA2854" i="1" s="1"/>
  <c r="Y2853" i="1"/>
  <c r="Y2855" i="1" s="1"/>
  <c r="X2853" i="1"/>
  <c r="X2855" i="1" s="1"/>
  <c r="W2853" i="1"/>
  <c r="W2855" i="1" s="1"/>
  <c r="V2853" i="1"/>
  <c r="U2853" i="1"/>
  <c r="T2853" i="1"/>
  <c r="S2853" i="1"/>
  <c r="S2855" i="1" s="1"/>
  <c r="R2853" i="1"/>
  <c r="R2855" i="1" s="1"/>
  <c r="Q2853" i="1"/>
  <c r="Q2855" i="1" s="1"/>
  <c r="P2853" i="1"/>
  <c r="P2855" i="1" s="1"/>
  <c r="O2853" i="1"/>
  <c r="O2855" i="1" s="1"/>
  <c r="N2853" i="1"/>
  <c r="N2855" i="1" s="1"/>
  <c r="M2853" i="1"/>
  <c r="M2855" i="1" s="1"/>
  <c r="L2853" i="1"/>
  <c r="L2855" i="1" s="1"/>
  <c r="K2853" i="1"/>
  <c r="K2855" i="1" s="1"/>
  <c r="J2853" i="1"/>
  <c r="J2855" i="1" s="1"/>
  <c r="I2853" i="1"/>
  <c r="H2853" i="1"/>
  <c r="H2855" i="1" s="1"/>
  <c r="G2853" i="1"/>
  <c r="F2853" i="1"/>
  <c r="F2855" i="1" s="1"/>
  <c r="E2853" i="1"/>
  <c r="E2855" i="1" s="1"/>
  <c r="D2853" i="1"/>
  <c r="D2855" i="1" s="1"/>
  <c r="C2853" i="1"/>
  <c r="C2855" i="1" s="1"/>
  <c r="B2853" i="1"/>
  <c r="B2855" i="1" s="1"/>
  <c r="Z2852" i="1"/>
  <c r="AB2851" i="1"/>
  <c r="AA2851" i="1"/>
  <c r="Z2851" i="1"/>
  <c r="Z2850" i="1"/>
  <c r="AB2850" i="1" s="1"/>
  <c r="Z2849" i="1"/>
  <c r="Z2853" i="1" s="1"/>
  <c r="X2845" i="1"/>
  <c r="R2845" i="1"/>
  <c r="P2845" i="1"/>
  <c r="M2845" i="1"/>
  <c r="I2845" i="1"/>
  <c r="B2845" i="1"/>
  <c r="AA2844" i="1"/>
  <c r="Z2844" i="1"/>
  <c r="AB2844" i="1" s="1"/>
  <c r="Y2843" i="1"/>
  <c r="Y2845" i="1" s="1"/>
  <c r="X2843" i="1"/>
  <c r="W2843" i="1"/>
  <c r="W2845" i="1" s="1"/>
  <c r="V2843" i="1"/>
  <c r="V2845" i="1" s="1"/>
  <c r="U2843" i="1"/>
  <c r="U2845" i="1" s="1"/>
  <c r="T2843" i="1"/>
  <c r="T2845" i="1" s="1"/>
  <c r="S2843" i="1"/>
  <c r="S2845" i="1" s="1"/>
  <c r="R2843" i="1"/>
  <c r="Q2843" i="1"/>
  <c r="Q2845" i="1" s="1"/>
  <c r="P2843" i="1"/>
  <c r="O2843" i="1"/>
  <c r="O2845" i="1" s="1"/>
  <c r="N2843" i="1"/>
  <c r="N2845" i="1" s="1"/>
  <c r="M2843" i="1"/>
  <c r="L2843" i="1"/>
  <c r="L2845" i="1" s="1"/>
  <c r="K2843" i="1"/>
  <c r="K2845" i="1" s="1"/>
  <c r="J2843" i="1"/>
  <c r="J2845" i="1" s="1"/>
  <c r="I2843" i="1"/>
  <c r="H2843" i="1"/>
  <c r="H2845" i="1" s="1"/>
  <c r="G2843" i="1"/>
  <c r="G2845" i="1" s="1"/>
  <c r="F2843" i="1"/>
  <c r="F2845" i="1" s="1"/>
  <c r="E2843" i="1"/>
  <c r="E2845" i="1" s="1"/>
  <c r="D2843" i="1"/>
  <c r="D2845" i="1" s="1"/>
  <c r="C2843" i="1"/>
  <c r="C2845" i="1" s="1"/>
  <c r="B2843" i="1"/>
  <c r="Z2842" i="1"/>
  <c r="Z2841" i="1"/>
  <c r="AB2841" i="1" s="1"/>
  <c r="AB2840" i="1"/>
  <c r="Z2840" i="1"/>
  <c r="AA2840" i="1" s="1"/>
  <c r="Z2839" i="1"/>
  <c r="N2835" i="1"/>
  <c r="L2835" i="1"/>
  <c r="J2835" i="1"/>
  <c r="B2835" i="1"/>
  <c r="Z2834" i="1"/>
  <c r="AB2834" i="1" s="1"/>
  <c r="Y2833" i="1"/>
  <c r="Y2835" i="1" s="1"/>
  <c r="X2833" i="1"/>
  <c r="X2835" i="1" s="1"/>
  <c r="W2833" i="1"/>
  <c r="W2835" i="1" s="1"/>
  <c r="V2833" i="1"/>
  <c r="V2835" i="1" s="1"/>
  <c r="U2833" i="1"/>
  <c r="U2835" i="1" s="1"/>
  <c r="T2833" i="1"/>
  <c r="T2835" i="1" s="1"/>
  <c r="S2833" i="1"/>
  <c r="S2835" i="1" s="1"/>
  <c r="R2833" i="1"/>
  <c r="R2835" i="1" s="1"/>
  <c r="Q2833" i="1"/>
  <c r="Q2835" i="1" s="1"/>
  <c r="P2833" i="1"/>
  <c r="P2835" i="1" s="1"/>
  <c r="O2833" i="1"/>
  <c r="O2835" i="1" s="1"/>
  <c r="N2833" i="1"/>
  <c r="M2833" i="1"/>
  <c r="M2835" i="1" s="1"/>
  <c r="L2833" i="1"/>
  <c r="K2833" i="1"/>
  <c r="K2835" i="1" s="1"/>
  <c r="J2833" i="1"/>
  <c r="I2833" i="1"/>
  <c r="I2835" i="1" s="1"/>
  <c r="H2833" i="1"/>
  <c r="H2835" i="1" s="1"/>
  <c r="G2833" i="1"/>
  <c r="G2835" i="1" s="1"/>
  <c r="F2833" i="1"/>
  <c r="F2835" i="1" s="1"/>
  <c r="E2833" i="1"/>
  <c r="E2835" i="1" s="1"/>
  <c r="D2833" i="1"/>
  <c r="D2835" i="1" s="1"/>
  <c r="C2833" i="1"/>
  <c r="C2835" i="1" s="1"/>
  <c r="B2833" i="1"/>
  <c r="Z2832" i="1"/>
  <c r="Z2831" i="1"/>
  <c r="AA2830" i="1"/>
  <c r="Z2830" i="1"/>
  <c r="AB2830" i="1" s="1"/>
  <c r="AB2829" i="1"/>
  <c r="Z2829" i="1"/>
  <c r="AA2829" i="1" s="1"/>
  <c r="W2825" i="1"/>
  <c r="P2825" i="1"/>
  <c r="K2825" i="1"/>
  <c r="Z2824" i="1"/>
  <c r="Y2823" i="1"/>
  <c r="Y2825" i="1" s="1"/>
  <c r="X2823" i="1"/>
  <c r="X2825" i="1" s="1"/>
  <c r="W2823" i="1"/>
  <c r="V2823" i="1"/>
  <c r="V2825" i="1" s="1"/>
  <c r="U2823" i="1"/>
  <c r="U2825" i="1" s="1"/>
  <c r="T2823" i="1"/>
  <c r="T2825" i="1" s="1"/>
  <c r="S2823" i="1"/>
  <c r="S2825" i="1" s="1"/>
  <c r="R2823" i="1"/>
  <c r="R2825" i="1" s="1"/>
  <c r="Q2823" i="1"/>
  <c r="Q2825" i="1" s="1"/>
  <c r="P2823" i="1"/>
  <c r="O2823" i="1"/>
  <c r="O2825" i="1" s="1"/>
  <c r="N2823" i="1"/>
  <c r="N2825" i="1" s="1"/>
  <c r="M2823" i="1"/>
  <c r="M2825" i="1" s="1"/>
  <c r="L2823" i="1"/>
  <c r="L2825" i="1" s="1"/>
  <c r="K2823" i="1"/>
  <c r="J2823" i="1"/>
  <c r="J2825" i="1" s="1"/>
  <c r="I2823" i="1"/>
  <c r="I2825" i="1" s="1"/>
  <c r="H2823" i="1"/>
  <c r="H2825" i="1" s="1"/>
  <c r="G2823" i="1"/>
  <c r="G2825" i="1" s="1"/>
  <c r="F2823" i="1"/>
  <c r="F2825" i="1" s="1"/>
  <c r="E2823" i="1"/>
  <c r="E2825" i="1" s="1"/>
  <c r="D2823" i="1"/>
  <c r="D2825" i="1" s="1"/>
  <c r="C2823" i="1"/>
  <c r="C2825" i="1" s="1"/>
  <c r="B2823" i="1"/>
  <c r="B2825" i="1" s="1"/>
  <c r="Z2822" i="1"/>
  <c r="AA2822" i="1" s="1"/>
  <c r="Z2821" i="1"/>
  <c r="Z2820" i="1"/>
  <c r="AA2819" i="1"/>
  <c r="Z2819" i="1"/>
  <c r="AB2819" i="1" s="1"/>
  <c r="M2815" i="1"/>
  <c r="K2815" i="1"/>
  <c r="Z2814" i="1"/>
  <c r="Y2813" i="1"/>
  <c r="Y2815" i="1" s="1"/>
  <c r="X2813" i="1"/>
  <c r="X2815" i="1" s="1"/>
  <c r="W2813" i="1"/>
  <c r="W2815" i="1" s="1"/>
  <c r="V2813" i="1"/>
  <c r="V2815" i="1" s="1"/>
  <c r="U2813" i="1"/>
  <c r="U2815" i="1" s="1"/>
  <c r="T2813" i="1"/>
  <c r="T2815" i="1" s="1"/>
  <c r="S2813" i="1"/>
  <c r="S2815" i="1" s="1"/>
  <c r="R2813" i="1"/>
  <c r="R2815" i="1" s="1"/>
  <c r="Q2813" i="1"/>
  <c r="Q2815" i="1" s="1"/>
  <c r="P2813" i="1"/>
  <c r="P2815" i="1" s="1"/>
  <c r="O2813" i="1"/>
  <c r="O2815" i="1" s="1"/>
  <c r="N2813" i="1"/>
  <c r="N2815" i="1" s="1"/>
  <c r="M2813" i="1"/>
  <c r="L2813" i="1"/>
  <c r="L2815" i="1" s="1"/>
  <c r="K2813" i="1"/>
  <c r="J2813" i="1"/>
  <c r="J2815" i="1" s="1"/>
  <c r="I2813" i="1"/>
  <c r="I2815" i="1" s="1"/>
  <c r="H2813" i="1"/>
  <c r="H2815" i="1" s="1"/>
  <c r="G2813" i="1"/>
  <c r="G2815" i="1" s="1"/>
  <c r="F2813" i="1"/>
  <c r="F2815" i="1" s="1"/>
  <c r="E2813" i="1"/>
  <c r="E2815" i="1" s="1"/>
  <c r="D2813" i="1"/>
  <c r="D2815" i="1" s="1"/>
  <c r="C2813" i="1"/>
  <c r="C2815" i="1" s="1"/>
  <c r="B2813" i="1"/>
  <c r="B2815" i="1" s="1"/>
  <c r="AA2812" i="1"/>
  <c r="Z2812" i="1"/>
  <c r="AB2812" i="1" s="1"/>
  <c r="Z2811" i="1"/>
  <c r="AA2811" i="1" s="1"/>
  <c r="Z2810" i="1"/>
  <c r="Z2809" i="1"/>
  <c r="Z2813" i="1" s="1"/>
  <c r="AB2813" i="1" s="1"/>
  <c r="V2805" i="1"/>
  <c r="T2805" i="1"/>
  <c r="Q2805" i="1"/>
  <c r="O2805" i="1"/>
  <c r="J2805" i="1"/>
  <c r="C2805" i="1"/>
  <c r="Z2804" i="1"/>
  <c r="AA2804" i="1" s="1"/>
  <c r="Y2803" i="1"/>
  <c r="Y2805" i="1" s="1"/>
  <c r="X2803" i="1"/>
  <c r="X2805" i="1" s="1"/>
  <c r="W2803" i="1"/>
  <c r="W2805" i="1" s="1"/>
  <c r="V2803" i="1"/>
  <c r="U2803" i="1"/>
  <c r="U2805" i="1" s="1"/>
  <c r="T2803" i="1"/>
  <c r="S2803" i="1"/>
  <c r="S2805" i="1" s="1"/>
  <c r="R2803" i="1"/>
  <c r="R2805" i="1" s="1"/>
  <c r="Q2803" i="1"/>
  <c r="P2803" i="1"/>
  <c r="P2805" i="1" s="1"/>
  <c r="O2803" i="1"/>
  <c r="N2803" i="1"/>
  <c r="N2805" i="1" s="1"/>
  <c r="M2803" i="1"/>
  <c r="M2805" i="1" s="1"/>
  <c r="L2803" i="1"/>
  <c r="L2805" i="1" s="1"/>
  <c r="K2803" i="1"/>
  <c r="K2805" i="1" s="1"/>
  <c r="J2803" i="1"/>
  <c r="I2803" i="1"/>
  <c r="I2805" i="1" s="1"/>
  <c r="H2803" i="1"/>
  <c r="H2805" i="1" s="1"/>
  <c r="G2803" i="1"/>
  <c r="G2805" i="1" s="1"/>
  <c r="F2803" i="1"/>
  <c r="F2805" i="1" s="1"/>
  <c r="E2803" i="1"/>
  <c r="E2805" i="1" s="1"/>
  <c r="D2803" i="1"/>
  <c r="D2805" i="1" s="1"/>
  <c r="C2803" i="1"/>
  <c r="B2803" i="1"/>
  <c r="B2805" i="1" s="1"/>
  <c r="Z2802" i="1"/>
  <c r="AA2801" i="1"/>
  <c r="Z2801" i="1"/>
  <c r="AB2801" i="1" s="1"/>
  <c r="Z2800" i="1"/>
  <c r="AA2800" i="1" s="1"/>
  <c r="Z2799" i="1"/>
  <c r="AA2799" i="1" s="1"/>
  <c r="L2795" i="1"/>
  <c r="Z2794" i="1"/>
  <c r="AB2794" i="1" s="1"/>
  <c r="X2793" i="1"/>
  <c r="X2795" i="1" s="1"/>
  <c r="W2793" i="1"/>
  <c r="W2795" i="1" s="1"/>
  <c r="R2793" i="1"/>
  <c r="R2795" i="1" s="1"/>
  <c r="P2793" i="1"/>
  <c r="P2795" i="1" s="1"/>
  <c r="L2793" i="1"/>
  <c r="K2793" i="1"/>
  <c r="K2795" i="1" s="1"/>
  <c r="F2793" i="1"/>
  <c r="F2795" i="1" s="1"/>
  <c r="D2793" i="1"/>
  <c r="D2795" i="1" s="1"/>
  <c r="C2793" i="1"/>
  <c r="C2795" i="1" s="1"/>
  <c r="B2793" i="1"/>
  <c r="B2795" i="1" s="1"/>
  <c r="Z2792" i="1"/>
  <c r="AA2792" i="1" s="1"/>
  <c r="Z2791" i="1"/>
  <c r="Y2790" i="1"/>
  <c r="Y2793" i="1" s="1"/>
  <c r="Y2795" i="1" s="1"/>
  <c r="X2790" i="1"/>
  <c r="W2790" i="1"/>
  <c r="V2790" i="1"/>
  <c r="V2793" i="1" s="1"/>
  <c r="V2795" i="1" s="1"/>
  <c r="U2790" i="1"/>
  <c r="U2793" i="1" s="1"/>
  <c r="U2795" i="1" s="1"/>
  <c r="T2790" i="1"/>
  <c r="T2750" i="1" s="1"/>
  <c r="S2790" i="1"/>
  <c r="S2793" i="1" s="1"/>
  <c r="S2795" i="1" s="1"/>
  <c r="R2790" i="1"/>
  <c r="Q2790" i="1"/>
  <c r="Q2793" i="1" s="1"/>
  <c r="Q2795" i="1" s="1"/>
  <c r="P2790" i="1"/>
  <c r="O2790" i="1"/>
  <c r="O2793" i="1" s="1"/>
  <c r="O2795" i="1" s="1"/>
  <c r="N2790" i="1"/>
  <c r="N2793" i="1" s="1"/>
  <c r="N2795" i="1" s="1"/>
  <c r="M2790" i="1"/>
  <c r="L2790" i="1"/>
  <c r="K2790" i="1"/>
  <c r="J2790" i="1"/>
  <c r="J2793" i="1" s="1"/>
  <c r="J2795" i="1" s="1"/>
  <c r="I2790" i="1"/>
  <c r="I2793" i="1" s="1"/>
  <c r="I2795" i="1" s="1"/>
  <c r="H2790" i="1"/>
  <c r="H2750" i="1" s="1"/>
  <c r="G2790" i="1"/>
  <c r="G2793" i="1" s="1"/>
  <c r="G2795" i="1" s="1"/>
  <c r="F2790" i="1"/>
  <c r="E2790" i="1"/>
  <c r="E2793" i="1" s="1"/>
  <c r="E2795" i="1" s="1"/>
  <c r="D2790" i="1"/>
  <c r="Z2789" i="1"/>
  <c r="Q2785" i="1"/>
  <c r="Z2784" i="1"/>
  <c r="AA2784" i="1" s="1"/>
  <c r="X2783" i="1"/>
  <c r="X2785" i="1" s="1"/>
  <c r="W2783" i="1"/>
  <c r="W2785" i="1" s="1"/>
  <c r="V2783" i="1"/>
  <c r="V2785" i="1" s="1"/>
  <c r="Q2783" i="1"/>
  <c r="N2783" i="1"/>
  <c r="N2785" i="1" s="1"/>
  <c r="K2783" i="1"/>
  <c r="K2785" i="1" s="1"/>
  <c r="J2783" i="1"/>
  <c r="J2785" i="1" s="1"/>
  <c r="E2783" i="1"/>
  <c r="E2785" i="1" s="1"/>
  <c r="Z2782" i="1"/>
  <c r="AA2782" i="1" s="1"/>
  <c r="Z2781" i="1"/>
  <c r="AA2781" i="1" s="1"/>
  <c r="Y2780" i="1"/>
  <c r="X2780" i="1"/>
  <c r="W2780" i="1"/>
  <c r="V2780" i="1"/>
  <c r="U2780" i="1"/>
  <c r="U2783" i="1" s="1"/>
  <c r="U2785" i="1" s="1"/>
  <c r="T2780" i="1"/>
  <c r="T2783" i="1" s="1"/>
  <c r="T2785" i="1" s="1"/>
  <c r="S2780" i="1"/>
  <c r="S2783" i="1" s="1"/>
  <c r="S2785" i="1" s="1"/>
  <c r="R2780" i="1"/>
  <c r="R2783" i="1" s="1"/>
  <c r="R2785" i="1" s="1"/>
  <c r="Q2780" i="1"/>
  <c r="P2780" i="1"/>
  <c r="P2783" i="1" s="1"/>
  <c r="P2785" i="1" s="1"/>
  <c r="O2780" i="1"/>
  <c r="O2783" i="1" s="1"/>
  <c r="O2785" i="1" s="1"/>
  <c r="N2780" i="1"/>
  <c r="N2750" i="1" s="1"/>
  <c r="M2780" i="1"/>
  <c r="Z2780" i="1" s="1"/>
  <c r="L2780" i="1"/>
  <c r="L2783" i="1" s="1"/>
  <c r="L2785" i="1" s="1"/>
  <c r="K2780" i="1"/>
  <c r="J2780" i="1"/>
  <c r="I2780" i="1"/>
  <c r="I2783" i="1" s="1"/>
  <c r="I2785" i="1" s="1"/>
  <c r="H2780" i="1"/>
  <c r="H2783" i="1" s="1"/>
  <c r="H2785" i="1" s="1"/>
  <c r="G2780" i="1"/>
  <c r="G2783" i="1" s="1"/>
  <c r="G2785" i="1" s="1"/>
  <c r="F2780" i="1"/>
  <c r="F2783" i="1" s="1"/>
  <c r="F2785" i="1" s="1"/>
  <c r="E2780" i="1"/>
  <c r="D2780" i="1"/>
  <c r="C2780" i="1"/>
  <c r="C2783" i="1" s="1"/>
  <c r="C2785" i="1" s="1"/>
  <c r="B2780" i="1"/>
  <c r="Z2779" i="1"/>
  <c r="AA2779" i="1" s="1"/>
  <c r="S2775" i="1"/>
  <c r="Z2774" i="1"/>
  <c r="AA2774" i="1" s="1"/>
  <c r="X2773" i="1"/>
  <c r="X2775" i="1" s="1"/>
  <c r="W2773" i="1"/>
  <c r="W2775" i="1" s="1"/>
  <c r="S2773" i="1"/>
  <c r="Q2773" i="1"/>
  <c r="Q2775" i="1" s="1"/>
  <c r="P2773" i="1"/>
  <c r="P2775" i="1" s="1"/>
  <c r="O2773" i="1"/>
  <c r="O2775" i="1" s="1"/>
  <c r="G2773" i="1"/>
  <c r="G2775" i="1" s="1"/>
  <c r="E2773" i="1"/>
  <c r="E2775" i="1" s="1"/>
  <c r="D2773" i="1"/>
  <c r="D2775" i="1" s="1"/>
  <c r="C2773" i="1"/>
  <c r="C2775" i="1" s="1"/>
  <c r="Z2772" i="1"/>
  <c r="AA2772" i="1" s="1"/>
  <c r="Z2771" i="1"/>
  <c r="AA2771" i="1" s="1"/>
  <c r="Y2770" i="1"/>
  <c r="Y2773" i="1" s="1"/>
  <c r="Y2775" i="1" s="1"/>
  <c r="X2770" i="1"/>
  <c r="W2770" i="1"/>
  <c r="V2770" i="1"/>
  <c r="V2773" i="1" s="1"/>
  <c r="V2775" i="1" s="1"/>
  <c r="U2770" i="1"/>
  <c r="U2773" i="1" s="1"/>
  <c r="U2775" i="1" s="1"/>
  <c r="T2770" i="1"/>
  <c r="T2773" i="1" s="1"/>
  <c r="T2775" i="1" s="1"/>
  <c r="S2770" i="1"/>
  <c r="R2770" i="1"/>
  <c r="R2773" i="1" s="1"/>
  <c r="R2775" i="1" s="1"/>
  <c r="Q2770" i="1"/>
  <c r="P2770" i="1"/>
  <c r="O2770" i="1"/>
  <c r="N2770" i="1"/>
  <c r="N2773" i="1" s="1"/>
  <c r="N2775" i="1" s="1"/>
  <c r="M2770" i="1"/>
  <c r="M2773" i="1" s="1"/>
  <c r="M2775" i="1" s="1"/>
  <c r="L2770" i="1"/>
  <c r="L2773" i="1" s="1"/>
  <c r="L2775" i="1" s="1"/>
  <c r="K2770" i="1"/>
  <c r="K2773" i="1" s="1"/>
  <c r="K2775" i="1" s="1"/>
  <c r="J2770" i="1"/>
  <c r="J2773" i="1" s="1"/>
  <c r="J2775" i="1" s="1"/>
  <c r="I2770" i="1"/>
  <c r="I2773" i="1" s="1"/>
  <c r="I2775" i="1" s="1"/>
  <c r="H2770" i="1"/>
  <c r="H2773" i="1" s="1"/>
  <c r="H2775" i="1" s="1"/>
  <c r="G2770" i="1"/>
  <c r="F2770" i="1"/>
  <c r="F2773" i="1" s="1"/>
  <c r="F2775" i="1" s="1"/>
  <c r="E2770" i="1"/>
  <c r="D2770" i="1"/>
  <c r="C2770" i="1"/>
  <c r="B2770" i="1"/>
  <c r="B2773" i="1" s="1"/>
  <c r="B2775" i="1" s="1"/>
  <c r="Z2769" i="1"/>
  <c r="Z2764" i="1"/>
  <c r="U2763" i="1"/>
  <c r="U2765" i="1" s="1"/>
  <c r="T2763" i="1"/>
  <c r="T2765" i="1" s="1"/>
  <c r="I2763" i="1"/>
  <c r="I2765" i="1" s="1"/>
  <c r="H2763" i="1"/>
  <c r="H2765" i="1" s="1"/>
  <c r="D2763" i="1"/>
  <c r="D2765" i="1" s="1"/>
  <c r="C2763" i="1"/>
  <c r="C2765" i="1" s="1"/>
  <c r="Y2762" i="1"/>
  <c r="X2762" i="1"/>
  <c r="W2762" i="1"/>
  <c r="V2762" i="1"/>
  <c r="U2762" i="1"/>
  <c r="T2762" i="1"/>
  <c r="S2762" i="1"/>
  <c r="R2762" i="1"/>
  <c r="Q2762" i="1"/>
  <c r="Q2752" i="1" s="1"/>
  <c r="P2762" i="1"/>
  <c r="O2762" i="1"/>
  <c r="N2762" i="1"/>
  <c r="N2752" i="1" s="1"/>
  <c r="M2762" i="1"/>
  <c r="L2762" i="1"/>
  <c r="K2762" i="1"/>
  <c r="J2762" i="1"/>
  <c r="I2762" i="1"/>
  <c r="H2762" i="1"/>
  <c r="G2762" i="1"/>
  <c r="F2762" i="1"/>
  <c r="E2762" i="1"/>
  <c r="E2752" i="1" s="1"/>
  <c r="D2762" i="1"/>
  <c r="C2762" i="1"/>
  <c r="B2762" i="1"/>
  <c r="B2752" i="1" s="1"/>
  <c r="Z2761" i="1"/>
  <c r="AA2761" i="1" s="1"/>
  <c r="Y2760" i="1"/>
  <c r="Y2763" i="1" s="1"/>
  <c r="Y2765" i="1" s="1"/>
  <c r="X2760" i="1"/>
  <c r="X2763" i="1" s="1"/>
  <c r="X2765" i="1" s="1"/>
  <c r="W2760" i="1"/>
  <c r="V2760" i="1"/>
  <c r="V2750" i="1" s="1"/>
  <c r="U2760" i="1"/>
  <c r="T2760" i="1"/>
  <c r="S2760" i="1"/>
  <c r="R2760" i="1"/>
  <c r="R2763" i="1" s="1"/>
  <c r="R2765" i="1" s="1"/>
  <c r="Q2760" i="1"/>
  <c r="P2760" i="1"/>
  <c r="P2763" i="1" s="1"/>
  <c r="P2765" i="1" s="1"/>
  <c r="O2760" i="1"/>
  <c r="O2763" i="1" s="1"/>
  <c r="O2765" i="1" s="1"/>
  <c r="N2760" i="1"/>
  <c r="M2760" i="1"/>
  <c r="L2760" i="1"/>
  <c r="L2763" i="1" s="1"/>
  <c r="L2765" i="1" s="1"/>
  <c r="K2760" i="1"/>
  <c r="J2760" i="1"/>
  <c r="I2760" i="1"/>
  <c r="H2760" i="1"/>
  <c r="G2760" i="1"/>
  <c r="F2760" i="1"/>
  <c r="F2763" i="1" s="1"/>
  <c r="F2765" i="1" s="1"/>
  <c r="E2760" i="1"/>
  <c r="D2760" i="1"/>
  <c r="C2760" i="1"/>
  <c r="B2760" i="1"/>
  <c r="Z2759" i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Y2752" i="1"/>
  <c r="X2752" i="1"/>
  <c r="W2752" i="1"/>
  <c r="V2752" i="1"/>
  <c r="U2752" i="1"/>
  <c r="T2752" i="1"/>
  <c r="S2752" i="1"/>
  <c r="R2752" i="1"/>
  <c r="P2752" i="1"/>
  <c r="O2752" i="1"/>
  <c r="M2752" i="1"/>
  <c r="L2752" i="1"/>
  <c r="K2752" i="1"/>
  <c r="J2752" i="1"/>
  <c r="I2752" i="1"/>
  <c r="H2752" i="1"/>
  <c r="G2752" i="1"/>
  <c r="F2752" i="1"/>
  <c r="D2752" i="1"/>
  <c r="C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X2750" i="1"/>
  <c r="U2750" i="1"/>
  <c r="P2750" i="1"/>
  <c r="O2750" i="1"/>
  <c r="L2750" i="1"/>
  <c r="I2750" i="1"/>
  <c r="I2753" i="1" s="1"/>
  <c r="I2755" i="1" s="1"/>
  <c r="D2750" i="1"/>
  <c r="C2750" i="1"/>
  <c r="Y2749" i="1"/>
  <c r="X2749" i="1"/>
  <c r="W2749" i="1"/>
  <c r="V2749" i="1"/>
  <c r="U2749" i="1"/>
  <c r="U2753" i="1" s="1"/>
  <c r="U2755" i="1" s="1"/>
  <c r="T2749" i="1"/>
  <c r="S2749" i="1"/>
  <c r="R2749" i="1"/>
  <c r="Q2749" i="1"/>
  <c r="P2749" i="1"/>
  <c r="O2749" i="1"/>
  <c r="O2753" i="1" s="1"/>
  <c r="O2755" i="1" s="1"/>
  <c r="N2749" i="1"/>
  <c r="N2753" i="1" s="1"/>
  <c r="M2749" i="1"/>
  <c r="L2749" i="1"/>
  <c r="K2749" i="1"/>
  <c r="J2749" i="1"/>
  <c r="I2749" i="1"/>
  <c r="H2749" i="1"/>
  <c r="G2749" i="1"/>
  <c r="F2749" i="1"/>
  <c r="E2749" i="1"/>
  <c r="D2749" i="1"/>
  <c r="C2749" i="1"/>
  <c r="B2749" i="1"/>
  <c r="T2745" i="1"/>
  <c r="D2745" i="1"/>
  <c r="AA2744" i="1"/>
  <c r="Z2744" i="1"/>
  <c r="Y2743" i="1"/>
  <c r="Y2745" i="1" s="1"/>
  <c r="W2743" i="1"/>
  <c r="W2745" i="1" s="1"/>
  <c r="V2743" i="1"/>
  <c r="V2745" i="1" s="1"/>
  <c r="U2743" i="1"/>
  <c r="U2745" i="1" s="1"/>
  <c r="N2743" i="1"/>
  <c r="N2745" i="1" s="1"/>
  <c r="M2743" i="1"/>
  <c r="M2745" i="1" s="1"/>
  <c r="K2743" i="1"/>
  <c r="K2745" i="1" s="1"/>
  <c r="J2743" i="1"/>
  <c r="J2745" i="1" s="1"/>
  <c r="I2743" i="1"/>
  <c r="I2745" i="1" s="1"/>
  <c r="H2743" i="1"/>
  <c r="H2745" i="1" s="1"/>
  <c r="C2743" i="1"/>
  <c r="C2745" i="1" s="1"/>
  <c r="B2743" i="1"/>
  <c r="B2745" i="1" s="1"/>
  <c r="Z2742" i="1"/>
  <c r="AA2742" i="1" s="1"/>
  <c r="Z2741" i="1"/>
  <c r="AA2741" i="1" s="1"/>
  <c r="Y2740" i="1"/>
  <c r="X2740" i="1"/>
  <c r="X2743" i="1" s="1"/>
  <c r="X2745" i="1" s="1"/>
  <c r="W2740" i="1"/>
  <c r="V2740" i="1"/>
  <c r="U2740" i="1"/>
  <c r="T2740" i="1"/>
  <c r="T2743" i="1" s="1"/>
  <c r="S2740" i="1"/>
  <c r="S2743" i="1" s="1"/>
  <c r="S2745" i="1" s="1"/>
  <c r="R2740" i="1"/>
  <c r="R2743" i="1" s="1"/>
  <c r="R2745" i="1" s="1"/>
  <c r="Q2740" i="1"/>
  <c r="Q2743" i="1" s="1"/>
  <c r="Q2745" i="1" s="1"/>
  <c r="P2740" i="1"/>
  <c r="P2743" i="1" s="1"/>
  <c r="P2745" i="1" s="1"/>
  <c r="O2740" i="1"/>
  <c r="O2743" i="1" s="1"/>
  <c r="O2745" i="1" s="1"/>
  <c r="N2740" i="1"/>
  <c r="M2740" i="1"/>
  <c r="Z2740" i="1" s="1"/>
  <c r="L2740" i="1"/>
  <c r="L2743" i="1" s="1"/>
  <c r="L2745" i="1" s="1"/>
  <c r="K2740" i="1"/>
  <c r="J2740" i="1"/>
  <c r="I2740" i="1"/>
  <c r="H2740" i="1"/>
  <c r="G2740" i="1"/>
  <c r="G2743" i="1" s="1"/>
  <c r="G2745" i="1" s="1"/>
  <c r="F2740" i="1"/>
  <c r="F2743" i="1" s="1"/>
  <c r="F2745" i="1" s="1"/>
  <c r="E2740" i="1"/>
  <c r="E2743" i="1" s="1"/>
  <c r="E2745" i="1" s="1"/>
  <c r="D2740" i="1"/>
  <c r="D2743" i="1" s="1"/>
  <c r="Z2739" i="1"/>
  <c r="AA2739" i="1" s="1"/>
  <c r="U2735" i="1"/>
  <c r="T2735" i="1"/>
  <c r="R2735" i="1"/>
  <c r="K2735" i="1"/>
  <c r="I2735" i="1"/>
  <c r="Z2734" i="1"/>
  <c r="Y2733" i="1"/>
  <c r="Y2735" i="1" s="1"/>
  <c r="X2733" i="1"/>
  <c r="X2735" i="1" s="1"/>
  <c r="W2733" i="1"/>
  <c r="W2735" i="1" s="1"/>
  <c r="V2733" i="1"/>
  <c r="V2735" i="1" s="1"/>
  <c r="U2733" i="1"/>
  <c r="T2733" i="1"/>
  <c r="S2733" i="1"/>
  <c r="S2735" i="1" s="1"/>
  <c r="R2733" i="1"/>
  <c r="Q2733" i="1"/>
  <c r="Q2735" i="1" s="1"/>
  <c r="P2733" i="1"/>
  <c r="P2735" i="1" s="1"/>
  <c r="O2733" i="1"/>
  <c r="O2735" i="1" s="1"/>
  <c r="N2733" i="1"/>
  <c r="N2735" i="1" s="1"/>
  <c r="M2733" i="1"/>
  <c r="M2735" i="1" s="1"/>
  <c r="L2733" i="1"/>
  <c r="L2735" i="1" s="1"/>
  <c r="K2733" i="1"/>
  <c r="J2733" i="1"/>
  <c r="J2735" i="1" s="1"/>
  <c r="I2733" i="1"/>
  <c r="H2733" i="1"/>
  <c r="H2735" i="1" s="1"/>
  <c r="G2733" i="1"/>
  <c r="G2735" i="1" s="1"/>
  <c r="F2733" i="1"/>
  <c r="F2735" i="1" s="1"/>
  <c r="E2733" i="1"/>
  <c r="E2735" i="1" s="1"/>
  <c r="D2733" i="1"/>
  <c r="D2735" i="1" s="1"/>
  <c r="C2733" i="1"/>
  <c r="C2735" i="1" s="1"/>
  <c r="B2733" i="1"/>
  <c r="B2735" i="1" s="1"/>
  <c r="AB2732" i="1"/>
  <c r="AA2732" i="1"/>
  <c r="Z2732" i="1"/>
  <c r="AA2731" i="1"/>
  <c r="Z2731" i="1"/>
  <c r="AB2731" i="1" s="1"/>
  <c r="Z2730" i="1"/>
  <c r="AB2730" i="1" s="1"/>
  <c r="AA2729" i="1"/>
  <c r="Z2729" i="1"/>
  <c r="U2725" i="1"/>
  <c r="Q2725" i="1"/>
  <c r="P2725" i="1"/>
  <c r="I2725" i="1"/>
  <c r="AA2724" i="1"/>
  <c r="Z2724" i="1"/>
  <c r="Y2723" i="1"/>
  <c r="Y2725" i="1" s="1"/>
  <c r="X2723" i="1"/>
  <c r="X2725" i="1" s="1"/>
  <c r="W2723" i="1"/>
  <c r="W2725" i="1" s="1"/>
  <c r="V2723" i="1"/>
  <c r="V2725" i="1" s="1"/>
  <c r="U2723" i="1"/>
  <c r="T2723" i="1"/>
  <c r="T2725" i="1" s="1"/>
  <c r="S2723" i="1"/>
  <c r="S2725" i="1" s="1"/>
  <c r="R2723" i="1"/>
  <c r="R2725" i="1" s="1"/>
  <c r="Q2723" i="1"/>
  <c r="P2723" i="1"/>
  <c r="O2723" i="1"/>
  <c r="O2725" i="1" s="1"/>
  <c r="N2723" i="1"/>
  <c r="N2725" i="1" s="1"/>
  <c r="M2723" i="1"/>
  <c r="M2725" i="1" s="1"/>
  <c r="L2723" i="1"/>
  <c r="L2725" i="1" s="1"/>
  <c r="K2723" i="1"/>
  <c r="K2725" i="1" s="1"/>
  <c r="J2723" i="1"/>
  <c r="J2725" i="1" s="1"/>
  <c r="I2723" i="1"/>
  <c r="H2723" i="1"/>
  <c r="H2725" i="1" s="1"/>
  <c r="G2723" i="1"/>
  <c r="G2725" i="1" s="1"/>
  <c r="F2723" i="1"/>
  <c r="F2725" i="1" s="1"/>
  <c r="E2723" i="1"/>
  <c r="E2725" i="1" s="1"/>
  <c r="D2723" i="1"/>
  <c r="D2725" i="1" s="1"/>
  <c r="C2723" i="1"/>
  <c r="C2725" i="1" s="1"/>
  <c r="B2723" i="1"/>
  <c r="B2725" i="1" s="1"/>
  <c r="AA2722" i="1"/>
  <c r="Z2722" i="1"/>
  <c r="AB2722" i="1" s="1"/>
  <c r="AA2721" i="1"/>
  <c r="Z2721" i="1"/>
  <c r="AB2721" i="1" s="1"/>
  <c r="AA2720" i="1"/>
  <c r="Z2720" i="1"/>
  <c r="AB2720" i="1" s="1"/>
  <c r="Z2719" i="1"/>
  <c r="AB2719" i="1" s="1"/>
  <c r="O2715" i="1"/>
  <c r="B2715" i="1"/>
  <c r="AA2714" i="1"/>
  <c r="Z2714" i="1"/>
  <c r="AB2714" i="1" s="1"/>
  <c r="Y2713" i="1"/>
  <c r="Y2715" i="1" s="1"/>
  <c r="X2713" i="1"/>
  <c r="X2715" i="1" s="1"/>
  <c r="W2713" i="1"/>
  <c r="W2715" i="1" s="1"/>
  <c r="V2713" i="1"/>
  <c r="V2715" i="1" s="1"/>
  <c r="U2713" i="1"/>
  <c r="U2715" i="1" s="1"/>
  <c r="T2713" i="1"/>
  <c r="T2715" i="1" s="1"/>
  <c r="S2713" i="1"/>
  <c r="S2715" i="1" s="1"/>
  <c r="R2713" i="1"/>
  <c r="R2715" i="1" s="1"/>
  <c r="Q2713" i="1"/>
  <c r="Q2715" i="1" s="1"/>
  <c r="P2713" i="1"/>
  <c r="P2715" i="1" s="1"/>
  <c r="O2713" i="1"/>
  <c r="N2713" i="1"/>
  <c r="N2715" i="1" s="1"/>
  <c r="M2713" i="1"/>
  <c r="M2715" i="1" s="1"/>
  <c r="L2713" i="1"/>
  <c r="L2715" i="1" s="1"/>
  <c r="K2713" i="1"/>
  <c r="K2715" i="1" s="1"/>
  <c r="J2713" i="1"/>
  <c r="J2715" i="1" s="1"/>
  <c r="I2713" i="1"/>
  <c r="I2715" i="1" s="1"/>
  <c r="H2713" i="1"/>
  <c r="H2715" i="1" s="1"/>
  <c r="G2713" i="1"/>
  <c r="G2715" i="1" s="1"/>
  <c r="F2713" i="1"/>
  <c r="F2715" i="1" s="1"/>
  <c r="E2713" i="1"/>
  <c r="E2715" i="1" s="1"/>
  <c r="D2713" i="1"/>
  <c r="D2715" i="1" s="1"/>
  <c r="C2713" i="1"/>
  <c r="C2715" i="1" s="1"/>
  <c r="B2713" i="1"/>
  <c r="Z2712" i="1"/>
  <c r="AA2711" i="1"/>
  <c r="Z2711" i="1"/>
  <c r="AB2711" i="1" s="1"/>
  <c r="AB2710" i="1"/>
  <c r="Z2710" i="1"/>
  <c r="AA2710" i="1" s="1"/>
  <c r="Z2709" i="1"/>
  <c r="AB2709" i="1" s="1"/>
  <c r="U2705" i="1"/>
  <c r="N2705" i="1"/>
  <c r="L2705" i="1"/>
  <c r="J2705" i="1"/>
  <c r="C2705" i="1"/>
  <c r="Z2704" i="1"/>
  <c r="AB2704" i="1" s="1"/>
  <c r="Y2703" i="1"/>
  <c r="Y2705" i="1" s="1"/>
  <c r="X2703" i="1"/>
  <c r="X2705" i="1" s="1"/>
  <c r="W2703" i="1"/>
  <c r="W2705" i="1" s="1"/>
  <c r="V2703" i="1"/>
  <c r="V2705" i="1" s="1"/>
  <c r="U2703" i="1"/>
  <c r="T2703" i="1"/>
  <c r="T2705" i="1" s="1"/>
  <c r="S2703" i="1"/>
  <c r="S2705" i="1" s="1"/>
  <c r="R2703" i="1"/>
  <c r="R2705" i="1" s="1"/>
  <c r="Q2703" i="1"/>
  <c r="Q2705" i="1" s="1"/>
  <c r="P2703" i="1"/>
  <c r="P2705" i="1" s="1"/>
  <c r="O2703" i="1"/>
  <c r="O2705" i="1" s="1"/>
  <c r="N2703" i="1"/>
  <c r="M2703" i="1"/>
  <c r="M2705" i="1" s="1"/>
  <c r="L2703" i="1"/>
  <c r="K2703" i="1"/>
  <c r="K2705" i="1" s="1"/>
  <c r="J2703" i="1"/>
  <c r="I2703" i="1"/>
  <c r="I2705" i="1" s="1"/>
  <c r="H2703" i="1"/>
  <c r="H2705" i="1" s="1"/>
  <c r="G2703" i="1"/>
  <c r="G2705" i="1" s="1"/>
  <c r="F2703" i="1"/>
  <c r="F2705" i="1" s="1"/>
  <c r="E2703" i="1"/>
  <c r="E2705" i="1" s="1"/>
  <c r="D2703" i="1"/>
  <c r="D2705" i="1" s="1"/>
  <c r="C2703" i="1"/>
  <c r="B2703" i="1"/>
  <c r="B2705" i="1" s="1"/>
  <c r="Z2702" i="1"/>
  <c r="AB2702" i="1" s="1"/>
  <c r="Z2701" i="1"/>
  <c r="AB2701" i="1" s="1"/>
  <c r="Z2700" i="1"/>
  <c r="AB2700" i="1" s="1"/>
  <c r="AA2699" i="1"/>
  <c r="Z2699" i="1"/>
  <c r="AB2699" i="1" s="1"/>
  <c r="K2695" i="1"/>
  <c r="Z2694" i="1"/>
  <c r="AB2694" i="1" s="1"/>
  <c r="Y2693" i="1"/>
  <c r="Y2695" i="1" s="1"/>
  <c r="X2693" i="1"/>
  <c r="X2695" i="1" s="1"/>
  <c r="W2693" i="1"/>
  <c r="W2695" i="1" s="1"/>
  <c r="V2693" i="1"/>
  <c r="V2695" i="1" s="1"/>
  <c r="U2693" i="1"/>
  <c r="U2695" i="1" s="1"/>
  <c r="T2693" i="1"/>
  <c r="T2695" i="1" s="1"/>
  <c r="S2693" i="1"/>
  <c r="S2695" i="1" s="1"/>
  <c r="R2693" i="1"/>
  <c r="R2695" i="1" s="1"/>
  <c r="Q2693" i="1"/>
  <c r="Q2695" i="1" s="1"/>
  <c r="P2693" i="1"/>
  <c r="P2695" i="1" s="1"/>
  <c r="O2693" i="1"/>
  <c r="O2695" i="1" s="1"/>
  <c r="N2693" i="1"/>
  <c r="N2695" i="1" s="1"/>
  <c r="M2693" i="1"/>
  <c r="M2695" i="1" s="1"/>
  <c r="L2693" i="1"/>
  <c r="L2695" i="1" s="1"/>
  <c r="K2693" i="1"/>
  <c r="J2693" i="1"/>
  <c r="J2695" i="1" s="1"/>
  <c r="I2693" i="1"/>
  <c r="I2695" i="1" s="1"/>
  <c r="H2693" i="1"/>
  <c r="H2695" i="1" s="1"/>
  <c r="G2693" i="1"/>
  <c r="G2695" i="1" s="1"/>
  <c r="F2693" i="1"/>
  <c r="F2695" i="1" s="1"/>
  <c r="E2693" i="1"/>
  <c r="E2695" i="1" s="1"/>
  <c r="D2693" i="1"/>
  <c r="D2695" i="1" s="1"/>
  <c r="C2693" i="1"/>
  <c r="C2695" i="1" s="1"/>
  <c r="B2693" i="1"/>
  <c r="B2695" i="1" s="1"/>
  <c r="AA2692" i="1"/>
  <c r="Z2692" i="1"/>
  <c r="AB2692" i="1" s="1"/>
  <c r="Z2691" i="1"/>
  <c r="AB2691" i="1" s="1"/>
  <c r="Z2690" i="1"/>
  <c r="AB2690" i="1" s="1"/>
  <c r="Z2689" i="1"/>
  <c r="AA2689" i="1" s="1"/>
  <c r="I2685" i="1"/>
  <c r="E2685" i="1"/>
  <c r="Z2684" i="1"/>
  <c r="Y2683" i="1"/>
  <c r="Y2685" i="1" s="1"/>
  <c r="X2683" i="1"/>
  <c r="X2685" i="1" s="1"/>
  <c r="W2683" i="1"/>
  <c r="W2685" i="1" s="1"/>
  <c r="V2683" i="1"/>
  <c r="V2685" i="1" s="1"/>
  <c r="U2683" i="1"/>
  <c r="U2685" i="1" s="1"/>
  <c r="T2683" i="1"/>
  <c r="T2685" i="1" s="1"/>
  <c r="S2683" i="1"/>
  <c r="S2685" i="1" s="1"/>
  <c r="R2683" i="1"/>
  <c r="R2685" i="1" s="1"/>
  <c r="Q2683" i="1"/>
  <c r="Q2685" i="1" s="1"/>
  <c r="P2683" i="1"/>
  <c r="P2685" i="1" s="1"/>
  <c r="O2683" i="1"/>
  <c r="O2685" i="1" s="1"/>
  <c r="N2683" i="1"/>
  <c r="N2685" i="1" s="1"/>
  <c r="M2683" i="1"/>
  <c r="M2685" i="1" s="1"/>
  <c r="L2683" i="1"/>
  <c r="L2685" i="1" s="1"/>
  <c r="K2683" i="1"/>
  <c r="K2685" i="1" s="1"/>
  <c r="J2683" i="1"/>
  <c r="J2685" i="1" s="1"/>
  <c r="I2683" i="1"/>
  <c r="H2683" i="1"/>
  <c r="H2685" i="1" s="1"/>
  <c r="G2683" i="1"/>
  <c r="G2685" i="1" s="1"/>
  <c r="F2683" i="1"/>
  <c r="F2685" i="1" s="1"/>
  <c r="E2683" i="1"/>
  <c r="D2683" i="1"/>
  <c r="D2685" i="1" s="1"/>
  <c r="C2683" i="1"/>
  <c r="C2685" i="1" s="1"/>
  <c r="B2683" i="1"/>
  <c r="B2685" i="1" s="1"/>
  <c r="Z2682" i="1"/>
  <c r="AB2682" i="1" s="1"/>
  <c r="AB2681" i="1"/>
  <c r="AA2681" i="1"/>
  <c r="Z2681" i="1"/>
  <c r="Z2680" i="1"/>
  <c r="AB2680" i="1" s="1"/>
  <c r="Z2679" i="1"/>
  <c r="AA2679" i="1" s="1"/>
  <c r="R2675" i="1"/>
  <c r="O2675" i="1"/>
  <c r="N2675" i="1"/>
  <c r="L2675" i="1"/>
  <c r="F2675" i="1"/>
  <c r="AA2674" i="1"/>
  <c r="Z2674" i="1"/>
  <c r="AB2674" i="1" s="1"/>
  <c r="Y2673" i="1"/>
  <c r="Y2675" i="1" s="1"/>
  <c r="X2673" i="1"/>
  <c r="X2675" i="1" s="1"/>
  <c r="W2673" i="1"/>
  <c r="W2675" i="1" s="1"/>
  <c r="V2673" i="1"/>
  <c r="V2675" i="1" s="1"/>
  <c r="U2673" i="1"/>
  <c r="U2675" i="1" s="1"/>
  <c r="T2673" i="1"/>
  <c r="T2675" i="1" s="1"/>
  <c r="S2673" i="1"/>
  <c r="S2675" i="1" s="1"/>
  <c r="R2673" i="1"/>
  <c r="Q2673" i="1"/>
  <c r="Q2675" i="1" s="1"/>
  <c r="P2673" i="1"/>
  <c r="P2675" i="1" s="1"/>
  <c r="O2673" i="1"/>
  <c r="N2673" i="1"/>
  <c r="M2673" i="1"/>
  <c r="M2675" i="1" s="1"/>
  <c r="L2673" i="1"/>
  <c r="K2673" i="1"/>
  <c r="K2675" i="1" s="1"/>
  <c r="J2673" i="1"/>
  <c r="J2675" i="1" s="1"/>
  <c r="I2673" i="1"/>
  <c r="I2675" i="1" s="1"/>
  <c r="H2673" i="1"/>
  <c r="H2675" i="1" s="1"/>
  <c r="G2673" i="1"/>
  <c r="G2675" i="1" s="1"/>
  <c r="F2673" i="1"/>
  <c r="E2673" i="1"/>
  <c r="E2675" i="1" s="1"/>
  <c r="D2673" i="1"/>
  <c r="D2675" i="1" s="1"/>
  <c r="C2673" i="1"/>
  <c r="C2675" i="1" s="1"/>
  <c r="B2673" i="1"/>
  <c r="B2675" i="1" s="1"/>
  <c r="AB2672" i="1"/>
  <c r="Z2672" i="1"/>
  <c r="AA2672" i="1" s="1"/>
  <c r="Z2671" i="1"/>
  <c r="AB2671" i="1" s="1"/>
  <c r="AB2670" i="1"/>
  <c r="AA2670" i="1"/>
  <c r="Z2670" i="1"/>
  <c r="Z2669" i="1"/>
  <c r="AB2669" i="1" s="1"/>
  <c r="J2665" i="1"/>
  <c r="Z2664" i="1"/>
  <c r="AB2664" i="1" s="1"/>
  <c r="V2663" i="1"/>
  <c r="V2665" i="1" s="1"/>
  <c r="U2663" i="1"/>
  <c r="U2665" i="1" s="1"/>
  <c r="T2663" i="1"/>
  <c r="T2665" i="1" s="1"/>
  <c r="Q2663" i="1"/>
  <c r="Q2665" i="1" s="1"/>
  <c r="P2663" i="1"/>
  <c r="P2665" i="1" s="1"/>
  <c r="J2663" i="1"/>
  <c r="I2663" i="1"/>
  <c r="I2665" i="1" s="1"/>
  <c r="H2663" i="1"/>
  <c r="H2665" i="1" s="1"/>
  <c r="D2663" i="1"/>
  <c r="D2665" i="1" s="1"/>
  <c r="AA2662" i="1"/>
  <c r="Z2662" i="1"/>
  <c r="AB2662" i="1" s="1"/>
  <c r="AB2661" i="1"/>
  <c r="Z2661" i="1"/>
  <c r="AA2661" i="1" s="1"/>
  <c r="Y2660" i="1"/>
  <c r="Y2663" i="1" s="1"/>
  <c r="Y2665" i="1" s="1"/>
  <c r="X2660" i="1"/>
  <c r="X2663" i="1" s="1"/>
  <c r="X2665" i="1" s="1"/>
  <c r="W2660" i="1"/>
  <c r="W2663" i="1" s="1"/>
  <c r="W2665" i="1" s="1"/>
  <c r="V2660" i="1"/>
  <c r="U2660" i="1"/>
  <c r="T2660" i="1"/>
  <c r="S2660" i="1"/>
  <c r="S2663" i="1" s="1"/>
  <c r="S2665" i="1" s="1"/>
  <c r="R2660" i="1"/>
  <c r="R2663" i="1" s="1"/>
  <c r="R2665" i="1" s="1"/>
  <c r="Q2660" i="1"/>
  <c r="P2660" i="1"/>
  <c r="O2660" i="1"/>
  <c r="O2663" i="1" s="1"/>
  <c r="O2665" i="1" s="1"/>
  <c r="N2660" i="1"/>
  <c r="N2663" i="1" s="1"/>
  <c r="N2665" i="1" s="1"/>
  <c r="M2660" i="1"/>
  <c r="M2663" i="1" s="1"/>
  <c r="M2665" i="1" s="1"/>
  <c r="L2660" i="1"/>
  <c r="L2663" i="1" s="1"/>
  <c r="L2665" i="1" s="1"/>
  <c r="K2660" i="1"/>
  <c r="K2663" i="1" s="1"/>
  <c r="K2665" i="1" s="1"/>
  <c r="J2660" i="1"/>
  <c r="I2660" i="1"/>
  <c r="H2660" i="1"/>
  <c r="G2660" i="1"/>
  <c r="G2663" i="1" s="1"/>
  <c r="G2665" i="1" s="1"/>
  <c r="F2660" i="1"/>
  <c r="F2663" i="1" s="1"/>
  <c r="F2665" i="1" s="1"/>
  <c r="E2660" i="1"/>
  <c r="E2663" i="1" s="1"/>
  <c r="E2665" i="1" s="1"/>
  <c r="D2660" i="1"/>
  <c r="C2660" i="1"/>
  <c r="C2663" i="1" s="1"/>
  <c r="C2665" i="1" s="1"/>
  <c r="B2660" i="1"/>
  <c r="B2663" i="1" s="1"/>
  <c r="B2665" i="1" s="1"/>
  <c r="Z2659" i="1"/>
  <c r="AB2659" i="1" s="1"/>
  <c r="I2655" i="1"/>
  <c r="G2655" i="1"/>
  <c r="Z2654" i="1"/>
  <c r="S2653" i="1"/>
  <c r="S2655" i="1" s="1"/>
  <c r="R2653" i="1"/>
  <c r="R2655" i="1" s="1"/>
  <c r="Q2653" i="1"/>
  <c r="Q2655" i="1" s="1"/>
  <c r="O2653" i="1"/>
  <c r="O2655" i="1" s="1"/>
  <c r="G2653" i="1"/>
  <c r="F2653" i="1"/>
  <c r="F2655" i="1" s="1"/>
  <c r="E2653" i="1"/>
  <c r="E2655" i="1" s="1"/>
  <c r="C2653" i="1"/>
  <c r="C2655" i="1" s="1"/>
  <c r="B2653" i="1"/>
  <c r="B2655" i="1" s="1"/>
  <c r="Z2652" i="1"/>
  <c r="AA2652" i="1" s="1"/>
  <c r="AA2651" i="1"/>
  <c r="Z2651" i="1"/>
  <c r="Z2650" i="1"/>
  <c r="AB2650" i="1" s="1"/>
  <c r="Y2650" i="1"/>
  <c r="Y2653" i="1" s="1"/>
  <c r="Y2655" i="1" s="1"/>
  <c r="X2650" i="1"/>
  <c r="X2653" i="1" s="1"/>
  <c r="X2655" i="1" s="1"/>
  <c r="W2650" i="1"/>
  <c r="W2653" i="1" s="1"/>
  <c r="W2655" i="1" s="1"/>
  <c r="V2650" i="1"/>
  <c r="V2653" i="1" s="1"/>
  <c r="V2655" i="1" s="1"/>
  <c r="U2650" i="1"/>
  <c r="U2653" i="1" s="1"/>
  <c r="U2655" i="1" s="1"/>
  <c r="T2650" i="1"/>
  <c r="T2653" i="1" s="1"/>
  <c r="T2655" i="1" s="1"/>
  <c r="S2650" i="1"/>
  <c r="R2650" i="1"/>
  <c r="Q2650" i="1"/>
  <c r="P2650" i="1"/>
  <c r="P2653" i="1" s="1"/>
  <c r="P2655" i="1" s="1"/>
  <c r="O2650" i="1"/>
  <c r="N2650" i="1"/>
  <c r="N2653" i="1" s="1"/>
  <c r="N2655" i="1" s="1"/>
  <c r="M2650" i="1"/>
  <c r="M2653" i="1" s="1"/>
  <c r="M2655" i="1" s="1"/>
  <c r="L2650" i="1"/>
  <c r="L2653" i="1" s="1"/>
  <c r="L2655" i="1" s="1"/>
  <c r="K2650" i="1"/>
  <c r="K2653" i="1" s="1"/>
  <c r="K2655" i="1" s="1"/>
  <c r="J2650" i="1"/>
  <c r="J2653" i="1" s="1"/>
  <c r="J2655" i="1" s="1"/>
  <c r="I2650" i="1"/>
  <c r="I2653" i="1" s="1"/>
  <c r="H2650" i="1"/>
  <c r="H2653" i="1" s="1"/>
  <c r="H2655" i="1" s="1"/>
  <c r="G2650" i="1"/>
  <c r="F2650" i="1"/>
  <c r="E2650" i="1"/>
  <c r="D2650" i="1"/>
  <c r="AA2650" i="1" s="1"/>
  <c r="C2650" i="1"/>
  <c r="B2650" i="1"/>
  <c r="Z2649" i="1"/>
  <c r="AA2649" i="1" s="1"/>
  <c r="N2645" i="1"/>
  <c r="Z2644" i="1"/>
  <c r="AA2644" i="1" s="1"/>
  <c r="X2643" i="1"/>
  <c r="X2645" i="1" s="1"/>
  <c r="W2643" i="1"/>
  <c r="W2645" i="1" s="1"/>
  <c r="V2643" i="1"/>
  <c r="V2645" i="1" s="1"/>
  <c r="T2643" i="1"/>
  <c r="T2645" i="1" s="1"/>
  <c r="Q2643" i="1"/>
  <c r="Q2645" i="1" s="1"/>
  <c r="L2643" i="1"/>
  <c r="L2645" i="1" s="1"/>
  <c r="K2643" i="1"/>
  <c r="K2645" i="1" s="1"/>
  <c r="J2643" i="1"/>
  <c r="J2645" i="1" s="1"/>
  <c r="H2643" i="1"/>
  <c r="H2645" i="1" s="1"/>
  <c r="E2643" i="1"/>
  <c r="E2645" i="1" s="1"/>
  <c r="Z2642" i="1"/>
  <c r="AA2642" i="1" s="1"/>
  <c r="Z2641" i="1"/>
  <c r="AA2641" i="1" s="1"/>
  <c r="Y2640" i="1"/>
  <c r="Y2643" i="1" s="1"/>
  <c r="Y2645" i="1" s="1"/>
  <c r="X2640" i="1"/>
  <c r="W2640" i="1"/>
  <c r="V2640" i="1"/>
  <c r="U2640" i="1"/>
  <c r="U2643" i="1" s="1"/>
  <c r="U2645" i="1" s="1"/>
  <c r="T2640" i="1"/>
  <c r="S2640" i="1"/>
  <c r="S2643" i="1" s="1"/>
  <c r="S2645" i="1" s="1"/>
  <c r="R2640" i="1"/>
  <c r="R2643" i="1" s="1"/>
  <c r="R2645" i="1" s="1"/>
  <c r="Q2640" i="1"/>
  <c r="P2640" i="1"/>
  <c r="P2643" i="1" s="1"/>
  <c r="P2645" i="1" s="1"/>
  <c r="O2640" i="1"/>
  <c r="O2643" i="1" s="1"/>
  <c r="O2645" i="1" s="1"/>
  <c r="N2640" i="1"/>
  <c r="N2643" i="1" s="1"/>
  <c r="M2640" i="1"/>
  <c r="M2643" i="1" s="1"/>
  <c r="M2645" i="1" s="1"/>
  <c r="L2640" i="1"/>
  <c r="K2640" i="1"/>
  <c r="J2640" i="1"/>
  <c r="I2640" i="1"/>
  <c r="I2643" i="1" s="1"/>
  <c r="I2645" i="1" s="1"/>
  <c r="H2640" i="1"/>
  <c r="G2640" i="1"/>
  <c r="G2643" i="1" s="1"/>
  <c r="G2645" i="1" s="1"/>
  <c r="F2640" i="1"/>
  <c r="F2643" i="1" s="1"/>
  <c r="F2645" i="1" s="1"/>
  <c r="E2640" i="1"/>
  <c r="D2640" i="1"/>
  <c r="D2643" i="1" s="1"/>
  <c r="D2645" i="1" s="1"/>
  <c r="C2640" i="1"/>
  <c r="C2643" i="1" s="1"/>
  <c r="C2645" i="1" s="1"/>
  <c r="B2640" i="1"/>
  <c r="B2643" i="1" s="1"/>
  <c r="B2645" i="1" s="1"/>
  <c r="AA2639" i="1"/>
  <c r="Z2639" i="1"/>
  <c r="S2635" i="1"/>
  <c r="J2635" i="1"/>
  <c r="Z2634" i="1"/>
  <c r="Y2633" i="1"/>
  <c r="Y2635" i="1" s="1"/>
  <c r="W2633" i="1"/>
  <c r="W2635" i="1" s="1"/>
  <c r="V2633" i="1"/>
  <c r="V2635" i="1" s="1"/>
  <c r="P2633" i="1"/>
  <c r="P2635" i="1" s="1"/>
  <c r="K2633" i="1"/>
  <c r="K2635" i="1" s="1"/>
  <c r="J2633" i="1"/>
  <c r="D2633" i="1"/>
  <c r="D2635" i="1" s="1"/>
  <c r="Y2632" i="1"/>
  <c r="X2632" i="1"/>
  <c r="W2632" i="1"/>
  <c r="V2632" i="1"/>
  <c r="U2632" i="1"/>
  <c r="T2632" i="1"/>
  <c r="S2632" i="1"/>
  <c r="R2632" i="1"/>
  <c r="Q2632" i="1"/>
  <c r="Q2633" i="1" s="1"/>
  <c r="Q2635" i="1" s="1"/>
  <c r="P2632" i="1"/>
  <c r="O2632" i="1"/>
  <c r="O2633" i="1" s="1"/>
  <c r="O2635" i="1" s="1"/>
  <c r="N2632" i="1"/>
  <c r="M2632" i="1"/>
  <c r="L2632" i="1"/>
  <c r="K2632" i="1"/>
  <c r="J2632" i="1"/>
  <c r="I2632" i="1"/>
  <c r="H2632" i="1"/>
  <c r="G2632" i="1"/>
  <c r="F2632" i="1"/>
  <c r="E2632" i="1"/>
  <c r="E2633" i="1" s="1"/>
  <c r="E2635" i="1" s="1"/>
  <c r="D2632" i="1"/>
  <c r="C2632" i="1"/>
  <c r="C2633" i="1" s="1"/>
  <c r="C2635" i="1" s="1"/>
  <c r="B2632" i="1"/>
  <c r="Z2631" i="1"/>
  <c r="AA2631" i="1" s="1"/>
  <c r="Y2630" i="1"/>
  <c r="X2630" i="1"/>
  <c r="X2633" i="1" s="1"/>
  <c r="X2635" i="1" s="1"/>
  <c r="W2630" i="1"/>
  <c r="V2630" i="1"/>
  <c r="U2630" i="1"/>
  <c r="U2633" i="1" s="1"/>
  <c r="U2635" i="1" s="1"/>
  <c r="T2630" i="1"/>
  <c r="T2633" i="1" s="1"/>
  <c r="T2635" i="1" s="1"/>
  <c r="S2630" i="1"/>
  <c r="S2633" i="1" s="1"/>
  <c r="R2630" i="1"/>
  <c r="Q2630" i="1"/>
  <c r="P2630" i="1"/>
  <c r="O2630" i="1"/>
  <c r="N2630" i="1"/>
  <c r="N2633" i="1" s="1"/>
  <c r="N2635" i="1" s="1"/>
  <c r="M2630" i="1"/>
  <c r="L2630" i="1"/>
  <c r="L2633" i="1" s="1"/>
  <c r="L2635" i="1" s="1"/>
  <c r="K2630" i="1"/>
  <c r="J2630" i="1"/>
  <c r="I2630" i="1"/>
  <c r="I2633" i="1" s="1"/>
  <c r="I2635" i="1" s="1"/>
  <c r="H2630" i="1"/>
  <c r="H2633" i="1" s="1"/>
  <c r="H2635" i="1" s="1"/>
  <c r="G2630" i="1"/>
  <c r="G2633" i="1" s="1"/>
  <c r="G2635" i="1" s="1"/>
  <c r="F2630" i="1"/>
  <c r="E2630" i="1"/>
  <c r="D2630" i="1"/>
  <c r="C2630" i="1"/>
  <c r="B2630" i="1"/>
  <c r="B2633" i="1" s="1"/>
  <c r="B2635" i="1" s="1"/>
  <c r="Z2629" i="1"/>
  <c r="W2625" i="1"/>
  <c r="M2625" i="1"/>
  <c r="Z2624" i="1"/>
  <c r="J2623" i="1"/>
  <c r="J2625" i="1" s="1"/>
  <c r="H2623" i="1"/>
  <c r="H2625" i="1" s="1"/>
  <c r="C2623" i="1"/>
  <c r="C2625" i="1" s="1"/>
  <c r="Y2622" i="1"/>
  <c r="X2622" i="1"/>
  <c r="W2622" i="1"/>
  <c r="V2622" i="1"/>
  <c r="U2622" i="1"/>
  <c r="U2592" i="1" s="1"/>
  <c r="T2622" i="1"/>
  <c r="T2623" i="1" s="1"/>
  <c r="T2625" i="1" s="1"/>
  <c r="S2622" i="1"/>
  <c r="R2622" i="1"/>
  <c r="Q2622" i="1"/>
  <c r="P2622" i="1"/>
  <c r="O2622" i="1"/>
  <c r="O2623" i="1" s="1"/>
  <c r="O2625" i="1" s="1"/>
  <c r="N2622" i="1"/>
  <c r="M2622" i="1"/>
  <c r="L2622" i="1"/>
  <c r="K2622" i="1"/>
  <c r="J2622" i="1"/>
  <c r="I2622" i="1"/>
  <c r="I2623" i="1" s="1"/>
  <c r="I2625" i="1" s="1"/>
  <c r="H2622" i="1"/>
  <c r="G2622" i="1"/>
  <c r="F2622" i="1"/>
  <c r="E2622" i="1"/>
  <c r="D2622" i="1"/>
  <c r="D2623" i="1" s="1"/>
  <c r="D2625" i="1" s="1"/>
  <c r="Z2621" i="1"/>
  <c r="AA2621" i="1" s="1"/>
  <c r="Y2620" i="1"/>
  <c r="Y2623" i="1" s="1"/>
  <c r="Y2625" i="1" s="1"/>
  <c r="X2620" i="1"/>
  <c r="X2623" i="1" s="1"/>
  <c r="X2625" i="1" s="1"/>
  <c r="W2620" i="1"/>
  <c r="W2623" i="1" s="1"/>
  <c r="V2620" i="1"/>
  <c r="V2623" i="1" s="1"/>
  <c r="V2625" i="1" s="1"/>
  <c r="U2620" i="1"/>
  <c r="T2620" i="1"/>
  <c r="S2620" i="1"/>
  <c r="S2623" i="1" s="1"/>
  <c r="S2625" i="1" s="1"/>
  <c r="R2620" i="1"/>
  <c r="R2623" i="1" s="1"/>
  <c r="R2625" i="1" s="1"/>
  <c r="Q2620" i="1"/>
  <c r="Q2623" i="1" s="1"/>
  <c r="Q2625" i="1" s="1"/>
  <c r="P2620" i="1"/>
  <c r="P2623" i="1" s="1"/>
  <c r="P2625" i="1" s="1"/>
  <c r="O2620" i="1"/>
  <c r="N2620" i="1"/>
  <c r="M2620" i="1"/>
  <c r="M2623" i="1" s="1"/>
  <c r="L2620" i="1"/>
  <c r="L2623" i="1" s="1"/>
  <c r="L2625" i="1" s="1"/>
  <c r="K2620" i="1"/>
  <c r="J2620" i="1"/>
  <c r="I2620" i="1"/>
  <c r="H2620" i="1"/>
  <c r="G2620" i="1"/>
  <c r="G2623" i="1" s="1"/>
  <c r="G2625" i="1" s="1"/>
  <c r="F2620" i="1"/>
  <c r="F2623" i="1" s="1"/>
  <c r="F2625" i="1" s="1"/>
  <c r="E2620" i="1"/>
  <c r="E2623" i="1" s="1"/>
  <c r="E2625" i="1" s="1"/>
  <c r="D2620" i="1"/>
  <c r="C2620" i="1"/>
  <c r="B2620" i="1"/>
  <c r="B2623" i="1" s="1"/>
  <c r="B2625" i="1" s="1"/>
  <c r="Z2619" i="1"/>
  <c r="Z2614" i="1"/>
  <c r="W2613" i="1"/>
  <c r="W2615" i="1" s="1"/>
  <c r="R2613" i="1"/>
  <c r="R2615" i="1" s="1"/>
  <c r="J2613" i="1"/>
  <c r="J2615" i="1" s="1"/>
  <c r="I2613" i="1"/>
  <c r="I2615" i="1" s="1"/>
  <c r="F2613" i="1"/>
  <c r="F2615" i="1" s="1"/>
  <c r="Y2612" i="1"/>
  <c r="Y2613" i="1" s="1"/>
  <c r="Y2615" i="1" s="1"/>
  <c r="X2612" i="1"/>
  <c r="W2612" i="1"/>
  <c r="V2612" i="1"/>
  <c r="U2612" i="1"/>
  <c r="T2612" i="1"/>
  <c r="T2592" i="1" s="1"/>
  <c r="S2612" i="1"/>
  <c r="S2613" i="1" s="1"/>
  <c r="S2615" i="1" s="1"/>
  <c r="R2612" i="1"/>
  <c r="Q2612" i="1"/>
  <c r="P2612" i="1"/>
  <c r="O2612" i="1"/>
  <c r="N2612" i="1"/>
  <c r="M2612" i="1"/>
  <c r="M2613" i="1" s="1"/>
  <c r="M2615" i="1" s="1"/>
  <c r="L2612" i="1"/>
  <c r="K2612" i="1"/>
  <c r="J2612" i="1"/>
  <c r="I2612" i="1"/>
  <c r="H2612" i="1"/>
  <c r="G2612" i="1"/>
  <c r="F2612" i="1"/>
  <c r="E2612" i="1"/>
  <c r="D2612" i="1"/>
  <c r="Z2611" i="1"/>
  <c r="AA2611" i="1" s="1"/>
  <c r="Y2610" i="1"/>
  <c r="X2610" i="1"/>
  <c r="W2610" i="1"/>
  <c r="V2610" i="1"/>
  <c r="V2590" i="1" s="1"/>
  <c r="U2610" i="1"/>
  <c r="U2613" i="1" s="1"/>
  <c r="U2615" i="1" s="1"/>
  <c r="T2610" i="1"/>
  <c r="S2610" i="1"/>
  <c r="R2610" i="1"/>
  <c r="Q2610" i="1"/>
  <c r="P2610" i="1"/>
  <c r="P2613" i="1" s="1"/>
  <c r="P2615" i="1" s="1"/>
  <c r="O2610" i="1"/>
  <c r="O2613" i="1" s="1"/>
  <c r="O2615" i="1" s="1"/>
  <c r="N2610" i="1"/>
  <c r="N2613" i="1" s="1"/>
  <c r="N2615" i="1" s="1"/>
  <c r="M2610" i="1"/>
  <c r="L2610" i="1"/>
  <c r="K2610" i="1"/>
  <c r="K2613" i="1" s="1"/>
  <c r="K2615" i="1" s="1"/>
  <c r="J2610" i="1"/>
  <c r="J2590" i="1" s="1"/>
  <c r="I2610" i="1"/>
  <c r="H2610" i="1"/>
  <c r="G2610" i="1"/>
  <c r="F2610" i="1"/>
  <c r="E2610" i="1"/>
  <c r="D2610" i="1"/>
  <c r="C2610" i="1"/>
  <c r="C2613" i="1" s="1"/>
  <c r="C2615" i="1" s="1"/>
  <c r="B2610" i="1"/>
  <c r="B2613" i="1" s="1"/>
  <c r="B2615" i="1" s="1"/>
  <c r="Z2609" i="1"/>
  <c r="AB2604" i="1"/>
  <c r="Z2604" i="1"/>
  <c r="AA2604" i="1" s="1"/>
  <c r="V2603" i="1"/>
  <c r="V2605" i="1" s="1"/>
  <c r="T2603" i="1"/>
  <c r="T2605" i="1" s="1"/>
  <c r="O2603" i="1"/>
  <c r="O2605" i="1" s="1"/>
  <c r="K2603" i="1"/>
  <c r="K2605" i="1" s="1"/>
  <c r="I2603" i="1"/>
  <c r="I2605" i="1" s="1"/>
  <c r="Y2602" i="1"/>
  <c r="X2602" i="1"/>
  <c r="W2602" i="1"/>
  <c r="W2592" i="1" s="1"/>
  <c r="V2602" i="1"/>
  <c r="V2592" i="1" s="1"/>
  <c r="U2602" i="1"/>
  <c r="T2602" i="1"/>
  <c r="S2602" i="1"/>
  <c r="R2602" i="1"/>
  <c r="Q2602" i="1"/>
  <c r="P2602" i="1"/>
  <c r="P2592" i="1" s="1"/>
  <c r="O2602" i="1"/>
  <c r="N2602" i="1"/>
  <c r="M2602" i="1"/>
  <c r="L2602" i="1"/>
  <c r="K2602" i="1"/>
  <c r="K2592" i="1" s="1"/>
  <c r="J2602" i="1"/>
  <c r="J2592" i="1" s="1"/>
  <c r="I2602" i="1"/>
  <c r="H2602" i="1"/>
  <c r="G2602" i="1"/>
  <c r="F2602" i="1"/>
  <c r="E2602" i="1"/>
  <c r="D2602" i="1"/>
  <c r="D2603" i="1" s="1"/>
  <c r="D2605" i="1" s="1"/>
  <c r="Z2601" i="1"/>
  <c r="AA2601" i="1" s="1"/>
  <c r="Y2600" i="1"/>
  <c r="Y2603" i="1" s="1"/>
  <c r="Y2605" i="1" s="1"/>
  <c r="X2600" i="1"/>
  <c r="X2603" i="1" s="1"/>
  <c r="X2605" i="1" s="1"/>
  <c r="W2600" i="1"/>
  <c r="V2600" i="1"/>
  <c r="U2600" i="1"/>
  <c r="U2603" i="1" s="1"/>
  <c r="U2605" i="1" s="1"/>
  <c r="T2600" i="1"/>
  <c r="S2600" i="1"/>
  <c r="R2600" i="1"/>
  <c r="Q2600" i="1"/>
  <c r="P2600" i="1"/>
  <c r="O2600" i="1"/>
  <c r="O2590" i="1" s="1"/>
  <c r="N2600" i="1"/>
  <c r="N2603" i="1" s="1"/>
  <c r="N2605" i="1" s="1"/>
  <c r="M2600" i="1"/>
  <c r="M2590" i="1" s="1"/>
  <c r="L2600" i="1"/>
  <c r="L2603" i="1" s="1"/>
  <c r="L2605" i="1" s="1"/>
  <c r="K2600" i="1"/>
  <c r="J2600" i="1"/>
  <c r="I2600" i="1"/>
  <c r="H2600" i="1"/>
  <c r="H2603" i="1" s="1"/>
  <c r="H2605" i="1" s="1"/>
  <c r="G2600" i="1"/>
  <c r="F2600" i="1"/>
  <c r="E2600" i="1"/>
  <c r="D2600" i="1"/>
  <c r="C2600" i="1"/>
  <c r="C2590" i="1" s="1"/>
  <c r="B2600" i="1"/>
  <c r="Z2599" i="1"/>
  <c r="AA2599" i="1" s="1"/>
  <c r="Y2594" i="1"/>
  <c r="X2594" i="1"/>
  <c r="W2594" i="1"/>
  <c r="V2594" i="1"/>
  <c r="U2594" i="1"/>
  <c r="T2594" i="1"/>
  <c r="S2594" i="1"/>
  <c r="R2594" i="1"/>
  <c r="Q2594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Y2592" i="1"/>
  <c r="S2592" i="1"/>
  <c r="R2592" i="1"/>
  <c r="O2592" i="1"/>
  <c r="M2592" i="1"/>
  <c r="H2592" i="1"/>
  <c r="F2592" i="1"/>
  <c r="D2592" i="1"/>
  <c r="C2592" i="1"/>
  <c r="B2592" i="1"/>
  <c r="Y2591" i="1"/>
  <c r="X2591" i="1"/>
  <c r="W2591" i="1"/>
  <c r="V2591" i="1"/>
  <c r="U2591" i="1"/>
  <c r="T2591" i="1"/>
  <c r="S2591" i="1"/>
  <c r="R2591" i="1"/>
  <c r="Q2591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C2591" i="1"/>
  <c r="B2591" i="1"/>
  <c r="Y2590" i="1"/>
  <c r="Y2593" i="1" s="1"/>
  <c r="Y2595" i="1" s="1"/>
  <c r="W2590" i="1"/>
  <c r="T2590" i="1"/>
  <c r="R2590" i="1"/>
  <c r="L2590" i="1"/>
  <c r="I2590" i="1"/>
  <c r="H2590" i="1"/>
  <c r="F2590" i="1"/>
  <c r="Y2589" i="1"/>
  <c r="X2589" i="1"/>
  <c r="W2589" i="1"/>
  <c r="W2593" i="1" s="1"/>
  <c r="V2589" i="1"/>
  <c r="U2589" i="1"/>
  <c r="T2589" i="1"/>
  <c r="S2589" i="1"/>
  <c r="R2589" i="1"/>
  <c r="Q2589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C2589" i="1"/>
  <c r="B2589" i="1"/>
  <c r="P2585" i="1"/>
  <c r="U2583" i="1"/>
  <c r="U2585" i="1" s="1"/>
  <c r="S2583" i="1"/>
  <c r="S2585" i="1" s="1"/>
  <c r="Q2583" i="1"/>
  <c r="Q2585" i="1" s="1"/>
  <c r="P2583" i="1"/>
  <c r="O2583" i="1"/>
  <c r="O2585" i="1" s="1"/>
  <c r="N2583" i="1"/>
  <c r="N2585" i="1" s="1"/>
  <c r="J2583" i="1"/>
  <c r="J2585" i="1" s="1"/>
  <c r="I2583" i="1"/>
  <c r="I2585" i="1" s="1"/>
  <c r="G2583" i="1"/>
  <c r="G2585" i="1" s="1"/>
  <c r="D2583" i="1"/>
  <c r="D2585" i="1" s="1"/>
  <c r="C2583" i="1"/>
  <c r="C2585" i="1" s="1"/>
  <c r="B2583" i="1"/>
  <c r="B2585" i="1" s="1"/>
  <c r="Y2580" i="1"/>
  <c r="Y2583" i="1" s="1"/>
  <c r="Y2585" i="1" s="1"/>
  <c r="X2580" i="1"/>
  <c r="X2583" i="1" s="1"/>
  <c r="X2585" i="1" s="1"/>
  <c r="W2580" i="1"/>
  <c r="W2583" i="1" s="1"/>
  <c r="W2585" i="1" s="1"/>
  <c r="V2580" i="1"/>
  <c r="V2583" i="1" s="1"/>
  <c r="V2585" i="1" s="1"/>
  <c r="U2580" i="1"/>
  <c r="T2580" i="1"/>
  <c r="T2583" i="1" s="1"/>
  <c r="T2585" i="1" s="1"/>
  <c r="S2580" i="1"/>
  <c r="R2580" i="1"/>
  <c r="R2583" i="1" s="1"/>
  <c r="R2585" i="1" s="1"/>
  <c r="Q2580" i="1"/>
  <c r="P2580" i="1"/>
  <c r="O2580" i="1"/>
  <c r="N2580" i="1"/>
  <c r="M2580" i="1"/>
  <c r="L2580" i="1"/>
  <c r="L2583" i="1" s="1"/>
  <c r="L2585" i="1" s="1"/>
  <c r="K2580" i="1"/>
  <c r="K2583" i="1" s="1"/>
  <c r="K2585" i="1" s="1"/>
  <c r="J2580" i="1"/>
  <c r="I2580" i="1"/>
  <c r="H2580" i="1"/>
  <c r="H2583" i="1" s="1"/>
  <c r="H2585" i="1" s="1"/>
  <c r="G2580" i="1"/>
  <c r="F2580" i="1"/>
  <c r="F2583" i="1" s="1"/>
  <c r="F2585" i="1" s="1"/>
  <c r="E2580" i="1"/>
  <c r="E2583" i="1" s="1"/>
  <c r="E2585" i="1" s="1"/>
  <c r="D2580" i="1"/>
  <c r="C2580" i="1"/>
  <c r="B2580" i="1"/>
  <c r="U2575" i="1"/>
  <c r="T2575" i="1"/>
  <c r="Y2573" i="1"/>
  <c r="Y2575" i="1" s="1"/>
  <c r="X2573" i="1"/>
  <c r="X2575" i="1" s="1"/>
  <c r="W2573" i="1"/>
  <c r="W2575" i="1" s="1"/>
  <c r="S2573" i="1"/>
  <c r="S2575" i="1" s="1"/>
  <c r="R2573" i="1"/>
  <c r="R2575" i="1" s="1"/>
  <c r="Q2573" i="1"/>
  <c r="Q2575" i="1" s="1"/>
  <c r="P2573" i="1"/>
  <c r="P2575" i="1" s="1"/>
  <c r="N2573" i="1"/>
  <c r="N2575" i="1" s="1"/>
  <c r="M2573" i="1"/>
  <c r="M2575" i="1" s="1"/>
  <c r="L2573" i="1"/>
  <c r="L2575" i="1" s="1"/>
  <c r="K2573" i="1"/>
  <c r="K2575" i="1" s="1"/>
  <c r="F2573" i="1"/>
  <c r="F2575" i="1" s="1"/>
  <c r="D2573" i="1"/>
  <c r="D2575" i="1" s="1"/>
  <c r="B2573" i="1"/>
  <c r="B2575" i="1" s="1"/>
  <c r="Y2570" i="1"/>
  <c r="X2570" i="1"/>
  <c r="W2570" i="1"/>
  <c r="V2570" i="1"/>
  <c r="U2570" i="1"/>
  <c r="U2573" i="1" s="1"/>
  <c r="T2570" i="1"/>
  <c r="T2573" i="1" s="1"/>
  <c r="S2570" i="1"/>
  <c r="R2570" i="1"/>
  <c r="Q2570" i="1"/>
  <c r="Q2530" i="1" s="1"/>
  <c r="P2570" i="1"/>
  <c r="O2570" i="1"/>
  <c r="O2573" i="1" s="1"/>
  <c r="O2575" i="1" s="1"/>
  <c r="N2570" i="1"/>
  <c r="M2570" i="1"/>
  <c r="L2570" i="1"/>
  <c r="K2570" i="1"/>
  <c r="J2570" i="1"/>
  <c r="I2570" i="1"/>
  <c r="I2573" i="1" s="1"/>
  <c r="I2575" i="1" s="1"/>
  <c r="H2570" i="1"/>
  <c r="H2573" i="1" s="1"/>
  <c r="H2575" i="1" s="1"/>
  <c r="G2570" i="1"/>
  <c r="G2573" i="1" s="1"/>
  <c r="G2575" i="1" s="1"/>
  <c r="F2570" i="1"/>
  <c r="E2570" i="1"/>
  <c r="D2570" i="1"/>
  <c r="C2570" i="1"/>
  <c r="C2573" i="1" s="1"/>
  <c r="C2575" i="1" s="1"/>
  <c r="B2570" i="1"/>
  <c r="V2565" i="1"/>
  <c r="E2565" i="1"/>
  <c r="V2563" i="1"/>
  <c r="U2563" i="1"/>
  <c r="U2565" i="1" s="1"/>
  <c r="T2563" i="1"/>
  <c r="T2565" i="1" s="1"/>
  <c r="P2563" i="1"/>
  <c r="P2565" i="1" s="1"/>
  <c r="O2563" i="1"/>
  <c r="O2565" i="1" s="1"/>
  <c r="J2563" i="1"/>
  <c r="J2565" i="1" s="1"/>
  <c r="I2563" i="1"/>
  <c r="I2565" i="1" s="1"/>
  <c r="H2563" i="1"/>
  <c r="H2565" i="1" s="1"/>
  <c r="D2563" i="1"/>
  <c r="D2565" i="1" s="1"/>
  <c r="C2563" i="1"/>
  <c r="C2565" i="1" s="1"/>
  <c r="Y2560" i="1"/>
  <c r="Y2563" i="1" s="1"/>
  <c r="Y2565" i="1" s="1"/>
  <c r="X2560" i="1"/>
  <c r="X2563" i="1" s="1"/>
  <c r="X2565" i="1" s="1"/>
  <c r="W2560" i="1"/>
  <c r="W2563" i="1" s="1"/>
  <c r="W2565" i="1" s="1"/>
  <c r="V2560" i="1"/>
  <c r="U2560" i="1"/>
  <c r="T2560" i="1"/>
  <c r="S2560" i="1"/>
  <c r="R2560" i="1"/>
  <c r="R2563" i="1" s="1"/>
  <c r="R2565" i="1" s="1"/>
  <c r="Q2560" i="1"/>
  <c r="Q2563" i="1" s="1"/>
  <c r="Q2565" i="1" s="1"/>
  <c r="P2560" i="1"/>
  <c r="O2560" i="1"/>
  <c r="N2560" i="1"/>
  <c r="N2563" i="1" s="1"/>
  <c r="N2565" i="1" s="1"/>
  <c r="M2560" i="1"/>
  <c r="Z2560" i="1" s="1"/>
  <c r="L2560" i="1"/>
  <c r="L2563" i="1" s="1"/>
  <c r="L2565" i="1" s="1"/>
  <c r="K2560" i="1"/>
  <c r="K2563" i="1" s="1"/>
  <c r="K2565" i="1" s="1"/>
  <c r="J2560" i="1"/>
  <c r="I2560" i="1"/>
  <c r="H2560" i="1"/>
  <c r="G2560" i="1"/>
  <c r="F2560" i="1"/>
  <c r="F2563" i="1" s="1"/>
  <c r="F2565" i="1" s="1"/>
  <c r="E2560" i="1"/>
  <c r="E2563" i="1" s="1"/>
  <c r="D2560" i="1"/>
  <c r="C2560" i="1"/>
  <c r="B2560" i="1"/>
  <c r="B2563" i="1" s="1"/>
  <c r="B2565" i="1" s="1"/>
  <c r="O2555" i="1"/>
  <c r="G2555" i="1"/>
  <c r="X2553" i="1"/>
  <c r="X2555" i="1" s="1"/>
  <c r="V2553" i="1"/>
  <c r="V2555" i="1" s="1"/>
  <c r="S2553" i="1"/>
  <c r="S2555" i="1" s="1"/>
  <c r="R2553" i="1"/>
  <c r="R2555" i="1" s="1"/>
  <c r="Q2553" i="1"/>
  <c r="Q2555" i="1" s="1"/>
  <c r="L2553" i="1"/>
  <c r="L2555" i="1" s="1"/>
  <c r="J2553" i="1"/>
  <c r="J2555" i="1" s="1"/>
  <c r="G2553" i="1"/>
  <c r="F2553" i="1"/>
  <c r="F2555" i="1" s="1"/>
  <c r="E2553" i="1"/>
  <c r="E2555" i="1" s="1"/>
  <c r="Y2550" i="1"/>
  <c r="Y2553" i="1" s="1"/>
  <c r="Y2555" i="1" s="1"/>
  <c r="X2550" i="1"/>
  <c r="W2550" i="1"/>
  <c r="V2550" i="1"/>
  <c r="U2550" i="1"/>
  <c r="U2553" i="1" s="1"/>
  <c r="U2555" i="1" s="1"/>
  <c r="T2550" i="1"/>
  <c r="T2553" i="1" s="1"/>
  <c r="T2555" i="1" s="1"/>
  <c r="S2550" i="1"/>
  <c r="R2550" i="1"/>
  <c r="Q2550" i="1"/>
  <c r="P2550" i="1"/>
  <c r="P2553" i="1" s="1"/>
  <c r="P2555" i="1" s="1"/>
  <c r="O2550" i="1"/>
  <c r="O2553" i="1" s="1"/>
  <c r="N2550" i="1"/>
  <c r="N2553" i="1" s="1"/>
  <c r="N2555" i="1" s="1"/>
  <c r="M2550" i="1"/>
  <c r="M2553" i="1" s="1"/>
  <c r="M2555" i="1" s="1"/>
  <c r="L2550" i="1"/>
  <c r="K2550" i="1"/>
  <c r="J2550" i="1"/>
  <c r="I2550" i="1"/>
  <c r="I2553" i="1" s="1"/>
  <c r="I2555" i="1" s="1"/>
  <c r="H2550" i="1"/>
  <c r="H2553" i="1" s="1"/>
  <c r="H2555" i="1" s="1"/>
  <c r="G2550" i="1"/>
  <c r="F2550" i="1"/>
  <c r="E2550" i="1"/>
  <c r="D2550" i="1"/>
  <c r="D2553" i="1" s="1"/>
  <c r="D2555" i="1" s="1"/>
  <c r="C2550" i="1"/>
  <c r="C2553" i="1" s="1"/>
  <c r="C2555" i="1" s="1"/>
  <c r="B2550" i="1"/>
  <c r="B2553" i="1" s="1"/>
  <c r="B2555" i="1" s="1"/>
  <c r="F2545" i="1"/>
  <c r="Z2544" i="1"/>
  <c r="Y2544" i="1"/>
  <c r="X2544" i="1"/>
  <c r="W2544" i="1"/>
  <c r="V2544" i="1"/>
  <c r="U2544" i="1"/>
  <c r="U2534" i="1" s="1"/>
  <c r="T2544" i="1"/>
  <c r="S2544" i="1"/>
  <c r="R2544" i="1"/>
  <c r="R2534" i="1" s="1"/>
  <c r="Q2544" i="1"/>
  <c r="P2544" i="1"/>
  <c r="O2544" i="1"/>
  <c r="N2544" i="1"/>
  <c r="N2534" i="1" s="1"/>
  <c r="M2544" i="1"/>
  <c r="M2534" i="1" s="1"/>
  <c r="L2544" i="1"/>
  <c r="K2544" i="1"/>
  <c r="J2544" i="1"/>
  <c r="I2544" i="1"/>
  <c r="I2534" i="1" s="1"/>
  <c r="H2544" i="1"/>
  <c r="G2544" i="1"/>
  <c r="F2544" i="1"/>
  <c r="E2544" i="1"/>
  <c r="D2544" i="1"/>
  <c r="C2544" i="1"/>
  <c r="B2544" i="1"/>
  <c r="X2543" i="1"/>
  <c r="X2545" i="1" s="1"/>
  <c r="W2543" i="1"/>
  <c r="W2545" i="1" s="1"/>
  <c r="R2543" i="1"/>
  <c r="P2543" i="1"/>
  <c r="L2543" i="1"/>
  <c r="L2545" i="1" s="1"/>
  <c r="J2543" i="1"/>
  <c r="J2545" i="1" s="1"/>
  <c r="F2543" i="1"/>
  <c r="Y2542" i="1"/>
  <c r="X2542" i="1"/>
  <c r="X2532" i="1" s="1"/>
  <c r="W2542" i="1"/>
  <c r="V2542" i="1"/>
  <c r="U2542" i="1"/>
  <c r="T2542" i="1"/>
  <c r="S2542" i="1"/>
  <c r="S2532" i="1" s="1"/>
  <c r="R2542" i="1"/>
  <c r="Q2542" i="1"/>
  <c r="P2542" i="1"/>
  <c r="O2542" i="1"/>
  <c r="N2542" i="1"/>
  <c r="N2532" i="1" s="1"/>
  <c r="M2542" i="1"/>
  <c r="L2542" i="1"/>
  <c r="L2532" i="1" s="1"/>
  <c r="K2542" i="1"/>
  <c r="J2542" i="1"/>
  <c r="I2542" i="1"/>
  <c r="I2532" i="1" s="1"/>
  <c r="H2542" i="1"/>
  <c r="G2542" i="1"/>
  <c r="F2542" i="1"/>
  <c r="E2542" i="1"/>
  <c r="D2542" i="1"/>
  <c r="C2542" i="1"/>
  <c r="B2542" i="1"/>
  <c r="B2532" i="1" s="1"/>
  <c r="Y2541" i="1"/>
  <c r="X2541" i="1"/>
  <c r="W2541" i="1"/>
  <c r="W2531" i="1" s="1"/>
  <c r="V2541" i="1"/>
  <c r="U2541" i="1"/>
  <c r="U2531" i="1" s="1"/>
  <c r="T2541" i="1"/>
  <c r="S2541" i="1"/>
  <c r="R2541" i="1"/>
  <c r="Q2541" i="1"/>
  <c r="P2541" i="1"/>
  <c r="P2531" i="1" s="1"/>
  <c r="O2541" i="1"/>
  <c r="N2541" i="1"/>
  <c r="N2531" i="1" s="1"/>
  <c r="M2541" i="1"/>
  <c r="L2541" i="1"/>
  <c r="K2541" i="1"/>
  <c r="K2543" i="1" s="1"/>
  <c r="K2545" i="1" s="1"/>
  <c r="J2541" i="1"/>
  <c r="I2541" i="1"/>
  <c r="H2541" i="1"/>
  <c r="G2541" i="1"/>
  <c r="F2541" i="1"/>
  <c r="E2541" i="1"/>
  <c r="D2541" i="1"/>
  <c r="C2541" i="1"/>
  <c r="B2541" i="1"/>
  <c r="B2531" i="1" s="1"/>
  <c r="Y2540" i="1"/>
  <c r="X2540" i="1"/>
  <c r="X2530" i="1" s="1"/>
  <c r="W2540" i="1"/>
  <c r="V2540" i="1"/>
  <c r="U2540" i="1"/>
  <c r="T2540" i="1"/>
  <c r="S2540" i="1"/>
  <c r="R2540" i="1"/>
  <c r="Q2540" i="1"/>
  <c r="P2540" i="1"/>
  <c r="O2540" i="1"/>
  <c r="O2530" i="1" s="1"/>
  <c r="N2540" i="1"/>
  <c r="M2540" i="1"/>
  <c r="L2540" i="1"/>
  <c r="L2530" i="1" s="1"/>
  <c r="K2540" i="1"/>
  <c r="J2540" i="1"/>
  <c r="I2540" i="1"/>
  <c r="H2540" i="1"/>
  <c r="G2540" i="1"/>
  <c r="F2540" i="1"/>
  <c r="E2540" i="1"/>
  <c r="D2540" i="1"/>
  <c r="C2540" i="1"/>
  <c r="C2530" i="1" s="1"/>
  <c r="B2540" i="1"/>
  <c r="Y2539" i="1"/>
  <c r="Y2543" i="1" s="1"/>
  <c r="Y2545" i="1" s="1"/>
  <c r="X2539" i="1"/>
  <c r="W2539" i="1"/>
  <c r="V2539" i="1"/>
  <c r="U2539" i="1"/>
  <c r="T2539" i="1"/>
  <c r="S2539" i="1"/>
  <c r="R2539" i="1"/>
  <c r="Q2539" i="1"/>
  <c r="Q2543" i="1" s="1"/>
  <c r="Q2545" i="1" s="1"/>
  <c r="P2539" i="1"/>
  <c r="O2539" i="1"/>
  <c r="N2539" i="1"/>
  <c r="N2529" i="1" s="1"/>
  <c r="M2539" i="1"/>
  <c r="M2543" i="1" s="1"/>
  <c r="M2545" i="1" s="1"/>
  <c r="L2539" i="1"/>
  <c r="K2539" i="1"/>
  <c r="J2539" i="1"/>
  <c r="J2529" i="1" s="1"/>
  <c r="I2539" i="1"/>
  <c r="H2539" i="1"/>
  <c r="G2539" i="1"/>
  <c r="F2539" i="1"/>
  <c r="E2539" i="1"/>
  <c r="E2543" i="1" s="1"/>
  <c r="E2545" i="1" s="1"/>
  <c r="D2539" i="1"/>
  <c r="C2539" i="1"/>
  <c r="C2529" i="1" s="1"/>
  <c r="C2533" i="1" s="1"/>
  <c r="B2539" i="1"/>
  <c r="B2529" i="1" s="1"/>
  <c r="Z2534" i="1"/>
  <c r="Y2534" i="1"/>
  <c r="X2534" i="1"/>
  <c r="W2534" i="1"/>
  <c r="V2534" i="1"/>
  <c r="T2534" i="1"/>
  <c r="S2534" i="1"/>
  <c r="Q2534" i="1"/>
  <c r="O2534" i="1"/>
  <c r="L2534" i="1"/>
  <c r="K2534" i="1"/>
  <c r="J2534" i="1"/>
  <c r="H2534" i="1"/>
  <c r="G2534" i="1"/>
  <c r="F2534" i="1"/>
  <c r="E2534" i="1"/>
  <c r="D2534" i="1"/>
  <c r="C2534" i="1"/>
  <c r="B2534" i="1"/>
  <c r="Y2532" i="1"/>
  <c r="W2532" i="1"/>
  <c r="V2532" i="1"/>
  <c r="U2532" i="1"/>
  <c r="T2532" i="1"/>
  <c r="R2532" i="1"/>
  <c r="Q2532" i="1"/>
  <c r="P2532" i="1"/>
  <c r="O2532" i="1"/>
  <c r="M2532" i="1"/>
  <c r="K2532" i="1"/>
  <c r="J2532" i="1"/>
  <c r="H2532" i="1"/>
  <c r="F2532" i="1"/>
  <c r="E2532" i="1"/>
  <c r="D2532" i="1"/>
  <c r="C2532" i="1"/>
  <c r="Y2531" i="1"/>
  <c r="X2531" i="1"/>
  <c r="V2531" i="1"/>
  <c r="T2531" i="1"/>
  <c r="S2531" i="1"/>
  <c r="R2531" i="1"/>
  <c r="Q2531" i="1"/>
  <c r="O2531" i="1"/>
  <c r="M2531" i="1"/>
  <c r="L2531" i="1"/>
  <c r="J2531" i="1"/>
  <c r="H2531" i="1"/>
  <c r="G2531" i="1"/>
  <c r="F2531" i="1"/>
  <c r="E2531" i="1"/>
  <c r="C2531" i="1"/>
  <c r="Y2530" i="1"/>
  <c r="U2530" i="1"/>
  <c r="T2530" i="1"/>
  <c r="R2530" i="1"/>
  <c r="P2530" i="1"/>
  <c r="I2530" i="1"/>
  <c r="H2530" i="1"/>
  <c r="F2530" i="1"/>
  <c r="B2530" i="1"/>
  <c r="Y2529" i="1"/>
  <c r="X2529" i="1"/>
  <c r="W2529" i="1"/>
  <c r="U2529" i="1"/>
  <c r="T2529" i="1"/>
  <c r="S2529" i="1"/>
  <c r="R2529" i="1"/>
  <c r="P2529" i="1"/>
  <c r="O2529" i="1"/>
  <c r="M2529" i="1"/>
  <c r="L2529" i="1"/>
  <c r="L2533" i="1" s="1"/>
  <c r="K2529" i="1"/>
  <c r="I2529" i="1"/>
  <c r="G2529" i="1"/>
  <c r="F2529" i="1"/>
  <c r="F2533" i="1" s="1"/>
  <c r="F2535" i="1" s="1"/>
  <c r="E2529" i="1"/>
  <c r="D2529" i="1"/>
  <c r="W2525" i="1"/>
  <c r="M2525" i="1"/>
  <c r="Z2524" i="1"/>
  <c r="AA2524" i="1" s="1"/>
  <c r="Y2523" i="1"/>
  <c r="Y2525" i="1" s="1"/>
  <c r="V2523" i="1"/>
  <c r="V2525" i="1" s="1"/>
  <c r="T2523" i="1"/>
  <c r="T2525" i="1" s="1"/>
  <c r="Q2523" i="1"/>
  <c r="Q2525" i="1" s="1"/>
  <c r="O2523" i="1"/>
  <c r="O2525" i="1" s="1"/>
  <c r="M2523" i="1"/>
  <c r="J2523" i="1"/>
  <c r="J2525" i="1" s="1"/>
  <c r="H2523" i="1"/>
  <c r="H2525" i="1" s="1"/>
  <c r="C2523" i="1"/>
  <c r="C2525" i="1" s="1"/>
  <c r="Z2522" i="1"/>
  <c r="AA2522" i="1" s="1"/>
  <c r="Z2521" i="1"/>
  <c r="AA2521" i="1" s="1"/>
  <c r="Z2520" i="1"/>
  <c r="AA2520" i="1" s="1"/>
  <c r="Y2519" i="1"/>
  <c r="X2519" i="1"/>
  <c r="X2523" i="1" s="1"/>
  <c r="X2525" i="1" s="1"/>
  <c r="W2519" i="1"/>
  <c r="W2523" i="1" s="1"/>
  <c r="V2519" i="1"/>
  <c r="U2519" i="1"/>
  <c r="U2523" i="1" s="1"/>
  <c r="U2525" i="1" s="1"/>
  <c r="T2519" i="1"/>
  <c r="S2519" i="1"/>
  <c r="S2523" i="1" s="1"/>
  <c r="S2525" i="1" s="1"/>
  <c r="R2519" i="1"/>
  <c r="R2523" i="1" s="1"/>
  <c r="R2525" i="1" s="1"/>
  <c r="Q2519" i="1"/>
  <c r="P2519" i="1"/>
  <c r="P2523" i="1" s="1"/>
  <c r="P2525" i="1" s="1"/>
  <c r="O2519" i="1"/>
  <c r="N2519" i="1"/>
  <c r="M2519" i="1"/>
  <c r="L2519" i="1"/>
  <c r="L2523" i="1" s="1"/>
  <c r="L2525" i="1" s="1"/>
  <c r="K2519" i="1"/>
  <c r="K2523" i="1" s="1"/>
  <c r="K2525" i="1" s="1"/>
  <c r="J2519" i="1"/>
  <c r="I2519" i="1"/>
  <c r="I2523" i="1" s="1"/>
  <c r="I2525" i="1" s="1"/>
  <c r="H2519" i="1"/>
  <c r="G2519" i="1"/>
  <c r="G2523" i="1" s="1"/>
  <c r="G2525" i="1" s="1"/>
  <c r="F2519" i="1"/>
  <c r="F2523" i="1" s="1"/>
  <c r="F2525" i="1" s="1"/>
  <c r="E2519" i="1"/>
  <c r="E2523" i="1" s="1"/>
  <c r="E2525" i="1" s="1"/>
  <c r="D2519" i="1"/>
  <c r="C2519" i="1"/>
  <c r="B2519" i="1"/>
  <c r="B2523" i="1" s="1"/>
  <c r="B2525" i="1" s="1"/>
  <c r="X2513" i="1"/>
  <c r="Q2513" i="1"/>
  <c r="N2513" i="1"/>
  <c r="L2513" i="1"/>
  <c r="AA2512" i="1"/>
  <c r="Z2512" i="1"/>
  <c r="AB2512" i="1" s="1"/>
  <c r="Y2511" i="1"/>
  <c r="Y2513" i="1" s="1"/>
  <c r="X2511" i="1"/>
  <c r="W2511" i="1"/>
  <c r="W2513" i="1" s="1"/>
  <c r="V2511" i="1"/>
  <c r="V2513" i="1" s="1"/>
  <c r="U2511" i="1"/>
  <c r="U2513" i="1" s="1"/>
  <c r="T2511" i="1"/>
  <c r="T2513" i="1" s="1"/>
  <c r="S2511" i="1"/>
  <c r="S2513" i="1" s="1"/>
  <c r="R2511" i="1"/>
  <c r="R2513" i="1" s="1"/>
  <c r="Q2511" i="1"/>
  <c r="P2511" i="1"/>
  <c r="P2513" i="1" s="1"/>
  <c r="O2511" i="1"/>
  <c r="O2513" i="1" s="1"/>
  <c r="N2511" i="1"/>
  <c r="M2511" i="1"/>
  <c r="M2513" i="1" s="1"/>
  <c r="L2511" i="1"/>
  <c r="K2511" i="1"/>
  <c r="K2513" i="1" s="1"/>
  <c r="J2511" i="1"/>
  <c r="J2513" i="1" s="1"/>
  <c r="I2511" i="1"/>
  <c r="I2513" i="1" s="1"/>
  <c r="H2511" i="1"/>
  <c r="H2513" i="1" s="1"/>
  <c r="G2511" i="1"/>
  <c r="G2513" i="1" s="1"/>
  <c r="F2511" i="1"/>
  <c r="F2513" i="1" s="1"/>
  <c r="E2511" i="1"/>
  <c r="E2513" i="1" s="1"/>
  <c r="D2511" i="1"/>
  <c r="D2513" i="1" s="1"/>
  <c r="C2511" i="1"/>
  <c r="C2513" i="1" s="1"/>
  <c r="B2511" i="1"/>
  <c r="B2513" i="1" s="1"/>
  <c r="Z2510" i="1"/>
  <c r="AA2510" i="1" s="1"/>
  <c r="Z2509" i="1"/>
  <c r="AB2509" i="1" s="1"/>
  <c r="Z2508" i="1"/>
  <c r="AB2508" i="1" s="1"/>
  <c r="Z2507" i="1"/>
  <c r="X2503" i="1"/>
  <c r="U2503" i="1"/>
  <c r="P2503" i="1"/>
  <c r="L2503" i="1"/>
  <c r="K2503" i="1"/>
  <c r="I2503" i="1"/>
  <c r="E2503" i="1"/>
  <c r="AA2502" i="1"/>
  <c r="Z2502" i="1"/>
  <c r="AB2502" i="1" s="1"/>
  <c r="Y2501" i="1"/>
  <c r="Y2503" i="1" s="1"/>
  <c r="X2501" i="1"/>
  <c r="W2501" i="1"/>
  <c r="W2503" i="1" s="1"/>
  <c r="V2501" i="1"/>
  <c r="V2503" i="1" s="1"/>
  <c r="U2501" i="1"/>
  <c r="T2501" i="1"/>
  <c r="T2503" i="1" s="1"/>
  <c r="S2501" i="1"/>
  <c r="S2503" i="1" s="1"/>
  <c r="R2501" i="1"/>
  <c r="R2503" i="1" s="1"/>
  <c r="Q2501" i="1"/>
  <c r="Q2503" i="1" s="1"/>
  <c r="P2501" i="1"/>
  <c r="O2501" i="1"/>
  <c r="O2503" i="1" s="1"/>
  <c r="N2501" i="1"/>
  <c r="N2503" i="1" s="1"/>
  <c r="M2501" i="1"/>
  <c r="M2503" i="1" s="1"/>
  <c r="L2501" i="1"/>
  <c r="K2501" i="1"/>
  <c r="J2501" i="1"/>
  <c r="J2503" i="1" s="1"/>
  <c r="I2501" i="1"/>
  <c r="H2501" i="1"/>
  <c r="H2503" i="1" s="1"/>
  <c r="G2501" i="1"/>
  <c r="G2503" i="1" s="1"/>
  <c r="F2501" i="1"/>
  <c r="F2503" i="1" s="1"/>
  <c r="E2501" i="1"/>
  <c r="D2501" i="1"/>
  <c r="D2503" i="1" s="1"/>
  <c r="C2501" i="1"/>
  <c r="C2503" i="1" s="1"/>
  <c r="B2501" i="1"/>
  <c r="B2503" i="1" s="1"/>
  <c r="Z2500" i="1"/>
  <c r="Z2499" i="1"/>
  <c r="AA2499" i="1" s="1"/>
  <c r="Z2498" i="1"/>
  <c r="AB2498" i="1" s="1"/>
  <c r="AA2497" i="1"/>
  <c r="Z2497" i="1"/>
  <c r="AB2497" i="1" s="1"/>
  <c r="W2493" i="1"/>
  <c r="R2493" i="1"/>
  <c r="F2493" i="1"/>
  <c r="AB2492" i="1"/>
  <c r="Z2492" i="1"/>
  <c r="AA2492" i="1" s="1"/>
  <c r="Y2491" i="1"/>
  <c r="Y2493" i="1" s="1"/>
  <c r="X2491" i="1"/>
  <c r="X2493" i="1" s="1"/>
  <c r="W2491" i="1"/>
  <c r="V2491" i="1"/>
  <c r="V2493" i="1" s="1"/>
  <c r="U2491" i="1"/>
  <c r="U2493" i="1" s="1"/>
  <c r="T2491" i="1"/>
  <c r="T2493" i="1" s="1"/>
  <c r="S2491" i="1"/>
  <c r="S2493" i="1" s="1"/>
  <c r="R2491" i="1"/>
  <c r="Q2491" i="1"/>
  <c r="Q2493" i="1" s="1"/>
  <c r="P2491" i="1"/>
  <c r="P2493" i="1" s="1"/>
  <c r="O2491" i="1"/>
  <c r="O2493" i="1" s="1"/>
  <c r="N2491" i="1"/>
  <c r="N2493" i="1" s="1"/>
  <c r="M2491" i="1"/>
  <c r="M2493" i="1" s="1"/>
  <c r="L2491" i="1"/>
  <c r="L2493" i="1" s="1"/>
  <c r="K2491" i="1"/>
  <c r="K2493" i="1" s="1"/>
  <c r="J2491" i="1"/>
  <c r="J2493" i="1" s="1"/>
  <c r="I2491" i="1"/>
  <c r="I2493" i="1" s="1"/>
  <c r="H2491" i="1"/>
  <c r="H2493" i="1" s="1"/>
  <c r="G2491" i="1"/>
  <c r="G2493" i="1" s="1"/>
  <c r="F2491" i="1"/>
  <c r="E2491" i="1"/>
  <c r="E2493" i="1" s="1"/>
  <c r="D2491" i="1"/>
  <c r="D2493" i="1" s="1"/>
  <c r="C2491" i="1"/>
  <c r="C2493" i="1" s="1"/>
  <c r="B2491" i="1"/>
  <c r="B2493" i="1" s="1"/>
  <c r="AB2490" i="1"/>
  <c r="Z2490" i="1"/>
  <c r="AA2490" i="1" s="1"/>
  <c r="AB2489" i="1"/>
  <c r="Z2489" i="1"/>
  <c r="AA2489" i="1" s="1"/>
  <c r="Z2488" i="1"/>
  <c r="Z2487" i="1"/>
  <c r="AB2487" i="1" s="1"/>
  <c r="Y2483" i="1"/>
  <c r="T2483" i="1"/>
  <c r="M2483" i="1"/>
  <c r="H2483" i="1"/>
  <c r="Z2482" i="1"/>
  <c r="Y2481" i="1"/>
  <c r="X2481" i="1"/>
  <c r="X2483" i="1" s="1"/>
  <c r="W2481" i="1"/>
  <c r="W2483" i="1" s="1"/>
  <c r="V2481" i="1"/>
  <c r="V2483" i="1" s="1"/>
  <c r="U2481" i="1"/>
  <c r="U2483" i="1" s="1"/>
  <c r="T2481" i="1"/>
  <c r="S2481" i="1"/>
  <c r="S2483" i="1" s="1"/>
  <c r="R2481" i="1"/>
  <c r="R2483" i="1" s="1"/>
  <c r="Q2481" i="1"/>
  <c r="Q2483" i="1" s="1"/>
  <c r="P2481" i="1"/>
  <c r="P2483" i="1" s="1"/>
  <c r="O2481" i="1"/>
  <c r="O2483" i="1" s="1"/>
  <c r="N2481" i="1"/>
  <c r="N2483" i="1" s="1"/>
  <c r="M2481" i="1"/>
  <c r="L2481" i="1"/>
  <c r="L2483" i="1" s="1"/>
  <c r="K2481" i="1"/>
  <c r="K2483" i="1" s="1"/>
  <c r="J2481" i="1"/>
  <c r="J2483" i="1" s="1"/>
  <c r="I2481" i="1"/>
  <c r="I2483" i="1" s="1"/>
  <c r="H2481" i="1"/>
  <c r="G2481" i="1"/>
  <c r="G2483" i="1" s="1"/>
  <c r="F2481" i="1"/>
  <c r="F2483" i="1" s="1"/>
  <c r="E2481" i="1"/>
  <c r="E2483" i="1" s="1"/>
  <c r="D2481" i="1"/>
  <c r="D2483" i="1" s="1"/>
  <c r="C2481" i="1"/>
  <c r="C2483" i="1" s="1"/>
  <c r="B2481" i="1"/>
  <c r="B2483" i="1" s="1"/>
  <c r="Z2480" i="1"/>
  <c r="AB2480" i="1" s="1"/>
  <c r="AA2479" i="1"/>
  <c r="Z2479" i="1"/>
  <c r="AB2479" i="1" s="1"/>
  <c r="AB2478" i="1"/>
  <c r="Z2478" i="1"/>
  <c r="AA2478" i="1" s="1"/>
  <c r="AB2477" i="1"/>
  <c r="Z2477" i="1"/>
  <c r="AA2477" i="1" s="1"/>
  <c r="I2473" i="1"/>
  <c r="AB2472" i="1"/>
  <c r="Z2472" i="1"/>
  <c r="AA2472" i="1" s="1"/>
  <c r="T2471" i="1"/>
  <c r="T2473" i="1" s="1"/>
  <c r="S2471" i="1"/>
  <c r="S2473" i="1" s="1"/>
  <c r="N2471" i="1"/>
  <c r="N2473" i="1" s="1"/>
  <c r="M2471" i="1"/>
  <c r="M2473" i="1" s="1"/>
  <c r="H2471" i="1"/>
  <c r="H2473" i="1" s="1"/>
  <c r="G2471" i="1"/>
  <c r="G2473" i="1" s="1"/>
  <c r="Z2470" i="1"/>
  <c r="Z2469" i="1"/>
  <c r="AB2469" i="1" s="1"/>
  <c r="AA2468" i="1"/>
  <c r="Z2468" i="1"/>
  <c r="AB2468" i="1" s="1"/>
  <c r="Y2467" i="1"/>
  <c r="Y2471" i="1" s="1"/>
  <c r="Y2473" i="1" s="1"/>
  <c r="X2467" i="1"/>
  <c r="X2471" i="1" s="1"/>
  <c r="X2473" i="1" s="1"/>
  <c r="W2467" i="1"/>
  <c r="W2471" i="1" s="1"/>
  <c r="W2473" i="1" s="1"/>
  <c r="V2467" i="1"/>
  <c r="V2471" i="1" s="1"/>
  <c r="V2473" i="1" s="1"/>
  <c r="U2467" i="1"/>
  <c r="U2471" i="1" s="1"/>
  <c r="U2473" i="1" s="1"/>
  <c r="T2467" i="1"/>
  <c r="S2467" i="1"/>
  <c r="R2467" i="1"/>
  <c r="R2471" i="1" s="1"/>
  <c r="R2473" i="1" s="1"/>
  <c r="Q2467" i="1"/>
  <c r="Q2471" i="1" s="1"/>
  <c r="Q2473" i="1" s="1"/>
  <c r="P2467" i="1"/>
  <c r="P2471" i="1" s="1"/>
  <c r="P2473" i="1" s="1"/>
  <c r="O2467" i="1"/>
  <c r="O2471" i="1" s="1"/>
  <c r="O2473" i="1" s="1"/>
  <c r="N2467" i="1"/>
  <c r="M2467" i="1"/>
  <c r="L2467" i="1"/>
  <c r="L2471" i="1" s="1"/>
  <c r="L2473" i="1" s="1"/>
  <c r="K2467" i="1"/>
  <c r="K2471" i="1" s="1"/>
  <c r="K2473" i="1" s="1"/>
  <c r="J2467" i="1"/>
  <c r="J2471" i="1" s="1"/>
  <c r="J2473" i="1" s="1"/>
  <c r="I2467" i="1"/>
  <c r="I2471" i="1" s="1"/>
  <c r="H2467" i="1"/>
  <c r="G2467" i="1"/>
  <c r="F2467" i="1"/>
  <c r="F2471" i="1" s="1"/>
  <c r="F2473" i="1" s="1"/>
  <c r="E2467" i="1"/>
  <c r="E2471" i="1" s="1"/>
  <c r="E2473" i="1" s="1"/>
  <c r="D2467" i="1"/>
  <c r="C2467" i="1"/>
  <c r="C2471" i="1" s="1"/>
  <c r="C2473" i="1" s="1"/>
  <c r="B2467" i="1"/>
  <c r="B2471" i="1" s="1"/>
  <c r="B2473" i="1" s="1"/>
  <c r="X2463" i="1"/>
  <c r="W2463" i="1"/>
  <c r="J2463" i="1"/>
  <c r="Z2462" i="1"/>
  <c r="AB2462" i="1" s="1"/>
  <c r="X2461" i="1"/>
  <c r="V2461" i="1"/>
  <c r="V2463" i="1" s="1"/>
  <c r="T2461" i="1"/>
  <c r="T2463" i="1" s="1"/>
  <c r="R2461" i="1"/>
  <c r="R2463" i="1" s="1"/>
  <c r="Q2461" i="1"/>
  <c r="Q2463" i="1" s="1"/>
  <c r="L2461" i="1"/>
  <c r="L2463" i="1" s="1"/>
  <c r="K2461" i="1"/>
  <c r="K2463" i="1" s="1"/>
  <c r="J2461" i="1"/>
  <c r="F2461" i="1"/>
  <c r="F2463" i="1" s="1"/>
  <c r="E2461" i="1"/>
  <c r="E2463" i="1" s="1"/>
  <c r="AB2460" i="1"/>
  <c r="AA2460" i="1"/>
  <c r="Z2460" i="1"/>
  <c r="Z2459" i="1"/>
  <c r="AA2459" i="1" s="1"/>
  <c r="Z2458" i="1"/>
  <c r="AB2458" i="1" s="1"/>
  <c r="Z2457" i="1"/>
  <c r="Y2457" i="1"/>
  <c r="Y2461" i="1" s="1"/>
  <c r="Y2463" i="1" s="1"/>
  <c r="X2457" i="1"/>
  <c r="W2457" i="1"/>
  <c r="W2461" i="1" s="1"/>
  <c r="V2457" i="1"/>
  <c r="U2457" i="1"/>
  <c r="U2461" i="1" s="1"/>
  <c r="U2463" i="1" s="1"/>
  <c r="T2457" i="1"/>
  <c r="S2457" i="1"/>
  <c r="S2461" i="1" s="1"/>
  <c r="S2463" i="1" s="1"/>
  <c r="R2457" i="1"/>
  <c r="Q2457" i="1"/>
  <c r="P2457" i="1"/>
  <c r="P2461" i="1" s="1"/>
  <c r="P2463" i="1" s="1"/>
  <c r="O2457" i="1"/>
  <c r="O2461" i="1" s="1"/>
  <c r="O2463" i="1" s="1"/>
  <c r="N2457" i="1"/>
  <c r="N2461" i="1" s="1"/>
  <c r="N2463" i="1" s="1"/>
  <c r="M2457" i="1"/>
  <c r="M2461" i="1" s="1"/>
  <c r="M2463" i="1" s="1"/>
  <c r="L2457" i="1"/>
  <c r="K2457" i="1"/>
  <c r="J2457" i="1"/>
  <c r="I2457" i="1"/>
  <c r="I2461" i="1" s="1"/>
  <c r="I2463" i="1" s="1"/>
  <c r="H2457" i="1"/>
  <c r="H2461" i="1" s="1"/>
  <c r="H2463" i="1" s="1"/>
  <c r="G2457" i="1"/>
  <c r="G2461" i="1" s="1"/>
  <c r="G2463" i="1" s="1"/>
  <c r="F2457" i="1"/>
  <c r="E2457" i="1"/>
  <c r="D2457" i="1"/>
  <c r="AB2457" i="1" s="1"/>
  <c r="C2457" i="1"/>
  <c r="C2461" i="1" s="1"/>
  <c r="C2463" i="1" s="1"/>
  <c r="B2457" i="1"/>
  <c r="B2461" i="1" s="1"/>
  <c r="B2463" i="1" s="1"/>
  <c r="G2453" i="1"/>
  <c r="Z2452" i="1"/>
  <c r="AA2452" i="1" s="1"/>
  <c r="Y2451" i="1"/>
  <c r="Y2453" i="1" s="1"/>
  <c r="X2451" i="1"/>
  <c r="X2453" i="1" s="1"/>
  <c r="W2451" i="1"/>
  <c r="W2453" i="1" s="1"/>
  <c r="S2451" i="1"/>
  <c r="S2453" i="1" s="1"/>
  <c r="R2451" i="1"/>
  <c r="R2453" i="1" s="1"/>
  <c r="N2451" i="1"/>
  <c r="N2453" i="1" s="1"/>
  <c r="M2451" i="1"/>
  <c r="M2453" i="1" s="1"/>
  <c r="H2451" i="1"/>
  <c r="H2453" i="1" s="1"/>
  <c r="G2451" i="1"/>
  <c r="D2451" i="1"/>
  <c r="D2453" i="1" s="1"/>
  <c r="C2451" i="1"/>
  <c r="C2453" i="1" s="1"/>
  <c r="B2451" i="1"/>
  <c r="B2453" i="1" s="1"/>
  <c r="Z2450" i="1"/>
  <c r="AA2450" i="1" s="1"/>
  <c r="Z2449" i="1"/>
  <c r="AA2449" i="1" s="1"/>
  <c r="Z2448" i="1"/>
  <c r="AA2448" i="1" s="1"/>
  <c r="Y2447" i="1"/>
  <c r="X2447" i="1"/>
  <c r="W2447" i="1"/>
  <c r="V2447" i="1"/>
  <c r="V2451" i="1" s="1"/>
  <c r="V2453" i="1" s="1"/>
  <c r="U2447" i="1"/>
  <c r="T2447" i="1"/>
  <c r="T2451" i="1" s="1"/>
  <c r="T2453" i="1" s="1"/>
  <c r="S2447" i="1"/>
  <c r="R2447" i="1"/>
  <c r="Q2447" i="1"/>
  <c r="Q2451" i="1" s="1"/>
  <c r="Q2453" i="1" s="1"/>
  <c r="P2447" i="1"/>
  <c r="P2451" i="1" s="1"/>
  <c r="P2453" i="1" s="1"/>
  <c r="O2447" i="1"/>
  <c r="O2451" i="1" s="1"/>
  <c r="O2453" i="1" s="1"/>
  <c r="N2447" i="1"/>
  <c r="M2447" i="1"/>
  <c r="L2447" i="1"/>
  <c r="L2451" i="1" s="1"/>
  <c r="L2453" i="1" s="1"/>
  <c r="K2447" i="1"/>
  <c r="K2451" i="1" s="1"/>
  <c r="K2453" i="1" s="1"/>
  <c r="J2447" i="1"/>
  <c r="I2447" i="1"/>
  <c r="H2447" i="1"/>
  <c r="G2447" i="1"/>
  <c r="F2447" i="1"/>
  <c r="F2451" i="1" s="1"/>
  <c r="F2453" i="1" s="1"/>
  <c r="E2447" i="1"/>
  <c r="E2451" i="1" s="1"/>
  <c r="E2453" i="1" s="1"/>
  <c r="D2447" i="1"/>
  <c r="C2447" i="1"/>
  <c r="B2447" i="1"/>
  <c r="Z2442" i="1"/>
  <c r="AA2442" i="1" s="1"/>
  <c r="V2441" i="1"/>
  <c r="V2443" i="1" s="1"/>
  <c r="U2441" i="1"/>
  <c r="U2443" i="1" s="1"/>
  <c r="T2441" i="1"/>
  <c r="T2443" i="1" s="1"/>
  <c r="P2441" i="1"/>
  <c r="P2443" i="1" s="1"/>
  <c r="O2441" i="1"/>
  <c r="O2443" i="1" s="1"/>
  <c r="N2441" i="1"/>
  <c r="N2443" i="1" s="1"/>
  <c r="J2441" i="1"/>
  <c r="J2443" i="1" s="1"/>
  <c r="I2441" i="1"/>
  <c r="I2443" i="1" s="1"/>
  <c r="H2441" i="1"/>
  <c r="H2443" i="1" s="1"/>
  <c r="E2441" i="1"/>
  <c r="E2443" i="1" s="1"/>
  <c r="D2441" i="1"/>
  <c r="D2443" i="1" s="1"/>
  <c r="C2441" i="1"/>
  <c r="C2443" i="1" s="1"/>
  <c r="Z2440" i="1"/>
  <c r="AA2440" i="1" s="1"/>
  <c r="Z2439" i="1"/>
  <c r="AA2439" i="1" s="1"/>
  <c r="AA2438" i="1"/>
  <c r="Z2438" i="1"/>
  <c r="Y2437" i="1"/>
  <c r="Y2441" i="1" s="1"/>
  <c r="Y2443" i="1" s="1"/>
  <c r="X2437" i="1"/>
  <c r="X2441" i="1" s="1"/>
  <c r="X2443" i="1" s="1"/>
  <c r="W2437" i="1"/>
  <c r="W2441" i="1" s="1"/>
  <c r="W2443" i="1" s="1"/>
  <c r="V2437" i="1"/>
  <c r="U2437" i="1"/>
  <c r="T2437" i="1"/>
  <c r="S2437" i="1"/>
  <c r="S2441" i="1" s="1"/>
  <c r="S2443" i="1" s="1"/>
  <c r="R2437" i="1"/>
  <c r="R2441" i="1" s="1"/>
  <c r="R2443" i="1" s="1"/>
  <c r="Q2437" i="1"/>
  <c r="Q2441" i="1" s="1"/>
  <c r="Q2443" i="1" s="1"/>
  <c r="P2437" i="1"/>
  <c r="O2437" i="1"/>
  <c r="N2437" i="1"/>
  <c r="M2437" i="1"/>
  <c r="M2441" i="1" s="1"/>
  <c r="M2443" i="1" s="1"/>
  <c r="L2437" i="1"/>
  <c r="L2441" i="1" s="1"/>
  <c r="L2443" i="1" s="1"/>
  <c r="K2437" i="1"/>
  <c r="K2441" i="1" s="1"/>
  <c r="K2443" i="1" s="1"/>
  <c r="J2437" i="1"/>
  <c r="I2437" i="1"/>
  <c r="H2437" i="1"/>
  <c r="G2437" i="1"/>
  <c r="G2441" i="1" s="1"/>
  <c r="G2443" i="1" s="1"/>
  <c r="F2437" i="1"/>
  <c r="F2441" i="1" s="1"/>
  <c r="F2443" i="1" s="1"/>
  <c r="E2437" i="1"/>
  <c r="D2437" i="1"/>
  <c r="C2437" i="1"/>
  <c r="B2437" i="1"/>
  <c r="B2441" i="1" s="1"/>
  <c r="B2443" i="1" s="1"/>
  <c r="J2433" i="1"/>
  <c r="AA2432" i="1"/>
  <c r="Z2432" i="1"/>
  <c r="Y2431" i="1"/>
  <c r="Y2433" i="1" s="1"/>
  <c r="V2431" i="1"/>
  <c r="V2433" i="1" s="1"/>
  <c r="U2431" i="1"/>
  <c r="U2433" i="1" s="1"/>
  <c r="T2431" i="1"/>
  <c r="T2433" i="1" s="1"/>
  <c r="S2431" i="1"/>
  <c r="S2433" i="1" s="1"/>
  <c r="O2431" i="1"/>
  <c r="O2433" i="1" s="1"/>
  <c r="N2431" i="1"/>
  <c r="N2433" i="1" s="1"/>
  <c r="M2431" i="1"/>
  <c r="M2433" i="1" s="1"/>
  <c r="I2431" i="1"/>
  <c r="I2433" i="1" s="1"/>
  <c r="H2431" i="1"/>
  <c r="H2433" i="1" s="1"/>
  <c r="G2431" i="1"/>
  <c r="G2433" i="1" s="1"/>
  <c r="C2431" i="1"/>
  <c r="C2433" i="1" s="1"/>
  <c r="B2431" i="1"/>
  <c r="B2433" i="1" s="1"/>
  <c r="AA2430" i="1"/>
  <c r="Z2430" i="1"/>
  <c r="Z2429" i="1"/>
  <c r="AA2429" i="1" s="1"/>
  <c r="Z2428" i="1"/>
  <c r="AA2428" i="1" s="1"/>
  <c r="Y2427" i="1"/>
  <c r="X2427" i="1"/>
  <c r="X2431" i="1" s="1"/>
  <c r="X2433" i="1" s="1"/>
  <c r="W2427" i="1"/>
  <c r="W2431" i="1" s="1"/>
  <c r="W2433" i="1" s="1"/>
  <c r="V2427" i="1"/>
  <c r="U2427" i="1"/>
  <c r="T2427" i="1"/>
  <c r="S2427" i="1"/>
  <c r="R2427" i="1"/>
  <c r="Q2427" i="1"/>
  <c r="Q2431" i="1" s="1"/>
  <c r="Q2433" i="1" s="1"/>
  <c r="P2427" i="1"/>
  <c r="P2431" i="1" s="1"/>
  <c r="P2433" i="1" s="1"/>
  <c r="O2427" i="1"/>
  <c r="N2427" i="1"/>
  <c r="M2427" i="1"/>
  <c r="L2427" i="1"/>
  <c r="L2431" i="1" s="1"/>
  <c r="L2433" i="1" s="1"/>
  <c r="K2427" i="1"/>
  <c r="K2431" i="1" s="1"/>
  <c r="K2433" i="1" s="1"/>
  <c r="J2427" i="1"/>
  <c r="J2431" i="1" s="1"/>
  <c r="I2427" i="1"/>
  <c r="H2427" i="1"/>
  <c r="G2427" i="1"/>
  <c r="F2427" i="1"/>
  <c r="E2427" i="1"/>
  <c r="E2431" i="1" s="1"/>
  <c r="E2433" i="1" s="1"/>
  <c r="D2427" i="1"/>
  <c r="C2427" i="1"/>
  <c r="B2427" i="1"/>
  <c r="AA2422" i="1"/>
  <c r="Z2422" i="1"/>
  <c r="Y2421" i="1"/>
  <c r="Y2423" i="1" s="1"/>
  <c r="X2421" i="1"/>
  <c r="X2423" i="1" s="1"/>
  <c r="N2421" i="1"/>
  <c r="N2423" i="1" s="1"/>
  <c r="M2421" i="1"/>
  <c r="M2423" i="1" s="1"/>
  <c r="H2421" i="1"/>
  <c r="H2423" i="1" s="1"/>
  <c r="G2421" i="1"/>
  <c r="G2423" i="1" s="1"/>
  <c r="F2421" i="1"/>
  <c r="F2423" i="1" s="1"/>
  <c r="Z2420" i="1"/>
  <c r="AA2420" i="1" s="1"/>
  <c r="Z2419" i="1"/>
  <c r="AA2419" i="1" s="1"/>
  <c r="Y2418" i="1"/>
  <c r="Y2408" i="1" s="1"/>
  <c r="X2418" i="1"/>
  <c r="W2418" i="1"/>
  <c r="V2418" i="1"/>
  <c r="V2408" i="1" s="1"/>
  <c r="U2418" i="1"/>
  <c r="U2408" i="1" s="1"/>
  <c r="T2418" i="1"/>
  <c r="T2408" i="1" s="1"/>
  <c r="S2418" i="1"/>
  <c r="S2421" i="1" s="1"/>
  <c r="S2423" i="1" s="1"/>
  <c r="R2418" i="1"/>
  <c r="R2421" i="1" s="1"/>
  <c r="R2423" i="1" s="1"/>
  <c r="Q2418" i="1"/>
  <c r="P2418" i="1"/>
  <c r="O2418" i="1"/>
  <c r="N2418" i="1"/>
  <c r="M2418" i="1"/>
  <c r="Z2418" i="1" s="1"/>
  <c r="AB2418" i="1" s="1"/>
  <c r="L2418" i="1"/>
  <c r="K2418" i="1"/>
  <c r="J2418" i="1"/>
  <c r="J2408" i="1" s="1"/>
  <c r="I2418" i="1"/>
  <c r="I2408" i="1" s="1"/>
  <c r="H2418" i="1"/>
  <c r="H2408" i="1" s="1"/>
  <c r="G2418" i="1"/>
  <c r="F2418" i="1"/>
  <c r="E2418" i="1"/>
  <c r="D2418" i="1"/>
  <c r="C2418" i="1"/>
  <c r="C2408" i="1" s="1"/>
  <c r="B2418" i="1"/>
  <c r="B2421" i="1" s="1"/>
  <c r="B2423" i="1" s="1"/>
  <c r="Y2417" i="1"/>
  <c r="X2417" i="1"/>
  <c r="W2417" i="1"/>
  <c r="V2417" i="1"/>
  <c r="U2417" i="1"/>
  <c r="U2421" i="1" s="1"/>
  <c r="U2423" i="1" s="1"/>
  <c r="T2417" i="1"/>
  <c r="T2421" i="1" s="1"/>
  <c r="T2423" i="1" s="1"/>
  <c r="S2417" i="1"/>
  <c r="R2417" i="1"/>
  <c r="Q2417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E2421" i="1" s="1"/>
  <c r="E2423" i="1" s="1"/>
  <c r="D2417" i="1"/>
  <c r="C2417" i="1"/>
  <c r="C2421" i="1" s="1"/>
  <c r="C2423" i="1" s="1"/>
  <c r="B2417" i="1"/>
  <c r="Y2412" i="1"/>
  <c r="X2412" i="1"/>
  <c r="W2412" i="1"/>
  <c r="V2412" i="1"/>
  <c r="U2412" i="1"/>
  <c r="T2412" i="1"/>
  <c r="S2412" i="1"/>
  <c r="R2412" i="1"/>
  <c r="Q2412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C2412" i="1"/>
  <c r="B2412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C2409" i="1"/>
  <c r="B2409" i="1"/>
  <c r="X2408" i="1"/>
  <c r="W2408" i="1"/>
  <c r="S2408" i="1"/>
  <c r="R2408" i="1"/>
  <c r="Q2408" i="1"/>
  <c r="P2408" i="1"/>
  <c r="N2408" i="1"/>
  <c r="M2408" i="1"/>
  <c r="L2408" i="1"/>
  <c r="K2408" i="1"/>
  <c r="G2408" i="1"/>
  <c r="F2408" i="1"/>
  <c r="E2408" i="1"/>
  <c r="D2408" i="1"/>
  <c r="B2408" i="1"/>
  <c r="Y2407" i="1"/>
  <c r="T2407" i="1"/>
  <c r="O2407" i="1"/>
  <c r="N2407" i="1"/>
  <c r="N2411" i="1" s="1"/>
  <c r="N2413" i="1" s="1"/>
  <c r="H2407" i="1"/>
  <c r="B2407" i="1"/>
  <c r="M2397" i="1"/>
  <c r="Q2396" i="1"/>
  <c r="X2395" i="1"/>
  <c r="O2394" i="1"/>
  <c r="N2390" i="1"/>
  <c r="AA2389" i="1"/>
  <c r="Y2388" i="1"/>
  <c r="Y2390" i="1" s="1"/>
  <c r="X2388" i="1"/>
  <c r="X2390" i="1" s="1"/>
  <c r="W2388" i="1"/>
  <c r="W2390" i="1" s="1"/>
  <c r="T2388" i="1"/>
  <c r="T2390" i="1" s="1"/>
  <c r="N2388" i="1"/>
  <c r="M2388" i="1"/>
  <c r="M2390" i="1" s="1"/>
  <c r="L2388" i="1"/>
  <c r="L2390" i="1" s="1"/>
  <c r="K2388" i="1"/>
  <c r="K2390" i="1" s="1"/>
  <c r="H2388" i="1"/>
  <c r="H2390" i="1" s="1"/>
  <c r="E2388" i="1"/>
  <c r="E2390" i="1" s="1"/>
  <c r="B2388" i="1"/>
  <c r="B2390" i="1" s="1"/>
  <c r="AA2387" i="1"/>
  <c r="AA2386" i="1"/>
  <c r="Y2385" i="1"/>
  <c r="X2385" i="1"/>
  <c r="W2385" i="1"/>
  <c r="V2385" i="1"/>
  <c r="U2385" i="1"/>
  <c r="T2385" i="1"/>
  <c r="S2385" i="1"/>
  <c r="R2385" i="1"/>
  <c r="Q2385" i="1"/>
  <c r="Q2388" i="1" s="1"/>
  <c r="Q2390" i="1" s="1"/>
  <c r="P2385" i="1"/>
  <c r="P2388" i="1" s="1"/>
  <c r="P2390" i="1" s="1"/>
  <c r="O2385" i="1"/>
  <c r="O2388" i="1" s="1"/>
  <c r="O2390" i="1" s="1"/>
  <c r="N2385" i="1"/>
  <c r="M2385" i="1"/>
  <c r="L2385" i="1"/>
  <c r="K2385" i="1"/>
  <c r="J2385" i="1"/>
  <c r="I2385" i="1"/>
  <c r="H2385" i="1"/>
  <c r="G2385" i="1"/>
  <c r="G2388" i="1" s="1"/>
  <c r="G2390" i="1" s="1"/>
  <c r="F2385" i="1"/>
  <c r="F2388" i="1" s="1"/>
  <c r="F2390" i="1" s="1"/>
  <c r="E2385" i="1"/>
  <c r="D2385" i="1"/>
  <c r="C2385" i="1"/>
  <c r="C2388" i="1" s="1"/>
  <c r="C2390" i="1" s="1"/>
  <c r="B2385" i="1"/>
  <c r="AA2384" i="1"/>
  <c r="J2380" i="1"/>
  <c r="H2380" i="1"/>
  <c r="AB2379" i="1"/>
  <c r="Z2379" i="1"/>
  <c r="Y2379" i="1"/>
  <c r="Y2380" i="1" s="1"/>
  <c r="X2379" i="1"/>
  <c r="W2379" i="1"/>
  <c r="V2379" i="1"/>
  <c r="U2379" i="1"/>
  <c r="T2379" i="1"/>
  <c r="S2379" i="1"/>
  <c r="R2379" i="1"/>
  <c r="R2380" i="1" s="1"/>
  <c r="Q2379" i="1"/>
  <c r="P2379" i="1"/>
  <c r="P2380" i="1" s="1"/>
  <c r="O2379" i="1"/>
  <c r="N2379" i="1"/>
  <c r="M2379" i="1"/>
  <c r="L2379" i="1"/>
  <c r="K2379" i="1"/>
  <c r="J2379" i="1"/>
  <c r="I2379" i="1"/>
  <c r="H2379" i="1"/>
  <c r="G2379" i="1"/>
  <c r="F2379" i="1"/>
  <c r="F2380" i="1" s="1"/>
  <c r="E2379" i="1"/>
  <c r="D2379" i="1"/>
  <c r="C2379" i="1"/>
  <c r="B2379" i="1"/>
  <c r="Z2378" i="1"/>
  <c r="Z2380" i="1" s="1"/>
  <c r="Y2378" i="1"/>
  <c r="X2378" i="1"/>
  <c r="W2378" i="1"/>
  <c r="V2378" i="1"/>
  <c r="V2380" i="1" s="1"/>
  <c r="U2378" i="1"/>
  <c r="U2380" i="1" s="1"/>
  <c r="T2378" i="1"/>
  <c r="T2380" i="1" s="1"/>
  <c r="S2378" i="1"/>
  <c r="R2378" i="1"/>
  <c r="Q2378" i="1"/>
  <c r="P2378" i="1"/>
  <c r="O2378" i="1"/>
  <c r="O2380" i="1" s="1"/>
  <c r="N2378" i="1"/>
  <c r="N2380" i="1" s="1"/>
  <c r="M2378" i="1"/>
  <c r="M2380" i="1" s="1"/>
  <c r="L2378" i="1"/>
  <c r="K2378" i="1"/>
  <c r="J2378" i="1"/>
  <c r="I2378" i="1"/>
  <c r="I2380" i="1" s="1"/>
  <c r="H2378" i="1"/>
  <c r="G2378" i="1"/>
  <c r="F2378" i="1"/>
  <c r="E2378" i="1"/>
  <c r="D2378" i="1"/>
  <c r="C2378" i="1"/>
  <c r="C2380" i="1" s="1"/>
  <c r="B2378" i="1"/>
  <c r="B2380" i="1" s="1"/>
  <c r="AA2377" i="1"/>
  <c r="Z2377" i="1"/>
  <c r="Z2376" i="1"/>
  <c r="AA2376" i="1" s="1"/>
  <c r="Z2375" i="1"/>
  <c r="AA2375" i="1" s="1"/>
  <c r="Z2374" i="1"/>
  <c r="AA2374" i="1" s="1"/>
  <c r="AA2378" i="1" s="1"/>
  <c r="X2370" i="1"/>
  <c r="Y2369" i="1"/>
  <c r="X2369" i="1"/>
  <c r="W2369" i="1"/>
  <c r="V2369" i="1"/>
  <c r="U2369" i="1"/>
  <c r="T2369" i="1"/>
  <c r="S2369" i="1"/>
  <c r="R2369" i="1"/>
  <c r="R2359" i="1" s="1"/>
  <c r="R2399" i="1" s="1"/>
  <c r="Q2369" i="1"/>
  <c r="Q2359" i="1" s="1"/>
  <c r="Q2399" i="1" s="1"/>
  <c r="P2369" i="1"/>
  <c r="O2369" i="1"/>
  <c r="N2369" i="1"/>
  <c r="M2369" i="1"/>
  <c r="L2369" i="1"/>
  <c r="K2369" i="1"/>
  <c r="J2369" i="1"/>
  <c r="I2369" i="1"/>
  <c r="H2369" i="1"/>
  <c r="G2369" i="1"/>
  <c r="F2369" i="1"/>
  <c r="F2359" i="1" s="1"/>
  <c r="F2399" i="1" s="1"/>
  <c r="E2369" i="1"/>
  <c r="E2359" i="1" s="1"/>
  <c r="E2399" i="1" s="1"/>
  <c r="D2369" i="1"/>
  <c r="C2369" i="1"/>
  <c r="B2369" i="1"/>
  <c r="Y2368" i="1"/>
  <c r="Y2370" i="1" s="1"/>
  <c r="X2368" i="1"/>
  <c r="W2368" i="1"/>
  <c r="V2368" i="1"/>
  <c r="U2368" i="1"/>
  <c r="T2368" i="1"/>
  <c r="S2368" i="1"/>
  <c r="S2370" i="1" s="1"/>
  <c r="R2368" i="1"/>
  <c r="R2370" i="1" s="1"/>
  <c r="Q2368" i="1"/>
  <c r="P2368" i="1"/>
  <c r="O2368" i="1"/>
  <c r="N2368" i="1"/>
  <c r="N2370" i="1" s="1"/>
  <c r="M2368" i="1"/>
  <c r="M2370" i="1" s="1"/>
  <c r="L2368" i="1"/>
  <c r="L2370" i="1" s="1"/>
  <c r="K2368" i="1"/>
  <c r="J2368" i="1"/>
  <c r="I2368" i="1"/>
  <c r="H2368" i="1"/>
  <c r="G2368" i="1"/>
  <c r="G2370" i="1" s="1"/>
  <c r="F2368" i="1"/>
  <c r="F2370" i="1" s="1"/>
  <c r="E2368" i="1"/>
  <c r="D2368" i="1"/>
  <c r="C2368" i="1"/>
  <c r="B2368" i="1"/>
  <c r="B2370" i="1" s="1"/>
  <c r="Z2367" i="1"/>
  <c r="AA2367" i="1" s="1"/>
  <c r="Z2366" i="1"/>
  <c r="AA2366" i="1" s="1"/>
  <c r="Z2365" i="1"/>
  <c r="AA2365" i="1" s="1"/>
  <c r="Z2364" i="1"/>
  <c r="Y2359" i="1"/>
  <c r="V2359" i="1"/>
  <c r="V2399" i="1" s="1"/>
  <c r="S2359" i="1"/>
  <c r="N2359" i="1"/>
  <c r="N2399" i="1" s="1"/>
  <c r="M2359" i="1"/>
  <c r="J2359" i="1"/>
  <c r="J2399" i="1" s="1"/>
  <c r="G2359" i="1"/>
  <c r="B2359" i="1"/>
  <c r="Y2357" i="1"/>
  <c r="Y2397" i="1" s="1"/>
  <c r="X2357" i="1"/>
  <c r="X2397" i="1" s="1"/>
  <c r="W2357" i="1"/>
  <c r="W2397" i="1" s="1"/>
  <c r="V2357" i="1"/>
  <c r="V2397" i="1" s="1"/>
  <c r="U2357" i="1"/>
  <c r="U2397" i="1" s="1"/>
  <c r="T2357" i="1"/>
  <c r="T2397" i="1" s="1"/>
  <c r="S2357" i="1"/>
  <c r="S2397" i="1" s="1"/>
  <c r="R2357" i="1"/>
  <c r="R2397" i="1" s="1"/>
  <c r="Q2357" i="1"/>
  <c r="Q2397" i="1" s="1"/>
  <c r="P2357" i="1"/>
  <c r="P2397" i="1" s="1"/>
  <c r="O2357" i="1"/>
  <c r="O2397" i="1" s="1"/>
  <c r="N2357" i="1"/>
  <c r="N2397" i="1" s="1"/>
  <c r="M2357" i="1"/>
  <c r="L2357" i="1"/>
  <c r="L2397" i="1" s="1"/>
  <c r="K2357" i="1"/>
  <c r="K2397" i="1" s="1"/>
  <c r="J2357" i="1"/>
  <c r="J2397" i="1" s="1"/>
  <c r="I2357" i="1"/>
  <c r="I2397" i="1" s="1"/>
  <c r="H2357" i="1"/>
  <c r="H2397" i="1" s="1"/>
  <c r="G2357" i="1"/>
  <c r="G2397" i="1" s="1"/>
  <c r="F2357" i="1"/>
  <c r="F2397" i="1" s="1"/>
  <c r="E2357" i="1"/>
  <c r="E2397" i="1" s="1"/>
  <c r="D2357" i="1"/>
  <c r="C2357" i="1"/>
  <c r="C2397" i="1" s="1"/>
  <c r="B2357" i="1"/>
  <c r="B2397" i="1" s="1"/>
  <c r="Y2356" i="1"/>
  <c r="Y2396" i="1" s="1"/>
  <c r="X2356" i="1"/>
  <c r="X2396" i="1" s="1"/>
  <c r="W2356" i="1"/>
  <c r="W2396" i="1" s="1"/>
  <c r="V2356" i="1"/>
  <c r="V2396" i="1" s="1"/>
  <c r="U2356" i="1"/>
  <c r="U2396" i="1" s="1"/>
  <c r="T2356" i="1"/>
  <c r="T2396" i="1" s="1"/>
  <c r="S2356" i="1"/>
  <c r="S2396" i="1" s="1"/>
  <c r="R2356" i="1"/>
  <c r="R2396" i="1" s="1"/>
  <c r="Q2356" i="1"/>
  <c r="P2356" i="1"/>
  <c r="P2396" i="1" s="1"/>
  <c r="O2356" i="1"/>
  <c r="O2396" i="1" s="1"/>
  <c r="N2356" i="1"/>
  <c r="M2356" i="1"/>
  <c r="M2396" i="1" s="1"/>
  <c r="L2356" i="1"/>
  <c r="L2396" i="1" s="1"/>
  <c r="K2356" i="1"/>
  <c r="K2396" i="1" s="1"/>
  <c r="J2356" i="1"/>
  <c r="J2396" i="1" s="1"/>
  <c r="I2356" i="1"/>
  <c r="I2396" i="1" s="1"/>
  <c r="H2356" i="1"/>
  <c r="H2396" i="1" s="1"/>
  <c r="G2356" i="1"/>
  <c r="G2396" i="1" s="1"/>
  <c r="F2356" i="1"/>
  <c r="F2396" i="1" s="1"/>
  <c r="E2356" i="1"/>
  <c r="E2396" i="1" s="1"/>
  <c r="D2356" i="1"/>
  <c r="D2396" i="1" s="1"/>
  <c r="C2356" i="1"/>
  <c r="C2396" i="1" s="1"/>
  <c r="B2356" i="1"/>
  <c r="B2396" i="1" s="1"/>
  <c r="Y2355" i="1"/>
  <c r="Y2395" i="1" s="1"/>
  <c r="X2355" i="1"/>
  <c r="W2355" i="1"/>
  <c r="V2355" i="1"/>
  <c r="U2355" i="1"/>
  <c r="T2355" i="1"/>
  <c r="T2395" i="1" s="1"/>
  <c r="S2355" i="1"/>
  <c r="R2355" i="1"/>
  <c r="Q2355" i="1"/>
  <c r="P2355" i="1"/>
  <c r="O2355" i="1"/>
  <c r="N2355" i="1"/>
  <c r="M2355" i="1"/>
  <c r="M2395" i="1" s="1"/>
  <c r="L2355" i="1"/>
  <c r="L2395" i="1" s="1"/>
  <c r="K2355" i="1"/>
  <c r="J2355" i="1"/>
  <c r="I2355" i="1"/>
  <c r="H2355" i="1"/>
  <c r="H2395" i="1" s="1"/>
  <c r="G2355" i="1"/>
  <c r="G2395" i="1" s="1"/>
  <c r="F2355" i="1"/>
  <c r="E2355" i="1"/>
  <c r="E2395" i="1" s="1"/>
  <c r="D2355" i="1"/>
  <c r="C2355" i="1"/>
  <c r="B2355" i="1"/>
  <c r="B2395" i="1" s="1"/>
  <c r="Y2354" i="1"/>
  <c r="Y2394" i="1" s="1"/>
  <c r="X2354" i="1"/>
  <c r="W2354" i="1"/>
  <c r="W2394" i="1" s="1"/>
  <c r="V2354" i="1"/>
  <c r="V2394" i="1" s="1"/>
  <c r="U2354" i="1"/>
  <c r="U2394" i="1" s="1"/>
  <c r="T2354" i="1"/>
  <c r="T2358" i="1" s="1"/>
  <c r="S2354" i="1"/>
  <c r="R2354" i="1"/>
  <c r="Q2354" i="1"/>
  <c r="P2354" i="1"/>
  <c r="P2394" i="1" s="1"/>
  <c r="O2354" i="1"/>
  <c r="N2354" i="1"/>
  <c r="N2394" i="1" s="1"/>
  <c r="M2354" i="1"/>
  <c r="M2394" i="1" s="1"/>
  <c r="L2354" i="1"/>
  <c r="K2354" i="1"/>
  <c r="K2358" i="1" s="1"/>
  <c r="J2354" i="1"/>
  <c r="J2394" i="1" s="1"/>
  <c r="I2354" i="1"/>
  <c r="I2394" i="1" s="1"/>
  <c r="H2354" i="1"/>
  <c r="G2354" i="1"/>
  <c r="F2354" i="1"/>
  <c r="E2354" i="1"/>
  <c r="D2354" i="1"/>
  <c r="C2354" i="1"/>
  <c r="C2358" i="1" s="1"/>
  <c r="B2354" i="1"/>
  <c r="B2394" i="1" s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X2326" i="1"/>
  <c r="U2326" i="1"/>
  <c r="U2328" i="1" s="1"/>
  <c r="R2326" i="1"/>
  <c r="N2326" i="1"/>
  <c r="L2326" i="1"/>
  <c r="I2326" i="1"/>
  <c r="I2328" i="1" s="1"/>
  <c r="B2326" i="1"/>
  <c r="Y2325" i="1"/>
  <c r="X2325" i="1"/>
  <c r="W2325" i="1"/>
  <c r="V2325" i="1"/>
  <c r="U2325" i="1"/>
  <c r="T2325" i="1"/>
  <c r="S2325" i="1"/>
  <c r="R2325" i="1"/>
  <c r="Q2325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C2325" i="1"/>
  <c r="B2325" i="1"/>
  <c r="Z2324" i="1"/>
  <c r="AA2324" i="1" s="1"/>
  <c r="C2324" i="1"/>
  <c r="B2324" i="1"/>
  <c r="Y2323" i="1"/>
  <c r="X2323" i="1"/>
  <c r="W2323" i="1"/>
  <c r="V2323" i="1"/>
  <c r="U2323" i="1"/>
  <c r="T2323" i="1"/>
  <c r="S2323" i="1"/>
  <c r="R2323" i="1"/>
  <c r="Q2323" i="1"/>
  <c r="P2323" i="1"/>
  <c r="O2323" i="1"/>
  <c r="O2326" i="1" s="1"/>
  <c r="N2323" i="1"/>
  <c r="M2323" i="1"/>
  <c r="L2323" i="1"/>
  <c r="K2323" i="1"/>
  <c r="J2323" i="1"/>
  <c r="I2323" i="1"/>
  <c r="H2323" i="1"/>
  <c r="G2323" i="1"/>
  <c r="F2323" i="1"/>
  <c r="E2323" i="1"/>
  <c r="D2323" i="1"/>
  <c r="C2323" i="1"/>
  <c r="C2326" i="1" s="1"/>
  <c r="B2323" i="1"/>
  <c r="Y2322" i="1"/>
  <c r="Y2326" i="1" s="1"/>
  <c r="Y2328" i="1" s="1"/>
  <c r="X2322" i="1"/>
  <c r="W2322" i="1"/>
  <c r="V2322" i="1"/>
  <c r="V2326" i="1" s="1"/>
  <c r="V2328" i="1" s="1"/>
  <c r="U2322" i="1"/>
  <c r="T2322" i="1"/>
  <c r="T2326" i="1" s="1"/>
  <c r="S2322" i="1"/>
  <c r="R2322" i="1"/>
  <c r="Q2322" i="1"/>
  <c r="P2322" i="1"/>
  <c r="P2326" i="1" s="1"/>
  <c r="P2328" i="1" s="1"/>
  <c r="O2322" i="1"/>
  <c r="N2322" i="1"/>
  <c r="M2322" i="1"/>
  <c r="L2322" i="1"/>
  <c r="K2322" i="1"/>
  <c r="K2326" i="1" s="1"/>
  <c r="J2322" i="1"/>
  <c r="J2326" i="1" s="1"/>
  <c r="J2328" i="1" s="1"/>
  <c r="I2322" i="1"/>
  <c r="H2322" i="1"/>
  <c r="H2326" i="1" s="1"/>
  <c r="G2322" i="1"/>
  <c r="F2322" i="1"/>
  <c r="E2322" i="1"/>
  <c r="D2322" i="1"/>
  <c r="D2326" i="1" s="1"/>
  <c r="D2328" i="1" s="1"/>
  <c r="C2322" i="1"/>
  <c r="B2322" i="1"/>
  <c r="B2318" i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C2317" i="1"/>
  <c r="B2317" i="1"/>
  <c r="Y2316" i="1"/>
  <c r="Y2318" i="1" s="1"/>
  <c r="S2316" i="1"/>
  <c r="P2316" i="1"/>
  <c r="I2316" i="1"/>
  <c r="G2316" i="1"/>
  <c r="F2316" i="1"/>
  <c r="D2316" i="1"/>
  <c r="Y2315" i="1"/>
  <c r="X2315" i="1"/>
  <c r="W2315" i="1"/>
  <c r="V2315" i="1"/>
  <c r="U2315" i="1"/>
  <c r="T2315" i="1"/>
  <c r="S2315" i="1"/>
  <c r="R2315" i="1"/>
  <c r="Q2315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C2315" i="1"/>
  <c r="B2315" i="1"/>
  <c r="Z2314" i="1"/>
  <c r="AA2314" i="1" s="1"/>
  <c r="C2314" i="1"/>
  <c r="B2314" i="1"/>
  <c r="Y2313" i="1"/>
  <c r="X2313" i="1"/>
  <c r="W2313" i="1"/>
  <c r="V2313" i="1"/>
  <c r="V2316" i="1" s="1"/>
  <c r="U2313" i="1"/>
  <c r="T2313" i="1"/>
  <c r="S2313" i="1"/>
  <c r="R2313" i="1"/>
  <c r="Q2313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C2313" i="1"/>
  <c r="B2313" i="1"/>
  <c r="Y2312" i="1"/>
  <c r="X2312" i="1"/>
  <c r="W2312" i="1"/>
  <c r="W2316" i="1" s="1"/>
  <c r="W2318" i="1" s="1"/>
  <c r="V2312" i="1"/>
  <c r="U2312" i="1"/>
  <c r="T2312" i="1"/>
  <c r="S2312" i="1"/>
  <c r="R2312" i="1"/>
  <c r="R2316" i="1" s="1"/>
  <c r="Q2312" i="1"/>
  <c r="P2312" i="1"/>
  <c r="O2312" i="1"/>
  <c r="N2312" i="1"/>
  <c r="N2316" i="1" s="1"/>
  <c r="N2318" i="1" s="1"/>
  <c r="M2312" i="1"/>
  <c r="L2312" i="1"/>
  <c r="K2312" i="1"/>
  <c r="K2316" i="1" s="1"/>
  <c r="K2318" i="1" s="1"/>
  <c r="J2312" i="1"/>
  <c r="I2312" i="1"/>
  <c r="H2312" i="1"/>
  <c r="G2312" i="1"/>
  <c r="F2312" i="1"/>
  <c r="E2312" i="1"/>
  <c r="D2312" i="1"/>
  <c r="C2312" i="1"/>
  <c r="C2316" i="1" s="1"/>
  <c r="B2312" i="1"/>
  <c r="B2316" i="1" s="1"/>
  <c r="W2308" i="1"/>
  <c r="E2308" i="1"/>
  <c r="C2308" i="1"/>
  <c r="Y2307" i="1"/>
  <c r="X2307" i="1"/>
  <c r="W2307" i="1"/>
  <c r="V2307" i="1"/>
  <c r="U2307" i="1"/>
  <c r="T2307" i="1"/>
  <c r="S2307" i="1"/>
  <c r="R2307" i="1"/>
  <c r="Q2307" i="1"/>
  <c r="Q2308" i="1" s="1"/>
  <c r="P2307" i="1"/>
  <c r="O2307" i="1"/>
  <c r="N2307" i="1"/>
  <c r="N2308" i="1" s="1"/>
  <c r="M2307" i="1"/>
  <c r="L2307" i="1"/>
  <c r="K2307" i="1"/>
  <c r="J2307" i="1"/>
  <c r="I2307" i="1"/>
  <c r="H2307" i="1"/>
  <c r="G2307" i="1"/>
  <c r="F2307" i="1"/>
  <c r="E2307" i="1"/>
  <c r="D2307" i="1"/>
  <c r="C2307" i="1"/>
  <c r="B2307" i="1"/>
  <c r="B2308" i="1" s="1"/>
  <c r="N2306" i="1"/>
  <c r="H2306" i="1"/>
  <c r="H2308" i="1" s="1"/>
  <c r="D2306" i="1"/>
  <c r="B2306" i="1"/>
  <c r="Z2305" i="1"/>
  <c r="Y2305" i="1"/>
  <c r="X2305" i="1"/>
  <c r="W2305" i="1"/>
  <c r="V2305" i="1"/>
  <c r="U2305" i="1"/>
  <c r="T2305" i="1"/>
  <c r="S2305" i="1"/>
  <c r="R2305" i="1"/>
  <c r="Q2305" i="1"/>
  <c r="P2305" i="1"/>
  <c r="P2306" i="1" s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AA2305" i="1" s="1"/>
  <c r="C2305" i="1"/>
  <c r="B2305" i="1"/>
  <c r="Z2304" i="1"/>
  <c r="AA2304" i="1" s="1"/>
  <c r="C2304" i="1"/>
  <c r="B2304" i="1"/>
  <c r="Y2303" i="1"/>
  <c r="X2303" i="1"/>
  <c r="W2303" i="1"/>
  <c r="W2306" i="1" s="1"/>
  <c r="V2303" i="1"/>
  <c r="U2303" i="1"/>
  <c r="T2303" i="1"/>
  <c r="T2306" i="1" s="1"/>
  <c r="S2303" i="1"/>
  <c r="R2303" i="1"/>
  <c r="Q2303" i="1"/>
  <c r="Q2306" i="1" s="1"/>
  <c r="P2303" i="1"/>
  <c r="O2303" i="1"/>
  <c r="N2303" i="1"/>
  <c r="M2303" i="1"/>
  <c r="L2303" i="1"/>
  <c r="K2303" i="1"/>
  <c r="K2306" i="1" s="1"/>
  <c r="K2308" i="1" s="1"/>
  <c r="J2303" i="1"/>
  <c r="I2303" i="1"/>
  <c r="H2303" i="1"/>
  <c r="G2303" i="1"/>
  <c r="F2303" i="1"/>
  <c r="E2303" i="1"/>
  <c r="E2306" i="1" s="1"/>
  <c r="D2303" i="1"/>
  <c r="C2303" i="1"/>
  <c r="B2303" i="1"/>
  <c r="Y2302" i="1"/>
  <c r="Y2306" i="1" s="1"/>
  <c r="X2302" i="1"/>
  <c r="X2306" i="1" s="1"/>
  <c r="X2308" i="1" s="1"/>
  <c r="W2302" i="1"/>
  <c r="V2302" i="1"/>
  <c r="V2306" i="1" s="1"/>
  <c r="U2302" i="1"/>
  <c r="U2306" i="1" s="1"/>
  <c r="U2308" i="1" s="1"/>
  <c r="T2302" i="1"/>
  <c r="S2302" i="1"/>
  <c r="S2306" i="1" s="1"/>
  <c r="R2302" i="1"/>
  <c r="Q2302" i="1"/>
  <c r="P2302" i="1"/>
  <c r="O2302" i="1"/>
  <c r="O2306" i="1" s="1"/>
  <c r="O2308" i="1" s="1"/>
  <c r="N2302" i="1"/>
  <c r="M2302" i="1"/>
  <c r="L2302" i="1"/>
  <c r="L2306" i="1" s="1"/>
  <c r="L2308" i="1" s="1"/>
  <c r="K2302" i="1"/>
  <c r="J2302" i="1"/>
  <c r="J2306" i="1" s="1"/>
  <c r="I2302" i="1"/>
  <c r="I2306" i="1" s="1"/>
  <c r="I2308" i="1" s="1"/>
  <c r="H2302" i="1"/>
  <c r="G2302" i="1"/>
  <c r="G2306" i="1" s="1"/>
  <c r="F2302" i="1"/>
  <c r="E2302" i="1"/>
  <c r="D2302" i="1"/>
  <c r="C2302" i="1"/>
  <c r="C2306" i="1" s="1"/>
  <c r="B2302" i="1"/>
  <c r="Y2298" i="1"/>
  <c r="X2298" i="1"/>
  <c r="P2298" i="1"/>
  <c r="Y2297" i="1"/>
  <c r="X2297" i="1"/>
  <c r="W2297" i="1"/>
  <c r="V2297" i="1"/>
  <c r="U2297" i="1"/>
  <c r="T2297" i="1"/>
  <c r="S2297" i="1"/>
  <c r="R2297" i="1"/>
  <c r="Q2297" i="1"/>
  <c r="P2297" i="1"/>
  <c r="O2297" i="1"/>
  <c r="O2298" i="1" s="1"/>
  <c r="N2297" i="1"/>
  <c r="N2298" i="1" s="1"/>
  <c r="M2297" i="1"/>
  <c r="L2297" i="1"/>
  <c r="K2297" i="1"/>
  <c r="K2298" i="1" s="1"/>
  <c r="J2297" i="1"/>
  <c r="I2297" i="1"/>
  <c r="H2297" i="1"/>
  <c r="G2297" i="1"/>
  <c r="F2297" i="1"/>
  <c r="F2298" i="1" s="1"/>
  <c r="E2297" i="1"/>
  <c r="D2297" i="1"/>
  <c r="C2297" i="1"/>
  <c r="C2298" i="1" s="1"/>
  <c r="B2297" i="1"/>
  <c r="B2298" i="1" s="1"/>
  <c r="U2296" i="1"/>
  <c r="O2296" i="1"/>
  <c r="K2296" i="1"/>
  <c r="I2296" i="1"/>
  <c r="H2296" i="1"/>
  <c r="F2296" i="1"/>
  <c r="E2296" i="1"/>
  <c r="C2296" i="1"/>
  <c r="Y2295" i="1"/>
  <c r="X2295" i="1"/>
  <c r="W2295" i="1"/>
  <c r="W2296" i="1" s="1"/>
  <c r="V2295" i="1"/>
  <c r="U2295" i="1"/>
  <c r="T2295" i="1"/>
  <c r="S2295" i="1"/>
  <c r="R2295" i="1"/>
  <c r="Q2295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C2295" i="1"/>
  <c r="B2295" i="1"/>
  <c r="AA2294" i="1"/>
  <c r="Z2294" i="1"/>
  <c r="C2294" i="1"/>
  <c r="B2294" i="1"/>
  <c r="Y2293" i="1"/>
  <c r="X2293" i="1"/>
  <c r="X2296" i="1" s="1"/>
  <c r="W2293" i="1"/>
  <c r="V2293" i="1"/>
  <c r="U2293" i="1"/>
  <c r="T2293" i="1"/>
  <c r="T2296" i="1" s="1"/>
  <c r="S2293" i="1"/>
  <c r="R2293" i="1"/>
  <c r="R2296" i="1" s="1"/>
  <c r="Q2293" i="1"/>
  <c r="P2293" i="1"/>
  <c r="O2293" i="1"/>
  <c r="N2293" i="1"/>
  <c r="Z2293" i="1" s="1"/>
  <c r="M2293" i="1"/>
  <c r="L2293" i="1"/>
  <c r="L2296" i="1" s="1"/>
  <c r="L2298" i="1" s="1"/>
  <c r="K2293" i="1"/>
  <c r="J2293" i="1"/>
  <c r="I2293" i="1"/>
  <c r="H2293" i="1"/>
  <c r="G2293" i="1"/>
  <c r="F2293" i="1"/>
  <c r="E2293" i="1"/>
  <c r="D2293" i="1"/>
  <c r="C2293" i="1"/>
  <c r="B2293" i="1"/>
  <c r="Y2292" i="1"/>
  <c r="Y2296" i="1" s="1"/>
  <c r="X2292" i="1"/>
  <c r="W2292" i="1"/>
  <c r="V2292" i="1"/>
  <c r="V2296" i="1" s="1"/>
  <c r="V2298" i="1" s="1"/>
  <c r="U2292" i="1"/>
  <c r="T2292" i="1"/>
  <c r="S2292" i="1"/>
  <c r="S2296" i="1" s="1"/>
  <c r="S2298" i="1" s="1"/>
  <c r="R2292" i="1"/>
  <c r="Q2292" i="1"/>
  <c r="Q2296" i="1" s="1"/>
  <c r="P2292" i="1"/>
  <c r="P2296" i="1" s="1"/>
  <c r="O2292" i="1"/>
  <c r="N2292" i="1"/>
  <c r="N2296" i="1" s="1"/>
  <c r="M2292" i="1"/>
  <c r="M2296" i="1" s="1"/>
  <c r="M2298" i="1" s="1"/>
  <c r="L2292" i="1"/>
  <c r="K2292" i="1"/>
  <c r="J2292" i="1"/>
  <c r="J2296" i="1" s="1"/>
  <c r="J2298" i="1" s="1"/>
  <c r="I2292" i="1"/>
  <c r="H2292" i="1"/>
  <c r="G2292" i="1"/>
  <c r="G2296" i="1" s="1"/>
  <c r="G2298" i="1" s="1"/>
  <c r="F2292" i="1"/>
  <c r="E2292" i="1"/>
  <c r="D2292" i="1"/>
  <c r="C2292" i="1"/>
  <c r="B2292" i="1"/>
  <c r="B2296" i="1" s="1"/>
  <c r="T2288" i="1"/>
  <c r="Y2287" i="1"/>
  <c r="Y2288" i="1" s="1"/>
  <c r="X2287" i="1"/>
  <c r="W2287" i="1"/>
  <c r="V2287" i="1"/>
  <c r="U2287" i="1"/>
  <c r="T2287" i="1"/>
  <c r="S2287" i="1"/>
  <c r="R2287" i="1"/>
  <c r="Q2287" i="1"/>
  <c r="P2287" i="1"/>
  <c r="P2288" i="1" s="1"/>
  <c r="O2287" i="1"/>
  <c r="N2287" i="1"/>
  <c r="M2287" i="1"/>
  <c r="L2287" i="1"/>
  <c r="K2287" i="1"/>
  <c r="J2287" i="1"/>
  <c r="J2288" i="1" s="1"/>
  <c r="I2287" i="1"/>
  <c r="H2287" i="1"/>
  <c r="G2287" i="1"/>
  <c r="F2287" i="1"/>
  <c r="E2287" i="1"/>
  <c r="D2287" i="1"/>
  <c r="C2287" i="1"/>
  <c r="B2287" i="1"/>
  <c r="Y2286" i="1"/>
  <c r="R2286" i="1"/>
  <c r="R2288" i="1" s="1"/>
  <c r="P2286" i="1"/>
  <c r="J2286" i="1"/>
  <c r="D2286" i="1"/>
  <c r="Y2285" i="1"/>
  <c r="X2285" i="1"/>
  <c r="X2286" i="1" s="1"/>
  <c r="W2285" i="1"/>
  <c r="V2285" i="1"/>
  <c r="U2285" i="1"/>
  <c r="T2285" i="1"/>
  <c r="S2285" i="1"/>
  <c r="R2285" i="1"/>
  <c r="Q2285" i="1"/>
  <c r="P2285" i="1"/>
  <c r="O2285" i="1"/>
  <c r="O2286" i="1" s="1"/>
  <c r="N2285" i="1"/>
  <c r="Z2285" i="1" s="1"/>
  <c r="AA2285" i="1" s="1"/>
  <c r="M2285" i="1"/>
  <c r="L2285" i="1"/>
  <c r="K2285" i="1"/>
  <c r="J2285" i="1"/>
  <c r="I2285" i="1"/>
  <c r="H2285" i="1"/>
  <c r="G2285" i="1"/>
  <c r="F2285" i="1"/>
  <c r="F2286" i="1" s="1"/>
  <c r="F2288" i="1" s="1"/>
  <c r="E2285" i="1"/>
  <c r="D2285" i="1"/>
  <c r="C2285" i="1"/>
  <c r="C2286" i="1" s="1"/>
  <c r="B2285" i="1"/>
  <c r="Z2284" i="1"/>
  <c r="AA2284" i="1" s="1"/>
  <c r="C2284" i="1"/>
  <c r="B2284" i="1"/>
  <c r="Y2283" i="1"/>
  <c r="X2283" i="1"/>
  <c r="W2283" i="1"/>
  <c r="V2283" i="1"/>
  <c r="V2286" i="1" s="1"/>
  <c r="V2288" i="1" s="1"/>
  <c r="U2283" i="1"/>
  <c r="T2283" i="1"/>
  <c r="S2283" i="1"/>
  <c r="S2286" i="1" s="1"/>
  <c r="S2288" i="1" s="1"/>
  <c r="R2283" i="1"/>
  <c r="Q2283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C2283" i="1"/>
  <c r="B2283" i="1"/>
  <c r="Y2282" i="1"/>
  <c r="X2282" i="1"/>
  <c r="W2282" i="1"/>
  <c r="W2286" i="1" s="1"/>
  <c r="W2288" i="1" s="1"/>
  <c r="V2282" i="1"/>
  <c r="U2282" i="1"/>
  <c r="U2286" i="1" s="1"/>
  <c r="T2282" i="1"/>
  <c r="T2286" i="1" s="1"/>
  <c r="S2282" i="1"/>
  <c r="R2282" i="1"/>
  <c r="Q2282" i="1"/>
  <c r="P2282" i="1"/>
  <c r="O2282" i="1"/>
  <c r="N2282" i="1"/>
  <c r="M2282" i="1"/>
  <c r="L2282" i="1"/>
  <c r="L2286" i="1" s="1"/>
  <c r="K2282" i="1"/>
  <c r="K2286" i="1" s="1"/>
  <c r="K2288" i="1" s="1"/>
  <c r="J2282" i="1"/>
  <c r="I2282" i="1"/>
  <c r="I2286" i="1" s="1"/>
  <c r="H2282" i="1"/>
  <c r="H2286" i="1" s="1"/>
  <c r="H2288" i="1" s="1"/>
  <c r="G2282" i="1"/>
  <c r="F2282" i="1"/>
  <c r="E2282" i="1"/>
  <c r="D2282" i="1"/>
  <c r="C2282" i="1"/>
  <c r="B2282" i="1"/>
  <c r="T2278" i="1"/>
  <c r="R2278" i="1"/>
  <c r="Q2278" i="1"/>
  <c r="Y2277" i="1"/>
  <c r="X2277" i="1"/>
  <c r="W2277" i="1"/>
  <c r="V2277" i="1"/>
  <c r="U2277" i="1"/>
  <c r="T2277" i="1"/>
  <c r="S2277" i="1"/>
  <c r="R2277" i="1"/>
  <c r="Q2277" i="1"/>
  <c r="P2277" i="1"/>
  <c r="O2277" i="1"/>
  <c r="N2277" i="1"/>
  <c r="N2278" i="1" s="1"/>
  <c r="M2277" i="1"/>
  <c r="L2277" i="1"/>
  <c r="K2277" i="1"/>
  <c r="K2278" i="1" s="1"/>
  <c r="J2277" i="1"/>
  <c r="I2277" i="1"/>
  <c r="H2277" i="1"/>
  <c r="G2277" i="1"/>
  <c r="F2277" i="1"/>
  <c r="E2277" i="1"/>
  <c r="E2278" i="1" s="1"/>
  <c r="D2277" i="1"/>
  <c r="C2277" i="1"/>
  <c r="B2277" i="1"/>
  <c r="Y2276" i="1"/>
  <c r="W2276" i="1"/>
  <c r="Q2276" i="1"/>
  <c r="K2276" i="1"/>
  <c r="E2276" i="1"/>
  <c r="Y2275" i="1"/>
  <c r="X2275" i="1"/>
  <c r="W2275" i="1"/>
  <c r="V2275" i="1"/>
  <c r="V2276" i="1" s="1"/>
  <c r="U2275" i="1"/>
  <c r="T2275" i="1"/>
  <c r="S2275" i="1"/>
  <c r="R2275" i="1"/>
  <c r="Q2275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C2275" i="1"/>
  <c r="B2275" i="1"/>
  <c r="AA2274" i="1"/>
  <c r="Z2274" i="1"/>
  <c r="C2274" i="1"/>
  <c r="B2274" i="1"/>
  <c r="Y2273" i="1"/>
  <c r="X2273" i="1"/>
  <c r="W2273" i="1"/>
  <c r="V2273" i="1"/>
  <c r="U2273" i="1"/>
  <c r="T2273" i="1"/>
  <c r="T2276" i="1" s="1"/>
  <c r="S2273" i="1"/>
  <c r="R2273" i="1"/>
  <c r="Q2273" i="1"/>
  <c r="P2273" i="1"/>
  <c r="O2273" i="1"/>
  <c r="N2273" i="1"/>
  <c r="N2276" i="1" s="1"/>
  <c r="M2273" i="1"/>
  <c r="L2273" i="1"/>
  <c r="K2273" i="1"/>
  <c r="J2273" i="1"/>
  <c r="I2273" i="1"/>
  <c r="H2273" i="1"/>
  <c r="H2276" i="1" s="1"/>
  <c r="H2278" i="1" s="1"/>
  <c r="G2273" i="1"/>
  <c r="F2273" i="1"/>
  <c r="E2273" i="1"/>
  <c r="D2273" i="1"/>
  <c r="C2273" i="1"/>
  <c r="B2273" i="1"/>
  <c r="Y2272" i="1"/>
  <c r="X2272" i="1"/>
  <c r="W2272" i="1"/>
  <c r="V2272" i="1"/>
  <c r="U2272" i="1"/>
  <c r="U2276" i="1" s="1"/>
  <c r="U2278" i="1" s="1"/>
  <c r="T2272" i="1"/>
  <c r="S2272" i="1"/>
  <c r="S2276" i="1" s="1"/>
  <c r="R2272" i="1"/>
  <c r="R2276" i="1" s="1"/>
  <c r="Q2272" i="1"/>
  <c r="P2272" i="1"/>
  <c r="P2276" i="1" s="1"/>
  <c r="O2272" i="1"/>
  <c r="N2272" i="1"/>
  <c r="M2272" i="1"/>
  <c r="L2272" i="1"/>
  <c r="K2272" i="1"/>
  <c r="J2272" i="1"/>
  <c r="J2276" i="1" s="1"/>
  <c r="I2272" i="1"/>
  <c r="I2276" i="1" s="1"/>
  <c r="I2278" i="1" s="1"/>
  <c r="H2272" i="1"/>
  <c r="G2272" i="1"/>
  <c r="G2276" i="1" s="1"/>
  <c r="F2272" i="1"/>
  <c r="F2276" i="1" s="1"/>
  <c r="F2278" i="1" s="1"/>
  <c r="E2272" i="1"/>
  <c r="D2272" i="1"/>
  <c r="C2272" i="1"/>
  <c r="B2272" i="1"/>
  <c r="S2268" i="1"/>
  <c r="M2268" i="1"/>
  <c r="Y2267" i="1"/>
  <c r="X2267" i="1"/>
  <c r="W2267" i="1"/>
  <c r="W2268" i="1" s="1"/>
  <c r="V2267" i="1"/>
  <c r="U2267" i="1"/>
  <c r="T2267" i="1"/>
  <c r="S2267" i="1"/>
  <c r="R2267" i="1"/>
  <c r="Q2267" i="1"/>
  <c r="P2267" i="1"/>
  <c r="O2267" i="1"/>
  <c r="N2267" i="1"/>
  <c r="M2267" i="1"/>
  <c r="L2267" i="1"/>
  <c r="K2267" i="1"/>
  <c r="K2268" i="1" s="1"/>
  <c r="J2267" i="1"/>
  <c r="I2267" i="1"/>
  <c r="H2267" i="1"/>
  <c r="G2267" i="1"/>
  <c r="F2267" i="1"/>
  <c r="E2267" i="1"/>
  <c r="D2267" i="1"/>
  <c r="C2267" i="1"/>
  <c r="B2267" i="1"/>
  <c r="X2266" i="1"/>
  <c r="R2266" i="1"/>
  <c r="F2266" i="1"/>
  <c r="Y2265" i="1"/>
  <c r="X2265" i="1"/>
  <c r="W2265" i="1"/>
  <c r="V2265" i="1"/>
  <c r="U2265" i="1"/>
  <c r="T2265" i="1"/>
  <c r="S2265" i="1"/>
  <c r="R2265" i="1"/>
  <c r="Q2265" i="1"/>
  <c r="P2265" i="1"/>
  <c r="O2265" i="1"/>
  <c r="N2265" i="1"/>
  <c r="Z2265" i="1" s="1"/>
  <c r="M2265" i="1"/>
  <c r="L2265" i="1"/>
  <c r="K2265" i="1"/>
  <c r="J2265" i="1"/>
  <c r="I2265" i="1"/>
  <c r="H2265" i="1"/>
  <c r="G2265" i="1"/>
  <c r="F2265" i="1"/>
  <c r="E2265" i="1"/>
  <c r="D2265" i="1"/>
  <c r="C2265" i="1"/>
  <c r="B2265" i="1"/>
  <c r="B2266" i="1" s="1"/>
  <c r="Z2264" i="1"/>
  <c r="AA2264" i="1" s="1"/>
  <c r="C2264" i="1"/>
  <c r="B2264" i="1"/>
  <c r="Y2263" i="1"/>
  <c r="X2263" i="1"/>
  <c r="W2263" i="1"/>
  <c r="V2263" i="1"/>
  <c r="U2263" i="1"/>
  <c r="T2263" i="1"/>
  <c r="S2263" i="1"/>
  <c r="R2263" i="1"/>
  <c r="Q2263" i="1"/>
  <c r="P2263" i="1"/>
  <c r="O2263" i="1"/>
  <c r="O2266" i="1" s="1"/>
  <c r="O2268" i="1" s="1"/>
  <c r="N2263" i="1"/>
  <c r="Z2263" i="1" s="1"/>
  <c r="M2263" i="1"/>
  <c r="L2263" i="1"/>
  <c r="K2263" i="1"/>
  <c r="J2263" i="1"/>
  <c r="I2263" i="1"/>
  <c r="H2263" i="1"/>
  <c r="G2263" i="1"/>
  <c r="F2263" i="1"/>
  <c r="E2263" i="1"/>
  <c r="D2263" i="1"/>
  <c r="C2263" i="1"/>
  <c r="B2263" i="1"/>
  <c r="Y2262" i="1"/>
  <c r="Y2266" i="1" s="1"/>
  <c r="Y2268" i="1" s="1"/>
  <c r="X2262" i="1"/>
  <c r="W2262" i="1"/>
  <c r="W2266" i="1" s="1"/>
  <c r="V2262" i="1"/>
  <c r="V2266" i="1" s="1"/>
  <c r="V2268" i="1" s="1"/>
  <c r="U2262" i="1"/>
  <c r="U2266" i="1" s="1"/>
  <c r="U2268" i="1" s="1"/>
  <c r="T2262" i="1"/>
  <c r="T2266" i="1" s="1"/>
  <c r="S2262" i="1"/>
  <c r="S2266" i="1" s="1"/>
  <c r="R2262" i="1"/>
  <c r="Q2262" i="1"/>
  <c r="Q2266" i="1" s="1"/>
  <c r="P2262" i="1"/>
  <c r="O2262" i="1"/>
  <c r="N2262" i="1"/>
  <c r="M2262" i="1"/>
  <c r="M2266" i="1" s="1"/>
  <c r="L2262" i="1"/>
  <c r="L2266" i="1" s="1"/>
  <c r="K2262" i="1"/>
  <c r="K2266" i="1" s="1"/>
  <c r="J2262" i="1"/>
  <c r="J2266" i="1" s="1"/>
  <c r="J2268" i="1" s="1"/>
  <c r="I2262" i="1"/>
  <c r="I2266" i="1" s="1"/>
  <c r="H2262" i="1"/>
  <c r="H2266" i="1" s="1"/>
  <c r="G2262" i="1"/>
  <c r="G2266" i="1" s="1"/>
  <c r="G2268" i="1" s="1"/>
  <c r="F2262" i="1"/>
  <c r="E2262" i="1"/>
  <c r="E2266" i="1" s="1"/>
  <c r="D2262" i="1"/>
  <c r="C2262" i="1"/>
  <c r="C2266" i="1" s="1"/>
  <c r="B2262" i="1"/>
  <c r="Y2257" i="1"/>
  <c r="X2257" i="1"/>
  <c r="W2257" i="1"/>
  <c r="W2258" i="1" s="1"/>
  <c r="V2257" i="1"/>
  <c r="U2257" i="1"/>
  <c r="T2257" i="1"/>
  <c r="S2257" i="1"/>
  <c r="R2257" i="1"/>
  <c r="Q2257" i="1"/>
  <c r="P2257" i="1"/>
  <c r="O2257" i="1"/>
  <c r="N2257" i="1"/>
  <c r="M2257" i="1"/>
  <c r="L2257" i="1"/>
  <c r="K2257" i="1"/>
  <c r="K2258" i="1" s="1"/>
  <c r="J2257" i="1"/>
  <c r="I2257" i="1"/>
  <c r="H2257" i="1"/>
  <c r="G2257" i="1"/>
  <c r="F2257" i="1"/>
  <c r="E2257" i="1"/>
  <c r="E2258" i="1" s="1"/>
  <c r="D2257" i="1"/>
  <c r="C2257" i="1"/>
  <c r="B2257" i="1"/>
  <c r="W2256" i="1"/>
  <c r="V2256" i="1"/>
  <c r="C2256" i="1"/>
  <c r="C2258" i="1" s="1"/>
  <c r="B2256" i="1"/>
  <c r="Y2255" i="1"/>
  <c r="X2255" i="1"/>
  <c r="W2255" i="1"/>
  <c r="V2255" i="1"/>
  <c r="U2255" i="1"/>
  <c r="T2255" i="1"/>
  <c r="S2255" i="1"/>
  <c r="R2255" i="1"/>
  <c r="Q2255" i="1"/>
  <c r="P2255" i="1"/>
  <c r="O2255" i="1"/>
  <c r="N2255" i="1"/>
  <c r="M2255" i="1"/>
  <c r="Z2255" i="1" s="1"/>
  <c r="L2255" i="1"/>
  <c r="K2255" i="1"/>
  <c r="J2255" i="1"/>
  <c r="I2255" i="1"/>
  <c r="H2255" i="1"/>
  <c r="G2255" i="1"/>
  <c r="F2255" i="1"/>
  <c r="E2255" i="1"/>
  <c r="D2255" i="1"/>
  <c r="C2255" i="1"/>
  <c r="B2255" i="1"/>
  <c r="Y2254" i="1"/>
  <c r="X2254" i="1"/>
  <c r="W2254" i="1"/>
  <c r="V2254" i="1"/>
  <c r="U2254" i="1"/>
  <c r="T2254" i="1"/>
  <c r="S2254" i="1"/>
  <c r="S2094" i="1" s="1"/>
  <c r="S2334" i="1" s="1"/>
  <c r="R2254" i="1"/>
  <c r="Q2254" i="1"/>
  <c r="P2254" i="1"/>
  <c r="O2254" i="1"/>
  <c r="N2254" i="1"/>
  <c r="M2254" i="1"/>
  <c r="L2254" i="1"/>
  <c r="K2254" i="1"/>
  <c r="J2254" i="1"/>
  <c r="I2254" i="1"/>
  <c r="H2254" i="1"/>
  <c r="G2254" i="1"/>
  <c r="G2094" i="1" s="1"/>
  <c r="G2334" i="1" s="1"/>
  <c r="F2254" i="1"/>
  <c r="E2254" i="1"/>
  <c r="D2254" i="1"/>
  <c r="C2254" i="1"/>
  <c r="B2254" i="1"/>
  <c r="Y2253" i="1"/>
  <c r="X2253" i="1"/>
  <c r="W2253" i="1"/>
  <c r="V2253" i="1"/>
  <c r="U2253" i="1"/>
  <c r="T2253" i="1"/>
  <c r="T2256" i="1" s="1"/>
  <c r="T2258" i="1" s="1"/>
  <c r="S2253" i="1"/>
  <c r="R2253" i="1"/>
  <c r="Q2253" i="1"/>
  <c r="P2253" i="1"/>
  <c r="O2253" i="1"/>
  <c r="N2253" i="1"/>
  <c r="M2253" i="1"/>
  <c r="Z2253" i="1" s="1"/>
  <c r="AB2253" i="1" s="1"/>
  <c r="L2253" i="1"/>
  <c r="K2253" i="1"/>
  <c r="J2253" i="1"/>
  <c r="I2253" i="1"/>
  <c r="H2253" i="1"/>
  <c r="H2256" i="1" s="1"/>
  <c r="G2253" i="1"/>
  <c r="F2253" i="1"/>
  <c r="F2256" i="1" s="1"/>
  <c r="F2258" i="1" s="1"/>
  <c r="E2253" i="1"/>
  <c r="D2253" i="1"/>
  <c r="C2253" i="1"/>
  <c r="B2253" i="1"/>
  <c r="Y2252" i="1"/>
  <c r="Y2256" i="1" s="1"/>
  <c r="X2252" i="1"/>
  <c r="X2256" i="1" s="1"/>
  <c r="W2252" i="1"/>
  <c r="V2252" i="1"/>
  <c r="U2252" i="1"/>
  <c r="T2252" i="1"/>
  <c r="S2252" i="1"/>
  <c r="R2252" i="1"/>
  <c r="Q2252" i="1"/>
  <c r="P2252" i="1"/>
  <c r="P2256" i="1" s="1"/>
  <c r="O2252" i="1"/>
  <c r="N2252" i="1"/>
  <c r="N2256" i="1" s="1"/>
  <c r="M2252" i="1"/>
  <c r="L2252" i="1"/>
  <c r="L2256" i="1" s="1"/>
  <c r="K2252" i="1"/>
  <c r="K2256" i="1" s="1"/>
  <c r="J2252" i="1"/>
  <c r="J2256" i="1" s="1"/>
  <c r="I2252" i="1"/>
  <c r="H2252" i="1"/>
  <c r="G2252" i="1"/>
  <c r="F2252" i="1"/>
  <c r="E2252" i="1"/>
  <c r="E2256" i="1" s="1"/>
  <c r="D2252" i="1"/>
  <c r="C2252" i="1"/>
  <c r="B2252" i="1"/>
  <c r="Y2247" i="1"/>
  <c r="Y2248" i="1" s="1"/>
  <c r="X2247" i="1"/>
  <c r="W2247" i="1"/>
  <c r="V2247" i="1"/>
  <c r="U2247" i="1"/>
  <c r="T2247" i="1"/>
  <c r="S2247" i="1"/>
  <c r="R2247" i="1"/>
  <c r="R2248" i="1" s="1"/>
  <c r="Q2247" i="1"/>
  <c r="P2247" i="1"/>
  <c r="O2247" i="1"/>
  <c r="N2247" i="1"/>
  <c r="M2247" i="1"/>
  <c r="L2247" i="1"/>
  <c r="K2247" i="1"/>
  <c r="J2247" i="1"/>
  <c r="I2247" i="1"/>
  <c r="H2247" i="1"/>
  <c r="G2247" i="1"/>
  <c r="F2247" i="1"/>
  <c r="F2248" i="1" s="1"/>
  <c r="E2247" i="1"/>
  <c r="D2247" i="1"/>
  <c r="C2247" i="1"/>
  <c r="B2247" i="1"/>
  <c r="U2246" i="1"/>
  <c r="Y2245" i="1"/>
  <c r="X2245" i="1"/>
  <c r="W2245" i="1"/>
  <c r="V2245" i="1"/>
  <c r="U2245" i="1"/>
  <c r="T2245" i="1"/>
  <c r="S2245" i="1"/>
  <c r="R2245" i="1"/>
  <c r="Q2245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C2245" i="1"/>
  <c r="B2245" i="1"/>
  <c r="Z2244" i="1"/>
  <c r="AA2244" i="1" s="1"/>
  <c r="C2244" i="1"/>
  <c r="B2244" i="1"/>
  <c r="Y2243" i="1"/>
  <c r="X2243" i="1"/>
  <c r="W2243" i="1"/>
  <c r="V2243" i="1"/>
  <c r="U2243" i="1"/>
  <c r="T2243" i="1"/>
  <c r="S2243" i="1"/>
  <c r="R2243" i="1"/>
  <c r="Q2243" i="1"/>
  <c r="P2243" i="1"/>
  <c r="O2243" i="1"/>
  <c r="N2243" i="1"/>
  <c r="Z2243" i="1" s="1"/>
  <c r="AB2243" i="1" s="1"/>
  <c r="M2243" i="1"/>
  <c r="L2243" i="1"/>
  <c r="K2243" i="1"/>
  <c r="J2243" i="1"/>
  <c r="I2243" i="1"/>
  <c r="H2243" i="1"/>
  <c r="G2243" i="1"/>
  <c r="F2243" i="1"/>
  <c r="E2243" i="1"/>
  <c r="D2243" i="1"/>
  <c r="C2243" i="1"/>
  <c r="B2243" i="1"/>
  <c r="Y2242" i="1"/>
  <c r="Y2246" i="1" s="1"/>
  <c r="X2242" i="1"/>
  <c r="X2246" i="1" s="1"/>
  <c r="X2248" i="1" s="1"/>
  <c r="W2242" i="1"/>
  <c r="V2242" i="1"/>
  <c r="V2246" i="1" s="1"/>
  <c r="U2242" i="1"/>
  <c r="T2242" i="1"/>
  <c r="T2246" i="1" s="1"/>
  <c r="S2242" i="1"/>
  <c r="S2246" i="1" s="1"/>
  <c r="R2242" i="1"/>
  <c r="R2246" i="1" s="1"/>
  <c r="Q2242" i="1"/>
  <c r="Q2246" i="1" s="1"/>
  <c r="P2242" i="1"/>
  <c r="P2246" i="1" s="1"/>
  <c r="P2248" i="1" s="1"/>
  <c r="O2242" i="1"/>
  <c r="O2246" i="1" s="1"/>
  <c r="O2248" i="1" s="1"/>
  <c r="N2242" i="1"/>
  <c r="N2246" i="1" s="1"/>
  <c r="M2242" i="1"/>
  <c r="L2242" i="1"/>
  <c r="L2246" i="1" s="1"/>
  <c r="L2248" i="1" s="1"/>
  <c r="K2242" i="1"/>
  <c r="J2242" i="1"/>
  <c r="J2246" i="1" s="1"/>
  <c r="I2242" i="1"/>
  <c r="I2246" i="1" s="1"/>
  <c r="H2242" i="1"/>
  <c r="H2246" i="1" s="1"/>
  <c r="G2242" i="1"/>
  <c r="G2246" i="1" s="1"/>
  <c r="F2242" i="1"/>
  <c r="F2246" i="1" s="1"/>
  <c r="E2242" i="1"/>
  <c r="E2246" i="1" s="1"/>
  <c r="D2242" i="1"/>
  <c r="D2246" i="1" s="1"/>
  <c r="D2248" i="1" s="1"/>
  <c r="C2242" i="1"/>
  <c r="C2246" i="1" s="1"/>
  <c r="C2248" i="1" s="1"/>
  <c r="B2242" i="1"/>
  <c r="B2246" i="1" s="1"/>
  <c r="X2238" i="1"/>
  <c r="L2238" i="1"/>
  <c r="Y2237" i="1"/>
  <c r="X2237" i="1"/>
  <c r="W2237" i="1"/>
  <c r="V2237" i="1"/>
  <c r="U2237" i="1"/>
  <c r="U2238" i="1" s="1"/>
  <c r="T2237" i="1"/>
  <c r="S2237" i="1"/>
  <c r="R2237" i="1"/>
  <c r="Q2237" i="1"/>
  <c r="P2237" i="1"/>
  <c r="O2237" i="1"/>
  <c r="N2237" i="1"/>
  <c r="M2237" i="1"/>
  <c r="L2237" i="1"/>
  <c r="K2237" i="1"/>
  <c r="J2237" i="1"/>
  <c r="I2237" i="1"/>
  <c r="I2238" i="1" s="1"/>
  <c r="H2237" i="1"/>
  <c r="G2237" i="1"/>
  <c r="F2237" i="1"/>
  <c r="E2237" i="1"/>
  <c r="D2237" i="1"/>
  <c r="C2237" i="1"/>
  <c r="B2237" i="1"/>
  <c r="Q2236" i="1"/>
  <c r="E2236" i="1"/>
  <c r="D2236" i="1"/>
  <c r="Y2235" i="1"/>
  <c r="X2235" i="1"/>
  <c r="W2235" i="1"/>
  <c r="V2235" i="1"/>
  <c r="U2235" i="1"/>
  <c r="T2235" i="1"/>
  <c r="S2235" i="1"/>
  <c r="R2235" i="1"/>
  <c r="Q2235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C2235" i="1"/>
  <c r="B2235" i="1"/>
  <c r="AA2234" i="1"/>
  <c r="Z2234" i="1"/>
  <c r="C2234" i="1"/>
  <c r="B2234" i="1"/>
  <c r="Y2233" i="1"/>
  <c r="X2233" i="1"/>
  <c r="W2233" i="1"/>
  <c r="V2233" i="1"/>
  <c r="U2233" i="1"/>
  <c r="T2233" i="1"/>
  <c r="S2233" i="1"/>
  <c r="R2233" i="1"/>
  <c r="Q2233" i="1"/>
  <c r="P2233" i="1"/>
  <c r="O2233" i="1"/>
  <c r="N2233" i="1"/>
  <c r="M2233" i="1"/>
  <c r="Z2233" i="1" s="1"/>
  <c r="L2233" i="1"/>
  <c r="K2233" i="1"/>
  <c r="J2233" i="1"/>
  <c r="I2233" i="1"/>
  <c r="H2233" i="1"/>
  <c r="G2233" i="1"/>
  <c r="F2233" i="1"/>
  <c r="E2233" i="1"/>
  <c r="D2233" i="1"/>
  <c r="C2233" i="1"/>
  <c r="B2233" i="1"/>
  <c r="Y2232" i="1"/>
  <c r="X2232" i="1"/>
  <c r="X2236" i="1" s="1"/>
  <c r="W2232" i="1"/>
  <c r="W2236" i="1" s="1"/>
  <c r="W2238" i="1" s="1"/>
  <c r="V2232" i="1"/>
  <c r="V2236" i="1" s="1"/>
  <c r="U2232" i="1"/>
  <c r="U2236" i="1" s="1"/>
  <c r="T2232" i="1"/>
  <c r="T2236" i="1" s="1"/>
  <c r="T2238" i="1" s="1"/>
  <c r="S2232" i="1"/>
  <c r="R2232" i="1"/>
  <c r="Q2232" i="1"/>
  <c r="P2232" i="1"/>
  <c r="P2236" i="1" s="1"/>
  <c r="O2232" i="1"/>
  <c r="N2232" i="1"/>
  <c r="N2236" i="1" s="1"/>
  <c r="M2232" i="1"/>
  <c r="L2232" i="1"/>
  <c r="L2236" i="1" s="1"/>
  <c r="K2232" i="1"/>
  <c r="K2236" i="1" s="1"/>
  <c r="K2238" i="1" s="1"/>
  <c r="J2232" i="1"/>
  <c r="J2236" i="1" s="1"/>
  <c r="I2232" i="1"/>
  <c r="I2236" i="1" s="1"/>
  <c r="H2232" i="1"/>
  <c r="H2236" i="1" s="1"/>
  <c r="H2238" i="1" s="1"/>
  <c r="G2232" i="1"/>
  <c r="F2232" i="1"/>
  <c r="E2232" i="1"/>
  <c r="D2232" i="1"/>
  <c r="C2232" i="1"/>
  <c r="B2232" i="1"/>
  <c r="B2236" i="1" s="1"/>
  <c r="T2228" i="1"/>
  <c r="S2228" i="1"/>
  <c r="Y2227" i="1"/>
  <c r="Y2228" i="1" s="1"/>
  <c r="X2227" i="1"/>
  <c r="W2227" i="1"/>
  <c r="W2228" i="1" s="1"/>
  <c r="V2227" i="1"/>
  <c r="U2227" i="1"/>
  <c r="U2228" i="1" s="1"/>
  <c r="T2227" i="1"/>
  <c r="S2227" i="1"/>
  <c r="R2227" i="1"/>
  <c r="Q2227" i="1"/>
  <c r="Q2228" i="1" s="1"/>
  <c r="P2227" i="1"/>
  <c r="O2227" i="1"/>
  <c r="N2227" i="1"/>
  <c r="M2227" i="1"/>
  <c r="L2227" i="1"/>
  <c r="K2227" i="1"/>
  <c r="K2228" i="1" s="1"/>
  <c r="J2227" i="1"/>
  <c r="I2227" i="1"/>
  <c r="H2227" i="1"/>
  <c r="G2227" i="1"/>
  <c r="F2227" i="1"/>
  <c r="E2227" i="1"/>
  <c r="E2228" i="1" s="1"/>
  <c r="D2227" i="1"/>
  <c r="C2227" i="1"/>
  <c r="B2227" i="1"/>
  <c r="Y2226" i="1"/>
  <c r="X2226" i="1"/>
  <c r="X2228" i="1" s="1"/>
  <c r="U2226" i="1"/>
  <c r="M2226" i="1"/>
  <c r="L2226" i="1"/>
  <c r="L2228" i="1" s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Z2225" i="1" s="1"/>
  <c r="M2225" i="1"/>
  <c r="L2225" i="1"/>
  <c r="K2225" i="1"/>
  <c r="J2225" i="1"/>
  <c r="I2225" i="1"/>
  <c r="H2225" i="1"/>
  <c r="G2225" i="1"/>
  <c r="F2225" i="1"/>
  <c r="E2225" i="1"/>
  <c r="D2225" i="1"/>
  <c r="C2225" i="1"/>
  <c r="B2225" i="1"/>
  <c r="AA2224" i="1"/>
  <c r="Z2224" i="1"/>
  <c r="C2224" i="1"/>
  <c r="B2224" i="1"/>
  <c r="Y2223" i="1"/>
  <c r="X2223" i="1"/>
  <c r="W2223" i="1"/>
  <c r="V2223" i="1"/>
  <c r="U2223" i="1"/>
  <c r="T2223" i="1"/>
  <c r="S2223" i="1"/>
  <c r="R2223" i="1"/>
  <c r="Q2223" i="1"/>
  <c r="P2223" i="1"/>
  <c r="O2223" i="1"/>
  <c r="N2223" i="1"/>
  <c r="M2223" i="1"/>
  <c r="Z2223" i="1" s="1"/>
  <c r="AB2223" i="1" s="1"/>
  <c r="L2223" i="1"/>
  <c r="K2223" i="1"/>
  <c r="J2223" i="1"/>
  <c r="I2223" i="1"/>
  <c r="H2223" i="1"/>
  <c r="G2223" i="1"/>
  <c r="F2223" i="1"/>
  <c r="E2223" i="1"/>
  <c r="D2223" i="1"/>
  <c r="C2223" i="1"/>
  <c r="B2223" i="1"/>
  <c r="Y2222" i="1"/>
  <c r="X2222" i="1"/>
  <c r="W2222" i="1"/>
  <c r="W2226" i="1" s="1"/>
  <c r="V2222" i="1"/>
  <c r="U2222" i="1"/>
  <c r="T2222" i="1"/>
  <c r="T2226" i="1" s="1"/>
  <c r="S2222" i="1"/>
  <c r="S2226" i="1" s="1"/>
  <c r="R2222" i="1"/>
  <c r="Q2222" i="1"/>
  <c r="Q2226" i="1" s="1"/>
  <c r="P2222" i="1"/>
  <c r="O2222" i="1"/>
  <c r="O2226" i="1" s="1"/>
  <c r="N2222" i="1"/>
  <c r="N2226" i="1" s="1"/>
  <c r="M2222" i="1"/>
  <c r="L2222" i="1"/>
  <c r="K2222" i="1"/>
  <c r="K2226" i="1" s="1"/>
  <c r="J2222" i="1"/>
  <c r="I2222" i="1"/>
  <c r="I2226" i="1" s="1"/>
  <c r="I2228" i="1" s="1"/>
  <c r="H2222" i="1"/>
  <c r="H2226" i="1" s="1"/>
  <c r="H2228" i="1" s="1"/>
  <c r="G2222" i="1"/>
  <c r="G2226" i="1" s="1"/>
  <c r="G2228" i="1" s="1"/>
  <c r="F2222" i="1"/>
  <c r="E2222" i="1"/>
  <c r="E2226" i="1" s="1"/>
  <c r="D2222" i="1"/>
  <c r="C2222" i="1"/>
  <c r="C2226" i="1" s="1"/>
  <c r="B2222" i="1"/>
  <c r="B2226" i="1" s="1"/>
  <c r="P2218" i="1"/>
  <c r="Y2217" i="1"/>
  <c r="X2217" i="1"/>
  <c r="W2217" i="1"/>
  <c r="V2217" i="1"/>
  <c r="U2217" i="1"/>
  <c r="T2217" i="1"/>
  <c r="S2217" i="1"/>
  <c r="R2217" i="1"/>
  <c r="Q2217" i="1"/>
  <c r="Q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E2218" i="1" s="1"/>
  <c r="D2217" i="1"/>
  <c r="C2217" i="1"/>
  <c r="B2217" i="1"/>
  <c r="Q2216" i="1"/>
  <c r="I2216" i="1"/>
  <c r="E2216" i="1"/>
  <c r="Y2215" i="1"/>
  <c r="X2215" i="1"/>
  <c r="W2215" i="1"/>
  <c r="V2215" i="1"/>
  <c r="V2216" i="1" s="1"/>
  <c r="U2215" i="1"/>
  <c r="T2215" i="1"/>
  <c r="S2215" i="1"/>
  <c r="R2215" i="1"/>
  <c r="Q2215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C2215" i="1"/>
  <c r="B2215" i="1"/>
  <c r="Z2214" i="1"/>
  <c r="AA2214" i="1" s="1"/>
  <c r="C2214" i="1"/>
  <c r="B2214" i="1"/>
  <c r="Y2213" i="1"/>
  <c r="X2213" i="1"/>
  <c r="W2213" i="1"/>
  <c r="V2213" i="1"/>
  <c r="U2213" i="1"/>
  <c r="T2213" i="1"/>
  <c r="S2213" i="1"/>
  <c r="R2213" i="1"/>
  <c r="Q2213" i="1"/>
  <c r="P2213" i="1"/>
  <c r="O2213" i="1"/>
  <c r="N2213" i="1"/>
  <c r="Z2213" i="1" s="1"/>
  <c r="AB2213" i="1" s="1"/>
  <c r="M2213" i="1"/>
  <c r="L2213" i="1"/>
  <c r="K2213" i="1"/>
  <c r="J2213" i="1"/>
  <c r="I2213" i="1"/>
  <c r="H2213" i="1"/>
  <c r="G2213" i="1"/>
  <c r="F2213" i="1"/>
  <c r="E2213" i="1"/>
  <c r="D2213" i="1"/>
  <c r="C2213" i="1"/>
  <c r="B2213" i="1"/>
  <c r="Y2212" i="1"/>
  <c r="Y2216" i="1" s="1"/>
  <c r="X2212" i="1"/>
  <c r="W2212" i="1"/>
  <c r="W2216" i="1" s="1"/>
  <c r="V2212" i="1"/>
  <c r="U2212" i="1"/>
  <c r="U2216" i="1" s="1"/>
  <c r="T2212" i="1"/>
  <c r="T2216" i="1" s="1"/>
  <c r="T2218" i="1" s="1"/>
  <c r="S2212" i="1"/>
  <c r="R2212" i="1"/>
  <c r="R2216" i="1" s="1"/>
  <c r="Q2212" i="1"/>
  <c r="P2212" i="1"/>
  <c r="P2216" i="1" s="1"/>
  <c r="O2212" i="1"/>
  <c r="O2216" i="1" s="1"/>
  <c r="O2218" i="1" s="1"/>
  <c r="N2212" i="1"/>
  <c r="N2216" i="1" s="1"/>
  <c r="M2212" i="1"/>
  <c r="Z2212" i="1" s="1"/>
  <c r="L2212" i="1"/>
  <c r="K2212" i="1"/>
  <c r="K2216" i="1" s="1"/>
  <c r="J2212" i="1"/>
  <c r="I2212" i="1"/>
  <c r="H2212" i="1"/>
  <c r="H2216" i="1" s="1"/>
  <c r="H2218" i="1" s="1"/>
  <c r="G2212" i="1"/>
  <c r="F2212" i="1"/>
  <c r="F2216" i="1" s="1"/>
  <c r="E2212" i="1"/>
  <c r="D2212" i="1"/>
  <c r="D2216" i="1" s="1"/>
  <c r="D2218" i="1" s="1"/>
  <c r="C2212" i="1"/>
  <c r="B2212" i="1"/>
  <c r="B2216" i="1" s="1"/>
  <c r="Z2210" i="1"/>
  <c r="Y2208" i="1"/>
  <c r="Y2207" i="1"/>
  <c r="X2207" i="1"/>
  <c r="W2207" i="1"/>
  <c r="V2207" i="1"/>
  <c r="V2208" i="1" s="1"/>
  <c r="U2207" i="1"/>
  <c r="T2207" i="1"/>
  <c r="T2208" i="1" s="1"/>
  <c r="S2207" i="1"/>
  <c r="R2207" i="1"/>
  <c r="Q2207" i="1"/>
  <c r="P2207" i="1"/>
  <c r="O2207" i="1"/>
  <c r="N2207" i="1"/>
  <c r="M2207" i="1"/>
  <c r="L2207" i="1"/>
  <c r="K2207" i="1"/>
  <c r="J2207" i="1"/>
  <c r="J2208" i="1" s="1"/>
  <c r="I2207" i="1"/>
  <c r="H2207" i="1"/>
  <c r="H2208" i="1" s="1"/>
  <c r="G2207" i="1"/>
  <c r="F2207" i="1"/>
  <c r="E2207" i="1"/>
  <c r="D2207" i="1"/>
  <c r="C2207" i="1"/>
  <c r="B2207" i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M2205" i="1"/>
  <c r="L2205" i="1"/>
  <c r="K2205" i="1"/>
  <c r="J2205" i="1"/>
  <c r="I2205" i="1"/>
  <c r="H2205" i="1"/>
  <c r="G2205" i="1"/>
  <c r="G2206" i="1" s="1"/>
  <c r="F2205" i="1"/>
  <c r="E2205" i="1"/>
  <c r="D2205" i="1"/>
  <c r="C2205" i="1"/>
  <c r="B2205" i="1"/>
  <c r="Z2204" i="1"/>
  <c r="AA2204" i="1" s="1"/>
  <c r="C2204" i="1"/>
  <c r="B2204" i="1"/>
  <c r="Y2203" i="1"/>
  <c r="X2203" i="1"/>
  <c r="W2203" i="1"/>
  <c r="V2203" i="1"/>
  <c r="U2203" i="1"/>
  <c r="T2203" i="1"/>
  <c r="S2203" i="1"/>
  <c r="R2203" i="1"/>
  <c r="Q2203" i="1"/>
  <c r="P2203" i="1"/>
  <c r="O2203" i="1"/>
  <c r="N2203" i="1"/>
  <c r="Z2203" i="1" s="1"/>
  <c r="AB2203" i="1" s="1"/>
  <c r="M2203" i="1"/>
  <c r="L2203" i="1"/>
  <c r="K2203" i="1"/>
  <c r="J2203" i="1"/>
  <c r="I2203" i="1"/>
  <c r="H2203" i="1"/>
  <c r="G2203" i="1"/>
  <c r="F2203" i="1"/>
  <c r="E2203" i="1"/>
  <c r="D2203" i="1"/>
  <c r="C2203" i="1"/>
  <c r="B2203" i="1"/>
  <c r="Y2202" i="1"/>
  <c r="Y2206" i="1" s="1"/>
  <c r="X2202" i="1"/>
  <c r="X2206" i="1" s="1"/>
  <c r="X2208" i="1" s="1"/>
  <c r="W2202" i="1"/>
  <c r="V2202" i="1"/>
  <c r="V2206" i="1" s="1"/>
  <c r="U2202" i="1"/>
  <c r="U2206" i="1" s="1"/>
  <c r="U2208" i="1" s="1"/>
  <c r="T2202" i="1"/>
  <c r="T2206" i="1" s="1"/>
  <c r="S2202" i="1"/>
  <c r="S2206" i="1" s="1"/>
  <c r="R2202" i="1"/>
  <c r="R2206" i="1" s="1"/>
  <c r="Q2202" i="1"/>
  <c r="Q2206" i="1" s="1"/>
  <c r="Q2208" i="1" s="1"/>
  <c r="P2202" i="1"/>
  <c r="O2202" i="1"/>
  <c r="O2206" i="1" s="1"/>
  <c r="N2202" i="1"/>
  <c r="Z2202" i="1" s="1"/>
  <c r="M2202" i="1"/>
  <c r="M2206" i="1" s="1"/>
  <c r="M2208" i="1" s="1"/>
  <c r="L2202" i="1"/>
  <c r="L2206" i="1" s="1"/>
  <c r="L2208" i="1" s="1"/>
  <c r="K2202" i="1"/>
  <c r="J2202" i="1"/>
  <c r="J2206" i="1" s="1"/>
  <c r="I2202" i="1"/>
  <c r="I2206" i="1" s="1"/>
  <c r="I2208" i="1" s="1"/>
  <c r="H2202" i="1"/>
  <c r="H2206" i="1" s="1"/>
  <c r="G2202" i="1"/>
  <c r="F2202" i="1"/>
  <c r="F2206" i="1" s="1"/>
  <c r="E2202" i="1"/>
  <c r="E2206" i="1" s="1"/>
  <c r="E2208" i="1" s="1"/>
  <c r="D2202" i="1"/>
  <c r="C2202" i="1"/>
  <c r="C2206" i="1" s="1"/>
  <c r="B2202" i="1"/>
  <c r="B2206" i="1" s="1"/>
  <c r="U2198" i="1"/>
  <c r="I2198" i="1"/>
  <c r="Y2197" i="1"/>
  <c r="X2197" i="1"/>
  <c r="W2197" i="1"/>
  <c r="W2198" i="1" s="1"/>
  <c r="V2197" i="1"/>
  <c r="U2197" i="1"/>
  <c r="T2197" i="1"/>
  <c r="S2197" i="1"/>
  <c r="R2197" i="1"/>
  <c r="Q2197" i="1"/>
  <c r="P2197" i="1"/>
  <c r="O2197" i="1"/>
  <c r="N2197" i="1"/>
  <c r="M2197" i="1"/>
  <c r="L2197" i="1"/>
  <c r="K2197" i="1"/>
  <c r="K2198" i="1" s="1"/>
  <c r="J2197" i="1"/>
  <c r="I2197" i="1"/>
  <c r="H2197" i="1"/>
  <c r="G2197" i="1"/>
  <c r="F2197" i="1"/>
  <c r="E2197" i="1"/>
  <c r="D2197" i="1"/>
  <c r="C2197" i="1"/>
  <c r="B2197" i="1"/>
  <c r="Y2196" i="1"/>
  <c r="Y2198" i="1" s="1"/>
  <c r="M2196" i="1"/>
  <c r="M2198" i="1" s="1"/>
  <c r="Y2195" i="1"/>
  <c r="X2195" i="1"/>
  <c r="W2195" i="1"/>
  <c r="V2195" i="1"/>
  <c r="U2195" i="1"/>
  <c r="T2195" i="1"/>
  <c r="S2195" i="1"/>
  <c r="R2195" i="1"/>
  <c r="Q2195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C2195" i="1"/>
  <c r="B2195" i="1"/>
  <c r="Z2194" i="1"/>
  <c r="AA2194" i="1" s="1"/>
  <c r="C2194" i="1"/>
  <c r="B2194" i="1"/>
  <c r="Y2193" i="1"/>
  <c r="X2193" i="1"/>
  <c r="W2193" i="1"/>
  <c r="V2193" i="1"/>
  <c r="V2196" i="1" s="1"/>
  <c r="U2193" i="1"/>
  <c r="T2193" i="1"/>
  <c r="S2193" i="1"/>
  <c r="R2193" i="1"/>
  <c r="Q2193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C2193" i="1"/>
  <c r="B2193" i="1"/>
  <c r="Y2192" i="1"/>
  <c r="X2192" i="1"/>
  <c r="W2192" i="1"/>
  <c r="W2196" i="1" s="1"/>
  <c r="V2192" i="1"/>
  <c r="U2192" i="1"/>
  <c r="U2196" i="1" s="1"/>
  <c r="T2192" i="1"/>
  <c r="T2196" i="1" s="1"/>
  <c r="T2198" i="1" s="1"/>
  <c r="S2192" i="1"/>
  <c r="R2192" i="1"/>
  <c r="R2196" i="1" s="1"/>
  <c r="Q2192" i="1"/>
  <c r="Q2196" i="1" s="1"/>
  <c r="Q2198" i="1" s="1"/>
  <c r="P2192" i="1"/>
  <c r="O2192" i="1"/>
  <c r="O2196" i="1" s="1"/>
  <c r="N2192" i="1"/>
  <c r="Z2192" i="1" s="1"/>
  <c r="M2192" i="1"/>
  <c r="L2192" i="1"/>
  <c r="K2192" i="1"/>
  <c r="K2196" i="1" s="1"/>
  <c r="J2192" i="1"/>
  <c r="J2196" i="1" s="1"/>
  <c r="I2192" i="1"/>
  <c r="I2196" i="1" s="1"/>
  <c r="H2192" i="1"/>
  <c r="H2196" i="1" s="1"/>
  <c r="H2198" i="1" s="1"/>
  <c r="G2192" i="1"/>
  <c r="F2192" i="1"/>
  <c r="F2196" i="1" s="1"/>
  <c r="E2192" i="1"/>
  <c r="E2196" i="1" s="1"/>
  <c r="E2198" i="1" s="1"/>
  <c r="D2192" i="1"/>
  <c r="C2192" i="1"/>
  <c r="C2196" i="1" s="1"/>
  <c r="B2192" i="1"/>
  <c r="B2196" i="1" s="1"/>
  <c r="E2188" i="1"/>
  <c r="Y2187" i="1"/>
  <c r="X2187" i="1"/>
  <c r="W2187" i="1"/>
  <c r="V2187" i="1"/>
  <c r="U2187" i="1"/>
  <c r="T2187" i="1"/>
  <c r="S2187" i="1"/>
  <c r="R2187" i="1"/>
  <c r="R2188" i="1" s="1"/>
  <c r="Q2187" i="1"/>
  <c r="P2187" i="1"/>
  <c r="O2187" i="1"/>
  <c r="O2188" i="1" s="1"/>
  <c r="N2187" i="1"/>
  <c r="M2187" i="1"/>
  <c r="L2187" i="1"/>
  <c r="K2187" i="1"/>
  <c r="J2187" i="1"/>
  <c r="J2188" i="1" s="1"/>
  <c r="I2187" i="1"/>
  <c r="H2187" i="1"/>
  <c r="G2187" i="1"/>
  <c r="F2187" i="1"/>
  <c r="F2188" i="1" s="1"/>
  <c r="E2187" i="1"/>
  <c r="D2187" i="1"/>
  <c r="C2187" i="1"/>
  <c r="B2187" i="1"/>
  <c r="V2186" i="1"/>
  <c r="R2186" i="1"/>
  <c r="J2186" i="1"/>
  <c r="F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C2185" i="1"/>
  <c r="B2185" i="1"/>
  <c r="Z2184" i="1"/>
  <c r="AA2184" i="1" s="1"/>
  <c r="C2184" i="1"/>
  <c r="C2094" i="1" s="1"/>
  <c r="B2184" i="1"/>
  <c r="Y2183" i="1"/>
  <c r="X2183" i="1"/>
  <c r="W2183" i="1"/>
  <c r="V2183" i="1"/>
  <c r="U2183" i="1"/>
  <c r="T2183" i="1"/>
  <c r="S2183" i="1"/>
  <c r="R2183" i="1"/>
  <c r="Q2183" i="1"/>
  <c r="P2183" i="1"/>
  <c r="O2183" i="1"/>
  <c r="N2183" i="1"/>
  <c r="M2183" i="1"/>
  <c r="Z2183" i="1" s="1"/>
  <c r="AB2183" i="1" s="1"/>
  <c r="L2183" i="1"/>
  <c r="K2183" i="1"/>
  <c r="J2183" i="1"/>
  <c r="I2183" i="1"/>
  <c r="H2183" i="1"/>
  <c r="G2183" i="1"/>
  <c r="F2183" i="1"/>
  <c r="E2183" i="1"/>
  <c r="D2183" i="1"/>
  <c r="C2183" i="1"/>
  <c r="B2183" i="1"/>
  <c r="Y2182" i="1"/>
  <c r="Y2186" i="1" s="1"/>
  <c r="Y2188" i="1" s="1"/>
  <c r="X2182" i="1"/>
  <c r="W2182" i="1"/>
  <c r="W2186" i="1" s="1"/>
  <c r="V2182" i="1"/>
  <c r="U2182" i="1"/>
  <c r="U2186" i="1" s="1"/>
  <c r="U2188" i="1" s="1"/>
  <c r="T2182" i="1"/>
  <c r="S2182" i="1"/>
  <c r="S2186" i="1" s="1"/>
  <c r="R2182" i="1"/>
  <c r="Q2182" i="1"/>
  <c r="Q2186" i="1" s="1"/>
  <c r="Q2188" i="1" s="1"/>
  <c r="P2182" i="1"/>
  <c r="P2186" i="1" s="1"/>
  <c r="P2188" i="1" s="1"/>
  <c r="O2182" i="1"/>
  <c r="O2186" i="1" s="1"/>
  <c r="N2182" i="1"/>
  <c r="N2186" i="1" s="1"/>
  <c r="M2182" i="1"/>
  <c r="M2186" i="1" s="1"/>
  <c r="M2188" i="1" s="1"/>
  <c r="L2182" i="1"/>
  <c r="K2182" i="1"/>
  <c r="K2186" i="1" s="1"/>
  <c r="J2182" i="1"/>
  <c r="I2182" i="1"/>
  <c r="I2186" i="1" s="1"/>
  <c r="I2188" i="1" s="1"/>
  <c r="H2182" i="1"/>
  <c r="G2182" i="1"/>
  <c r="G2186" i="1" s="1"/>
  <c r="F2182" i="1"/>
  <c r="E2182" i="1"/>
  <c r="E2186" i="1" s="1"/>
  <c r="D2182" i="1"/>
  <c r="D2186" i="1" s="1"/>
  <c r="D2188" i="1" s="1"/>
  <c r="C2182" i="1"/>
  <c r="B2182" i="1"/>
  <c r="B2186" i="1" s="1"/>
  <c r="I2178" i="1"/>
  <c r="Y2177" i="1"/>
  <c r="X2177" i="1"/>
  <c r="W2177" i="1"/>
  <c r="V2177" i="1"/>
  <c r="U2177" i="1"/>
  <c r="T2177" i="1"/>
  <c r="S2177" i="1"/>
  <c r="R2177" i="1"/>
  <c r="Q2177" i="1"/>
  <c r="P2177" i="1"/>
  <c r="O2177" i="1"/>
  <c r="N2177" i="1"/>
  <c r="Z2177" i="1" s="1"/>
  <c r="M2177" i="1"/>
  <c r="L2177" i="1"/>
  <c r="K2177" i="1"/>
  <c r="J2177" i="1"/>
  <c r="I2177" i="1"/>
  <c r="H2177" i="1"/>
  <c r="G2177" i="1"/>
  <c r="F2177" i="1"/>
  <c r="E2177" i="1"/>
  <c r="D2177" i="1"/>
  <c r="C2177" i="1"/>
  <c r="B2177" i="1"/>
  <c r="B2178" i="1" s="1"/>
  <c r="I2176" i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N2176" i="1" s="1"/>
  <c r="M2175" i="1"/>
  <c r="L2175" i="1"/>
  <c r="K2175" i="1"/>
  <c r="J2175" i="1"/>
  <c r="I2175" i="1"/>
  <c r="H2175" i="1"/>
  <c r="G2175" i="1"/>
  <c r="F2175" i="1"/>
  <c r="E2175" i="1"/>
  <c r="E2176" i="1" s="1"/>
  <c r="E2178" i="1" s="1"/>
  <c r="D2175" i="1"/>
  <c r="C2175" i="1"/>
  <c r="B2175" i="1"/>
  <c r="B2176" i="1" s="1"/>
  <c r="Z2174" i="1"/>
  <c r="AA2174" i="1" s="1"/>
  <c r="C2174" i="1"/>
  <c r="B2174" i="1"/>
  <c r="Y2173" i="1"/>
  <c r="X2173" i="1"/>
  <c r="W2173" i="1"/>
  <c r="V2173" i="1"/>
  <c r="U2173" i="1"/>
  <c r="T2173" i="1"/>
  <c r="S2173" i="1"/>
  <c r="S2176" i="1" s="1"/>
  <c r="R2173" i="1"/>
  <c r="Q2173" i="1"/>
  <c r="P2173" i="1"/>
  <c r="O2173" i="1"/>
  <c r="N2173" i="1"/>
  <c r="M2173" i="1"/>
  <c r="L2173" i="1"/>
  <c r="K2173" i="1"/>
  <c r="J2173" i="1"/>
  <c r="I2173" i="1"/>
  <c r="H2173" i="1"/>
  <c r="G2173" i="1"/>
  <c r="G2176" i="1" s="1"/>
  <c r="F2173" i="1"/>
  <c r="E2173" i="1"/>
  <c r="D2173" i="1"/>
  <c r="C2173" i="1"/>
  <c r="B2173" i="1"/>
  <c r="Y2172" i="1"/>
  <c r="X2172" i="1"/>
  <c r="X2176" i="1" s="1"/>
  <c r="X2178" i="1" s="1"/>
  <c r="W2172" i="1"/>
  <c r="V2172" i="1"/>
  <c r="V2176" i="1" s="1"/>
  <c r="U2172" i="1"/>
  <c r="T2172" i="1"/>
  <c r="S2172" i="1"/>
  <c r="R2172" i="1"/>
  <c r="R2176" i="1" s="1"/>
  <c r="Q2172" i="1"/>
  <c r="Q2176" i="1" s="1"/>
  <c r="Q2178" i="1" s="1"/>
  <c r="P2172" i="1"/>
  <c r="P2176" i="1" s="1"/>
  <c r="O2172" i="1"/>
  <c r="O2176" i="1" s="1"/>
  <c r="N2172" i="1"/>
  <c r="M2172" i="1"/>
  <c r="L2172" i="1"/>
  <c r="K2172" i="1"/>
  <c r="J2172" i="1"/>
  <c r="J2176" i="1" s="1"/>
  <c r="I2172" i="1"/>
  <c r="H2172" i="1"/>
  <c r="G2172" i="1"/>
  <c r="F2172" i="1"/>
  <c r="F2176" i="1" s="1"/>
  <c r="E2172" i="1"/>
  <c r="D2172" i="1"/>
  <c r="C2172" i="1"/>
  <c r="C2176" i="1" s="1"/>
  <c r="B2172" i="1"/>
  <c r="Y2168" i="1"/>
  <c r="Y2167" i="1"/>
  <c r="X2167" i="1"/>
  <c r="W2167" i="1"/>
  <c r="V2167" i="1"/>
  <c r="U2167" i="1"/>
  <c r="T2167" i="1"/>
  <c r="S2167" i="1"/>
  <c r="R2167" i="1"/>
  <c r="Q2167" i="1"/>
  <c r="P2167" i="1"/>
  <c r="O2167" i="1"/>
  <c r="O2168" i="1" s="1"/>
  <c r="N2167" i="1"/>
  <c r="M2167" i="1"/>
  <c r="L2167" i="1"/>
  <c r="K2167" i="1"/>
  <c r="J2167" i="1"/>
  <c r="I2167" i="1"/>
  <c r="H2167" i="1"/>
  <c r="G2167" i="1"/>
  <c r="F2167" i="1"/>
  <c r="E2167" i="1"/>
  <c r="D2167" i="1"/>
  <c r="C2167" i="1"/>
  <c r="C2168" i="1" s="1"/>
  <c r="B2167" i="1"/>
  <c r="R2166" i="1"/>
  <c r="R2168" i="1" s="1"/>
  <c r="K2166" i="1"/>
  <c r="Y2165" i="1"/>
  <c r="X2165" i="1"/>
  <c r="W2165" i="1"/>
  <c r="V2165" i="1"/>
  <c r="U2165" i="1"/>
  <c r="T2165" i="1"/>
  <c r="T2166" i="1" s="1"/>
  <c r="S2165" i="1"/>
  <c r="R2165" i="1"/>
  <c r="Q2165" i="1"/>
  <c r="P2165" i="1"/>
  <c r="O2165" i="1"/>
  <c r="N2165" i="1"/>
  <c r="M2165" i="1"/>
  <c r="Z2165" i="1" s="1"/>
  <c r="L2165" i="1"/>
  <c r="K2165" i="1"/>
  <c r="J2165" i="1"/>
  <c r="I2165" i="1"/>
  <c r="H2165" i="1"/>
  <c r="H2166" i="1" s="1"/>
  <c r="G2165" i="1"/>
  <c r="F2165" i="1"/>
  <c r="E2165" i="1"/>
  <c r="D2165" i="1"/>
  <c r="C2165" i="1"/>
  <c r="B2165" i="1"/>
  <c r="AA2164" i="1"/>
  <c r="Z2164" i="1"/>
  <c r="C2164" i="1"/>
  <c r="B2164" i="1"/>
  <c r="Y2163" i="1"/>
  <c r="X2163" i="1"/>
  <c r="W2163" i="1"/>
  <c r="V2163" i="1"/>
  <c r="U2163" i="1"/>
  <c r="T2163" i="1"/>
  <c r="S2163" i="1"/>
  <c r="R2163" i="1"/>
  <c r="Q2163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C2163" i="1"/>
  <c r="B2163" i="1"/>
  <c r="Y2162" i="1"/>
  <c r="Y2166" i="1" s="1"/>
  <c r="X2162" i="1"/>
  <c r="X2166" i="1" s="1"/>
  <c r="X2168" i="1" s="1"/>
  <c r="W2162" i="1"/>
  <c r="W2166" i="1" s="1"/>
  <c r="V2162" i="1"/>
  <c r="V2166" i="1" s="1"/>
  <c r="U2162" i="1"/>
  <c r="U2166" i="1" s="1"/>
  <c r="T2162" i="1"/>
  <c r="S2162" i="1"/>
  <c r="S2166" i="1" s="1"/>
  <c r="S2168" i="1" s="1"/>
  <c r="R2162" i="1"/>
  <c r="Q2162" i="1"/>
  <c r="Q2166" i="1" s="1"/>
  <c r="P2162" i="1"/>
  <c r="P2166" i="1" s="1"/>
  <c r="P2168" i="1" s="1"/>
  <c r="O2162" i="1"/>
  <c r="O2166" i="1" s="1"/>
  <c r="N2162" i="1"/>
  <c r="M2162" i="1"/>
  <c r="M2166" i="1" s="1"/>
  <c r="M2168" i="1" s="1"/>
  <c r="L2162" i="1"/>
  <c r="L2166" i="1" s="1"/>
  <c r="L2168" i="1" s="1"/>
  <c r="K2162" i="1"/>
  <c r="J2162" i="1"/>
  <c r="J2166" i="1" s="1"/>
  <c r="I2162" i="1"/>
  <c r="I2166" i="1" s="1"/>
  <c r="H2162" i="1"/>
  <c r="G2162" i="1"/>
  <c r="G2166" i="1" s="1"/>
  <c r="G2168" i="1" s="1"/>
  <c r="F2162" i="1"/>
  <c r="F2166" i="1" s="1"/>
  <c r="F2168" i="1" s="1"/>
  <c r="E2162" i="1"/>
  <c r="E2166" i="1" s="1"/>
  <c r="D2162" i="1"/>
  <c r="D2166" i="1" s="1"/>
  <c r="D2168" i="1" s="1"/>
  <c r="C2162" i="1"/>
  <c r="C2166" i="1" s="1"/>
  <c r="B2162" i="1"/>
  <c r="C2158" i="1"/>
  <c r="Y2157" i="1"/>
  <c r="X2157" i="1"/>
  <c r="W2157" i="1"/>
  <c r="W2158" i="1" s="1"/>
  <c r="V2157" i="1"/>
  <c r="V2158" i="1" s="1"/>
  <c r="U2157" i="1"/>
  <c r="T2157" i="1"/>
  <c r="S2157" i="1"/>
  <c r="R2157" i="1"/>
  <c r="Q2157" i="1"/>
  <c r="P2157" i="1"/>
  <c r="O2157" i="1"/>
  <c r="N2157" i="1"/>
  <c r="M2157" i="1"/>
  <c r="L2157" i="1"/>
  <c r="K2157" i="1"/>
  <c r="K2097" i="1" s="1"/>
  <c r="J2157" i="1"/>
  <c r="J2158" i="1" s="1"/>
  <c r="I2157" i="1"/>
  <c r="H2157" i="1"/>
  <c r="G2157" i="1"/>
  <c r="F2157" i="1"/>
  <c r="E2157" i="1"/>
  <c r="D2157" i="1"/>
  <c r="C2157" i="1"/>
  <c r="B2157" i="1"/>
  <c r="Y2155" i="1"/>
  <c r="X2155" i="1"/>
  <c r="W2155" i="1"/>
  <c r="V2155" i="1"/>
  <c r="U2155" i="1"/>
  <c r="T2155" i="1"/>
  <c r="S2155" i="1"/>
  <c r="R2155" i="1"/>
  <c r="Q2155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C2155" i="1"/>
  <c r="B2155" i="1"/>
  <c r="Z2154" i="1"/>
  <c r="AA2154" i="1" s="1"/>
  <c r="C2154" i="1"/>
  <c r="B2154" i="1"/>
  <c r="Y2153" i="1"/>
  <c r="X2153" i="1"/>
  <c r="W2153" i="1"/>
  <c r="V2153" i="1"/>
  <c r="U2153" i="1"/>
  <c r="T2153" i="1"/>
  <c r="S2153" i="1"/>
  <c r="R2153" i="1"/>
  <c r="Q2153" i="1"/>
  <c r="P2153" i="1"/>
  <c r="P2156" i="1" s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C2153" i="1"/>
  <c r="B2153" i="1"/>
  <c r="Y2152" i="1"/>
  <c r="X2152" i="1"/>
  <c r="X2156" i="1" s="1"/>
  <c r="X2158" i="1" s="1"/>
  <c r="W2152" i="1"/>
  <c r="W2156" i="1" s="1"/>
  <c r="V2152" i="1"/>
  <c r="V2156" i="1" s="1"/>
  <c r="U2152" i="1"/>
  <c r="T2152" i="1"/>
  <c r="T2156" i="1" s="1"/>
  <c r="T2158" i="1" s="1"/>
  <c r="S2152" i="1"/>
  <c r="S2156" i="1" s="1"/>
  <c r="R2152" i="1"/>
  <c r="R2156" i="1" s="1"/>
  <c r="R2158" i="1" s="1"/>
  <c r="Q2152" i="1"/>
  <c r="P2152" i="1"/>
  <c r="O2152" i="1"/>
  <c r="O2156" i="1" s="1"/>
  <c r="O2158" i="1" s="1"/>
  <c r="N2152" i="1"/>
  <c r="M2152" i="1"/>
  <c r="L2152" i="1"/>
  <c r="L2156" i="1" s="1"/>
  <c r="L2158" i="1" s="1"/>
  <c r="K2152" i="1"/>
  <c r="K2156" i="1" s="1"/>
  <c r="J2152" i="1"/>
  <c r="J2156" i="1" s="1"/>
  <c r="I2152" i="1"/>
  <c r="H2152" i="1"/>
  <c r="H2156" i="1" s="1"/>
  <c r="H2158" i="1" s="1"/>
  <c r="G2152" i="1"/>
  <c r="G2156" i="1" s="1"/>
  <c r="F2152" i="1"/>
  <c r="F2156" i="1" s="1"/>
  <c r="F2158" i="1" s="1"/>
  <c r="E2152" i="1"/>
  <c r="D2152" i="1"/>
  <c r="C2152" i="1"/>
  <c r="C2156" i="1" s="1"/>
  <c r="B2152" i="1"/>
  <c r="B2156" i="1" s="1"/>
  <c r="B2158" i="1" s="1"/>
  <c r="Y2147" i="1"/>
  <c r="X2147" i="1"/>
  <c r="W2147" i="1"/>
  <c r="V2147" i="1"/>
  <c r="U2147" i="1"/>
  <c r="T2147" i="1"/>
  <c r="S2147" i="1"/>
  <c r="R2147" i="1"/>
  <c r="Q2147" i="1"/>
  <c r="P2147" i="1"/>
  <c r="O2147" i="1"/>
  <c r="O2148" i="1" s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C2148" i="1" s="1"/>
  <c r="B2147" i="1"/>
  <c r="V2146" i="1"/>
  <c r="V2148" i="1" s="1"/>
  <c r="P2146" i="1"/>
  <c r="P2148" i="1" s="1"/>
  <c r="O2146" i="1"/>
  <c r="D2146" i="1"/>
  <c r="D2148" i="1" s="1"/>
  <c r="Y2145" i="1"/>
  <c r="X2145" i="1"/>
  <c r="W2145" i="1"/>
  <c r="V2145" i="1"/>
  <c r="U2145" i="1"/>
  <c r="T2145" i="1"/>
  <c r="S2145" i="1"/>
  <c r="R2145" i="1"/>
  <c r="Q2145" i="1"/>
  <c r="P2145" i="1"/>
  <c r="O2145" i="1"/>
  <c r="N2145" i="1"/>
  <c r="Z2145" i="1" s="1"/>
  <c r="AA2145" i="1" s="1"/>
  <c r="M2145" i="1"/>
  <c r="L2145" i="1"/>
  <c r="K2145" i="1"/>
  <c r="J2145" i="1"/>
  <c r="I2145" i="1"/>
  <c r="H2145" i="1"/>
  <c r="G2145" i="1"/>
  <c r="F2145" i="1"/>
  <c r="E2145" i="1"/>
  <c r="D2145" i="1"/>
  <c r="C2145" i="1"/>
  <c r="B2145" i="1"/>
  <c r="Z2144" i="1"/>
  <c r="AA2144" i="1" s="1"/>
  <c r="C2144" i="1"/>
  <c r="B2144" i="1"/>
  <c r="Y2143" i="1"/>
  <c r="X2143" i="1"/>
  <c r="W2143" i="1"/>
  <c r="V2143" i="1"/>
  <c r="U2143" i="1"/>
  <c r="T2143" i="1"/>
  <c r="S2143" i="1"/>
  <c r="R2143" i="1"/>
  <c r="Q2143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C2143" i="1"/>
  <c r="B2143" i="1"/>
  <c r="Y2142" i="1"/>
  <c r="X2142" i="1"/>
  <c r="X2146" i="1" s="1"/>
  <c r="W2142" i="1"/>
  <c r="W2146" i="1" s="1"/>
  <c r="W2148" i="1" s="1"/>
  <c r="V2142" i="1"/>
  <c r="U2142" i="1"/>
  <c r="T2142" i="1"/>
  <c r="T2146" i="1" s="1"/>
  <c r="T2148" i="1" s="1"/>
  <c r="S2142" i="1"/>
  <c r="S2146" i="1" s="1"/>
  <c r="R2142" i="1"/>
  <c r="R2146" i="1" s="1"/>
  <c r="Q2142" i="1"/>
  <c r="P2142" i="1"/>
  <c r="O2142" i="1"/>
  <c r="N2142" i="1"/>
  <c r="M2142" i="1"/>
  <c r="L2142" i="1"/>
  <c r="L2146" i="1" s="1"/>
  <c r="K2142" i="1"/>
  <c r="K2146" i="1" s="1"/>
  <c r="K2148" i="1" s="1"/>
  <c r="J2142" i="1"/>
  <c r="J2146" i="1" s="1"/>
  <c r="J2148" i="1" s="1"/>
  <c r="I2142" i="1"/>
  <c r="H2142" i="1"/>
  <c r="H2146" i="1" s="1"/>
  <c r="H2148" i="1" s="1"/>
  <c r="G2142" i="1"/>
  <c r="G2146" i="1" s="1"/>
  <c r="G2148" i="1" s="1"/>
  <c r="F2142" i="1"/>
  <c r="F2146" i="1" s="1"/>
  <c r="E2142" i="1"/>
  <c r="D2142" i="1"/>
  <c r="C2142" i="1"/>
  <c r="C2146" i="1" s="1"/>
  <c r="B2142" i="1"/>
  <c r="G2138" i="1"/>
  <c r="F2138" i="1"/>
  <c r="Y2137" i="1"/>
  <c r="X2137" i="1"/>
  <c r="W2137" i="1"/>
  <c r="V2137" i="1"/>
  <c r="U2137" i="1"/>
  <c r="T2137" i="1"/>
  <c r="S2137" i="1"/>
  <c r="R2137" i="1"/>
  <c r="R2097" i="1" s="1"/>
  <c r="Q2137" i="1"/>
  <c r="P2137" i="1"/>
  <c r="O2137" i="1"/>
  <c r="N2137" i="1"/>
  <c r="M2137" i="1"/>
  <c r="L2137" i="1"/>
  <c r="K2137" i="1"/>
  <c r="J2137" i="1"/>
  <c r="I2137" i="1"/>
  <c r="H2137" i="1"/>
  <c r="G2137" i="1"/>
  <c r="F2137" i="1"/>
  <c r="F2097" i="1" s="1"/>
  <c r="E2137" i="1"/>
  <c r="D2137" i="1"/>
  <c r="C2137" i="1"/>
  <c r="B2137" i="1"/>
  <c r="H2136" i="1"/>
  <c r="F2136" i="1"/>
  <c r="Y2135" i="1"/>
  <c r="X2135" i="1"/>
  <c r="W2135" i="1"/>
  <c r="W2095" i="1" s="1"/>
  <c r="V2135" i="1"/>
  <c r="U2135" i="1"/>
  <c r="T2135" i="1"/>
  <c r="S2135" i="1"/>
  <c r="R2135" i="1"/>
  <c r="Q2135" i="1"/>
  <c r="P2135" i="1"/>
  <c r="O2135" i="1"/>
  <c r="N2135" i="1"/>
  <c r="M2135" i="1"/>
  <c r="L2135" i="1"/>
  <c r="K2135" i="1"/>
  <c r="K2095" i="1" s="1"/>
  <c r="J2135" i="1"/>
  <c r="I2135" i="1"/>
  <c r="H2135" i="1"/>
  <c r="G2135" i="1"/>
  <c r="F2135" i="1"/>
  <c r="E2135" i="1"/>
  <c r="D2135" i="1"/>
  <c r="C2135" i="1"/>
  <c r="B2135" i="1"/>
  <c r="AA2134" i="1"/>
  <c r="Z2134" i="1"/>
  <c r="C2134" i="1"/>
  <c r="B2134" i="1"/>
  <c r="Y2133" i="1"/>
  <c r="X2133" i="1"/>
  <c r="W2133" i="1"/>
  <c r="V2133" i="1"/>
  <c r="U2133" i="1"/>
  <c r="T2133" i="1"/>
  <c r="T2136" i="1" s="1"/>
  <c r="S2133" i="1"/>
  <c r="R2133" i="1"/>
  <c r="Q2133" i="1"/>
  <c r="P2133" i="1"/>
  <c r="O2133" i="1"/>
  <c r="O2093" i="1" s="1"/>
  <c r="O2333" i="1" s="1"/>
  <c r="N2133" i="1"/>
  <c r="M2133" i="1"/>
  <c r="L2133" i="1"/>
  <c r="K2133" i="1"/>
  <c r="J2133" i="1"/>
  <c r="I2133" i="1"/>
  <c r="I2136" i="1" s="1"/>
  <c r="H2133" i="1"/>
  <c r="G2133" i="1"/>
  <c r="F2133" i="1"/>
  <c r="E2133" i="1"/>
  <c r="D2133" i="1"/>
  <c r="C2133" i="1"/>
  <c r="C2093" i="1" s="1"/>
  <c r="B2133" i="1"/>
  <c r="Y2132" i="1"/>
  <c r="X2132" i="1"/>
  <c r="X2136" i="1" s="1"/>
  <c r="X2138" i="1" s="1"/>
  <c r="W2132" i="1"/>
  <c r="W2136" i="1" s="1"/>
  <c r="V2132" i="1"/>
  <c r="V2136" i="1" s="1"/>
  <c r="U2132" i="1"/>
  <c r="T2132" i="1"/>
  <c r="S2132" i="1"/>
  <c r="S2136" i="1" s="1"/>
  <c r="S2138" i="1" s="1"/>
  <c r="R2132" i="1"/>
  <c r="R2136" i="1" s="1"/>
  <c r="R2138" i="1" s="1"/>
  <c r="Q2132" i="1"/>
  <c r="P2132" i="1"/>
  <c r="O2132" i="1"/>
  <c r="N2132" i="1"/>
  <c r="N2136" i="1" s="1"/>
  <c r="M2132" i="1"/>
  <c r="L2132" i="1"/>
  <c r="L2136" i="1" s="1"/>
  <c r="L2138" i="1" s="1"/>
  <c r="K2132" i="1"/>
  <c r="K2136" i="1" s="1"/>
  <c r="J2132" i="1"/>
  <c r="J2136" i="1" s="1"/>
  <c r="I2132" i="1"/>
  <c r="H2132" i="1"/>
  <c r="G2132" i="1"/>
  <c r="G2136" i="1" s="1"/>
  <c r="F2132" i="1"/>
  <c r="E2132" i="1"/>
  <c r="D2132" i="1"/>
  <c r="C2132" i="1"/>
  <c r="B2132" i="1"/>
  <c r="B2136" i="1" s="1"/>
  <c r="X2128" i="1"/>
  <c r="W2128" i="1"/>
  <c r="O2128" i="1"/>
  <c r="Y2127" i="1"/>
  <c r="X2127" i="1"/>
  <c r="W2127" i="1"/>
  <c r="V2127" i="1"/>
  <c r="U2127" i="1"/>
  <c r="T2127" i="1"/>
  <c r="S2127" i="1"/>
  <c r="R2127" i="1"/>
  <c r="Q2127" i="1"/>
  <c r="Q2128" i="1" s="1"/>
  <c r="P2127" i="1"/>
  <c r="O2127" i="1"/>
  <c r="N2127" i="1"/>
  <c r="N2097" i="1" s="1"/>
  <c r="M2127" i="1"/>
  <c r="L2127" i="1"/>
  <c r="K2127" i="1"/>
  <c r="J2127" i="1"/>
  <c r="I2127" i="1"/>
  <c r="H2127" i="1"/>
  <c r="G2127" i="1"/>
  <c r="F2127" i="1"/>
  <c r="E2127" i="1"/>
  <c r="E2128" i="1" s="1"/>
  <c r="D2127" i="1"/>
  <c r="C2127" i="1"/>
  <c r="B2127" i="1"/>
  <c r="T2126" i="1"/>
  <c r="T2128" i="1" s="1"/>
  <c r="S2126" i="1"/>
  <c r="H2126" i="1"/>
  <c r="H2128" i="1" s="1"/>
  <c r="E2126" i="1"/>
  <c r="D2126" i="1"/>
  <c r="Y2125" i="1"/>
  <c r="X2125" i="1"/>
  <c r="W2125" i="1"/>
  <c r="V2125" i="1"/>
  <c r="U2125" i="1"/>
  <c r="T2125" i="1"/>
  <c r="S2125" i="1"/>
  <c r="R2125" i="1"/>
  <c r="Q2125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Z2124" i="1"/>
  <c r="AA2124" i="1" s="1"/>
  <c r="C2124" i="1"/>
  <c r="B2124" i="1"/>
  <c r="B2094" i="1" s="1"/>
  <c r="Y2123" i="1"/>
  <c r="X2123" i="1"/>
  <c r="W2123" i="1"/>
  <c r="V2123" i="1"/>
  <c r="U2123" i="1"/>
  <c r="T2123" i="1"/>
  <c r="S2123" i="1"/>
  <c r="R2123" i="1"/>
  <c r="Q2123" i="1"/>
  <c r="P2123" i="1"/>
  <c r="P2093" i="1" s="1"/>
  <c r="O2123" i="1"/>
  <c r="N2123" i="1"/>
  <c r="Z2123" i="1" s="1"/>
  <c r="AB2123" i="1" s="1"/>
  <c r="M2123" i="1"/>
  <c r="L2123" i="1"/>
  <c r="K2123" i="1"/>
  <c r="J2123" i="1"/>
  <c r="I2123" i="1"/>
  <c r="H2123" i="1"/>
  <c r="G2123" i="1"/>
  <c r="F2123" i="1"/>
  <c r="E2123" i="1"/>
  <c r="D2123" i="1"/>
  <c r="D2093" i="1" s="1"/>
  <c r="C2123" i="1"/>
  <c r="B2123" i="1"/>
  <c r="Y2122" i="1"/>
  <c r="X2122" i="1"/>
  <c r="X2126" i="1" s="1"/>
  <c r="W2122" i="1"/>
  <c r="W2126" i="1" s="1"/>
  <c r="V2122" i="1"/>
  <c r="V2126" i="1" s="1"/>
  <c r="U2122" i="1"/>
  <c r="T2122" i="1"/>
  <c r="S2122" i="1"/>
  <c r="R2122" i="1"/>
  <c r="R2126" i="1" s="1"/>
  <c r="Q2122" i="1"/>
  <c r="Q2126" i="1" s="1"/>
  <c r="P2122" i="1"/>
  <c r="P2126" i="1" s="1"/>
  <c r="O2122" i="1"/>
  <c r="O2126" i="1" s="1"/>
  <c r="N2122" i="1"/>
  <c r="N2126" i="1" s="1"/>
  <c r="M2122" i="1"/>
  <c r="L2122" i="1"/>
  <c r="L2126" i="1" s="1"/>
  <c r="L2128" i="1" s="1"/>
  <c r="K2122" i="1"/>
  <c r="K2126" i="1" s="1"/>
  <c r="K2128" i="1" s="1"/>
  <c r="J2122" i="1"/>
  <c r="J2126" i="1" s="1"/>
  <c r="I2122" i="1"/>
  <c r="H2122" i="1"/>
  <c r="G2122" i="1"/>
  <c r="F2122" i="1"/>
  <c r="F2126" i="1" s="1"/>
  <c r="E2122" i="1"/>
  <c r="D2122" i="1"/>
  <c r="C2122" i="1"/>
  <c r="C2126" i="1" s="1"/>
  <c r="C2128" i="1" s="1"/>
  <c r="B2122" i="1"/>
  <c r="B2126" i="1" s="1"/>
  <c r="Z2120" i="1"/>
  <c r="W2118" i="1"/>
  <c r="Y2117" i="1"/>
  <c r="X2117" i="1"/>
  <c r="W2117" i="1"/>
  <c r="V2117" i="1"/>
  <c r="U2117" i="1"/>
  <c r="T2117" i="1"/>
  <c r="S2117" i="1"/>
  <c r="R2117" i="1"/>
  <c r="Q2117" i="1"/>
  <c r="P2117" i="1"/>
  <c r="O2117" i="1"/>
  <c r="N2117" i="1"/>
  <c r="M2117" i="1"/>
  <c r="L2117" i="1"/>
  <c r="K2117" i="1"/>
  <c r="J2117" i="1"/>
  <c r="I2117" i="1"/>
  <c r="H2117" i="1"/>
  <c r="G2117" i="1"/>
  <c r="G2118" i="1" s="1"/>
  <c r="F2117" i="1"/>
  <c r="E2117" i="1"/>
  <c r="D2117" i="1"/>
  <c r="C2117" i="1"/>
  <c r="B2117" i="1"/>
  <c r="S2116" i="1"/>
  <c r="G2116" i="1"/>
  <c r="E2116" i="1"/>
  <c r="D2116" i="1"/>
  <c r="Y2115" i="1"/>
  <c r="Y2116" i="1" s="1"/>
  <c r="X2115" i="1"/>
  <c r="W2115" i="1"/>
  <c r="V2115" i="1"/>
  <c r="U2115" i="1"/>
  <c r="T2115" i="1"/>
  <c r="S2115" i="1"/>
  <c r="R2115" i="1"/>
  <c r="R2095" i="1" s="1"/>
  <c r="Q2115" i="1"/>
  <c r="P2115" i="1"/>
  <c r="O2115" i="1"/>
  <c r="N2115" i="1"/>
  <c r="M2115" i="1"/>
  <c r="M2116" i="1" s="1"/>
  <c r="L2115" i="1"/>
  <c r="K2115" i="1"/>
  <c r="J2115" i="1"/>
  <c r="I2115" i="1"/>
  <c r="H2115" i="1"/>
  <c r="G2115" i="1"/>
  <c r="F2115" i="1"/>
  <c r="F2095" i="1" s="1"/>
  <c r="E2115" i="1"/>
  <c r="D2115" i="1"/>
  <c r="C2115" i="1"/>
  <c r="B2115" i="1"/>
  <c r="AA2114" i="1"/>
  <c r="Z2114" i="1"/>
  <c r="Y2113" i="1"/>
  <c r="X2113" i="1"/>
  <c r="X2093" i="1" s="1"/>
  <c r="X2333" i="1" s="1"/>
  <c r="W2113" i="1"/>
  <c r="W2093" i="1" s="1"/>
  <c r="V2113" i="1"/>
  <c r="U2113" i="1"/>
  <c r="T2113" i="1"/>
  <c r="T2093" i="1" s="1"/>
  <c r="S2113" i="1"/>
  <c r="R2113" i="1"/>
  <c r="Q2113" i="1"/>
  <c r="P2113" i="1"/>
  <c r="O2113" i="1"/>
  <c r="N2113" i="1"/>
  <c r="M2113" i="1"/>
  <c r="L2113" i="1"/>
  <c r="L2093" i="1" s="1"/>
  <c r="K2113" i="1"/>
  <c r="K2093" i="1" s="1"/>
  <c r="J2113" i="1"/>
  <c r="I2113" i="1"/>
  <c r="H2113" i="1"/>
  <c r="H2093" i="1" s="1"/>
  <c r="G2113" i="1"/>
  <c r="F2113" i="1"/>
  <c r="E2113" i="1"/>
  <c r="D2113" i="1"/>
  <c r="C2113" i="1"/>
  <c r="B2113" i="1"/>
  <c r="Y2112" i="1"/>
  <c r="X2112" i="1"/>
  <c r="W2112" i="1"/>
  <c r="W2116" i="1" s="1"/>
  <c r="V2112" i="1"/>
  <c r="V2116" i="1" s="1"/>
  <c r="U2112" i="1"/>
  <c r="T2112" i="1"/>
  <c r="S2112" i="1"/>
  <c r="R2112" i="1"/>
  <c r="R2116" i="1" s="1"/>
  <c r="R2118" i="1" s="1"/>
  <c r="Q2112" i="1"/>
  <c r="Q2116" i="1" s="1"/>
  <c r="P2112" i="1"/>
  <c r="O2112" i="1"/>
  <c r="O2116" i="1" s="1"/>
  <c r="N2112" i="1"/>
  <c r="N2092" i="1" s="1"/>
  <c r="M2112" i="1"/>
  <c r="L2112" i="1"/>
  <c r="K2112" i="1"/>
  <c r="K2116" i="1" s="1"/>
  <c r="K2118" i="1" s="1"/>
  <c r="J2112" i="1"/>
  <c r="J2116" i="1" s="1"/>
  <c r="I2112" i="1"/>
  <c r="H2112" i="1"/>
  <c r="G2112" i="1"/>
  <c r="F2112" i="1"/>
  <c r="F2116" i="1" s="1"/>
  <c r="F2118" i="1" s="1"/>
  <c r="E2112" i="1"/>
  <c r="D2112" i="1"/>
  <c r="C2112" i="1"/>
  <c r="C2116" i="1" s="1"/>
  <c r="B2112" i="1"/>
  <c r="B2092" i="1" s="1"/>
  <c r="T2108" i="1"/>
  <c r="Y2107" i="1"/>
  <c r="X2107" i="1"/>
  <c r="W2107" i="1"/>
  <c r="V2107" i="1"/>
  <c r="U2107" i="1"/>
  <c r="T2107" i="1"/>
  <c r="T2097" i="1" s="1"/>
  <c r="S2107" i="1"/>
  <c r="R2107" i="1"/>
  <c r="Q2107" i="1"/>
  <c r="P2107" i="1"/>
  <c r="P2108" i="1" s="1"/>
  <c r="O2107" i="1"/>
  <c r="N2107" i="1"/>
  <c r="N2108" i="1" s="1"/>
  <c r="M2107" i="1"/>
  <c r="L2107" i="1"/>
  <c r="K2107" i="1"/>
  <c r="J2107" i="1"/>
  <c r="I2107" i="1"/>
  <c r="H2107" i="1"/>
  <c r="G2107" i="1"/>
  <c r="F2107" i="1"/>
  <c r="E2107" i="1"/>
  <c r="D2107" i="1"/>
  <c r="C2107" i="1"/>
  <c r="B2107" i="1"/>
  <c r="B2108" i="1" s="1"/>
  <c r="W2106" i="1"/>
  <c r="K2106" i="1"/>
  <c r="Y2105" i="1"/>
  <c r="Y2095" i="1" s="1"/>
  <c r="X2105" i="1"/>
  <c r="W2105" i="1"/>
  <c r="V2105" i="1"/>
  <c r="V2106" i="1" s="1"/>
  <c r="U2105" i="1"/>
  <c r="T2105" i="1"/>
  <c r="S2105" i="1"/>
  <c r="S2106" i="1" s="1"/>
  <c r="R2105" i="1"/>
  <c r="Q2105" i="1"/>
  <c r="P2105" i="1"/>
  <c r="O2105" i="1"/>
  <c r="N2105" i="1"/>
  <c r="M2105" i="1"/>
  <c r="L2105" i="1"/>
  <c r="K2105" i="1"/>
  <c r="J2105" i="1"/>
  <c r="J2106" i="1" s="1"/>
  <c r="I2105" i="1"/>
  <c r="I2095" i="1" s="1"/>
  <c r="I2335" i="1" s="1"/>
  <c r="H2105" i="1"/>
  <c r="G2105" i="1"/>
  <c r="G2106" i="1" s="1"/>
  <c r="F2105" i="1"/>
  <c r="E2105" i="1"/>
  <c r="D2105" i="1"/>
  <c r="C2105" i="1"/>
  <c r="C2095" i="1" s="1"/>
  <c r="B2105" i="1"/>
  <c r="AA2104" i="1"/>
  <c r="Z2104" i="1"/>
  <c r="Y2103" i="1"/>
  <c r="X2103" i="1"/>
  <c r="W2103" i="1"/>
  <c r="V2103" i="1"/>
  <c r="U2103" i="1"/>
  <c r="T2103" i="1"/>
  <c r="S2103" i="1"/>
  <c r="R2103" i="1"/>
  <c r="R2093" i="1" s="1"/>
  <c r="Q2103" i="1"/>
  <c r="P2103" i="1"/>
  <c r="O2103" i="1"/>
  <c r="N2103" i="1"/>
  <c r="M2103" i="1"/>
  <c r="L2103" i="1"/>
  <c r="K2103" i="1"/>
  <c r="J2103" i="1"/>
  <c r="I2103" i="1"/>
  <c r="H2103" i="1"/>
  <c r="G2103" i="1"/>
  <c r="F2103" i="1"/>
  <c r="F2093" i="1" s="1"/>
  <c r="E2103" i="1"/>
  <c r="D2103" i="1"/>
  <c r="C2103" i="1"/>
  <c r="B2103" i="1"/>
  <c r="Y2102" i="1"/>
  <c r="X2102" i="1"/>
  <c r="X2106" i="1" s="1"/>
  <c r="X2108" i="1" s="1"/>
  <c r="W2102" i="1"/>
  <c r="W2092" i="1" s="1"/>
  <c r="W2096" i="1" s="1"/>
  <c r="V2102" i="1"/>
  <c r="U2102" i="1"/>
  <c r="T2102" i="1"/>
  <c r="T2106" i="1" s="1"/>
  <c r="S2102" i="1"/>
  <c r="R2102" i="1"/>
  <c r="Q2102" i="1"/>
  <c r="P2102" i="1"/>
  <c r="P2106" i="1" s="1"/>
  <c r="O2102" i="1"/>
  <c r="O2106" i="1" s="1"/>
  <c r="O2108" i="1" s="1"/>
  <c r="N2102" i="1"/>
  <c r="N2106" i="1" s="1"/>
  <c r="M2102" i="1"/>
  <c r="L2102" i="1"/>
  <c r="L2106" i="1" s="1"/>
  <c r="L2108" i="1" s="1"/>
  <c r="K2102" i="1"/>
  <c r="K2092" i="1" s="1"/>
  <c r="K2096" i="1" s="1"/>
  <c r="J2102" i="1"/>
  <c r="I2102" i="1"/>
  <c r="H2102" i="1"/>
  <c r="H2106" i="1" s="1"/>
  <c r="G2102" i="1"/>
  <c r="F2102" i="1"/>
  <c r="E2102" i="1"/>
  <c r="D2102" i="1"/>
  <c r="D2106" i="1" s="1"/>
  <c r="C2102" i="1"/>
  <c r="C2106" i="1" s="1"/>
  <c r="C2108" i="1" s="1"/>
  <c r="B2102" i="1"/>
  <c r="B2106" i="1" s="1"/>
  <c r="P2097" i="1"/>
  <c r="H2097" i="1"/>
  <c r="U2095" i="1"/>
  <c r="S2095" i="1"/>
  <c r="O2095" i="1"/>
  <c r="G2095" i="1"/>
  <c r="Y2094" i="1"/>
  <c r="Y2334" i="1" s="1"/>
  <c r="X2094" i="1"/>
  <c r="X2334" i="1" s="1"/>
  <c r="W2094" i="1"/>
  <c r="W2334" i="1" s="1"/>
  <c r="V2094" i="1"/>
  <c r="V2334" i="1" s="1"/>
  <c r="U2094" i="1"/>
  <c r="U2334" i="1" s="1"/>
  <c r="T2094" i="1"/>
  <c r="T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L2094" i="1"/>
  <c r="L2334" i="1" s="1"/>
  <c r="K2094" i="1"/>
  <c r="K2334" i="1" s="1"/>
  <c r="J2094" i="1"/>
  <c r="J2334" i="1" s="1"/>
  <c r="I2094" i="1"/>
  <c r="I2334" i="1" s="1"/>
  <c r="H2094" i="1"/>
  <c r="H2334" i="1" s="1"/>
  <c r="F2094" i="1"/>
  <c r="F2334" i="1" s="1"/>
  <c r="E2094" i="1"/>
  <c r="E2334" i="1" s="1"/>
  <c r="D2094" i="1"/>
  <c r="D2334" i="1" s="1"/>
  <c r="Y2093" i="1"/>
  <c r="Y2333" i="1" s="1"/>
  <c r="V2093" i="1"/>
  <c r="U2093" i="1"/>
  <c r="S2093" i="1"/>
  <c r="N2093" i="1"/>
  <c r="M2093" i="1"/>
  <c r="J2093" i="1"/>
  <c r="I2093" i="1"/>
  <c r="G2093" i="1"/>
  <c r="B2093" i="1"/>
  <c r="Y2092" i="1"/>
  <c r="Y2332" i="1" s="1"/>
  <c r="X2092" i="1"/>
  <c r="V2092" i="1"/>
  <c r="Q2092" i="1"/>
  <c r="M2092" i="1"/>
  <c r="L2092" i="1"/>
  <c r="J2092" i="1"/>
  <c r="E2092" i="1"/>
  <c r="D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X2066" i="1"/>
  <c r="V2066" i="1"/>
  <c r="Q2066" i="1"/>
  <c r="L2066" i="1"/>
  <c r="E2066" i="1"/>
  <c r="D2066" i="1"/>
  <c r="AA2065" i="1"/>
  <c r="X2064" i="1"/>
  <c r="T2064" i="1"/>
  <c r="T2066" i="1" s="1"/>
  <c r="Q2064" i="1"/>
  <c r="P2064" i="1"/>
  <c r="P2066" i="1" s="1"/>
  <c r="L2064" i="1"/>
  <c r="H2064" i="1"/>
  <c r="H2066" i="1" s="1"/>
  <c r="E2064" i="1"/>
  <c r="D2064" i="1"/>
  <c r="AA2063" i="1"/>
  <c r="AA2062" i="1"/>
  <c r="Z2061" i="1"/>
  <c r="Y2061" i="1"/>
  <c r="Y2064" i="1" s="1"/>
  <c r="Y2066" i="1" s="1"/>
  <c r="X2061" i="1"/>
  <c r="W2061" i="1"/>
  <c r="W2064" i="1" s="1"/>
  <c r="W2066" i="1" s="1"/>
  <c r="V2061" i="1"/>
  <c r="V2064" i="1" s="1"/>
  <c r="U2061" i="1"/>
  <c r="U2064" i="1" s="1"/>
  <c r="U2066" i="1" s="1"/>
  <c r="T2061" i="1"/>
  <c r="S2061" i="1"/>
  <c r="S2064" i="1" s="1"/>
  <c r="S2066" i="1" s="1"/>
  <c r="R2061" i="1"/>
  <c r="R2064" i="1" s="1"/>
  <c r="R2066" i="1" s="1"/>
  <c r="Q2061" i="1"/>
  <c r="P2061" i="1"/>
  <c r="O2061" i="1"/>
  <c r="O2064" i="1" s="1"/>
  <c r="O2066" i="1" s="1"/>
  <c r="N2061" i="1"/>
  <c r="N2064" i="1" s="1"/>
  <c r="N2066" i="1" s="1"/>
  <c r="M2061" i="1"/>
  <c r="M2064" i="1" s="1"/>
  <c r="M2066" i="1" s="1"/>
  <c r="L2061" i="1"/>
  <c r="K2061" i="1"/>
  <c r="K2064" i="1" s="1"/>
  <c r="K2066" i="1" s="1"/>
  <c r="J2061" i="1"/>
  <c r="J2064" i="1" s="1"/>
  <c r="J2066" i="1" s="1"/>
  <c r="I2061" i="1"/>
  <c r="I2064" i="1" s="1"/>
  <c r="I2066" i="1" s="1"/>
  <c r="H2061" i="1"/>
  <c r="G2061" i="1"/>
  <c r="G2064" i="1" s="1"/>
  <c r="G2066" i="1" s="1"/>
  <c r="F2061" i="1"/>
  <c r="F2064" i="1" s="1"/>
  <c r="F2066" i="1" s="1"/>
  <c r="E2061" i="1"/>
  <c r="D2061" i="1"/>
  <c r="C2061" i="1"/>
  <c r="C2064" i="1" s="1"/>
  <c r="C2066" i="1" s="1"/>
  <c r="B2061" i="1"/>
  <c r="B2064" i="1" s="1"/>
  <c r="B2066" i="1" s="1"/>
  <c r="AA2060" i="1"/>
  <c r="Q2056" i="1"/>
  <c r="AA2055" i="1"/>
  <c r="Z2055" i="1"/>
  <c r="X2054" i="1"/>
  <c r="X2056" i="1" s="1"/>
  <c r="V2054" i="1"/>
  <c r="V2056" i="1" s="1"/>
  <c r="S2054" i="1"/>
  <c r="S2056" i="1" s="1"/>
  <c r="P2054" i="1"/>
  <c r="P2056" i="1" s="1"/>
  <c r="O2054" i="1"/>
  <c r="O2056" i="1" s="1"/>
  <c r="L2054" i="1"/>
  <c r="L2056" i="1" s="1"/>
  <c r="J2054" i="1"/>
  <c r="J2056" i="1" s="1"/>
  <c r="G2054" i="1"/>
  <c r="G2056" i="1" s="1"/>
  <c r="F2054" i="1"/>
  <c r="F2056" i="1" s="1"/>
  <c r="D2054" i="1"/>
  <c r="D2056" i="1" s="1"/>
  <c r="C2054" i="1"/>
  <c r="C2056" i="1" s="1"/>
  <c r="Z2053" i="1"/>
  <c r="AA2053" i="1" s="1"/>
  <c r="Z2052" i="1"/>
  <c r="AA2052" i="1" s="1"/>
  <c r="Y2051" i="1"/>
  <c r="Y2054" i="1" s="1"/>
  <c r="Y2056" i="1" s="1"/>
  <c r="X2051" i="1"/>
  <c r="W2051" i="1"/>
  <c r="W2054" i="1" s="1"/>
  <c r="W2056" i="1" s="1"/>
  <c r="V2051" i="1"/>
  <c r="U2051" i="1"/>
  <c r="U2054" i="1" s="1"/>
  <c r="U2056" i="1" s="1"/>
  <c r="T2051" i="1"/>
  <c r="T2054" i="1" s="1"/>
  <c r="T2056" i="1" s="1"/>
  <c r="S2051" i="1"/>
  <c r="R2051" i="1"/>
  <c r="R2054" i="1" s="1"/>
  <c r="R2056" i="1" s="1"/>
  <c r="Q2051" i="1"/>
  <c r="Q2054" i="1" s="1"/>
  <c r="P2051" i="1"/>
  <c r="O2051" i="1"/>
  <c r="N2051" i="1"/>
  <c r="N2054" i="1" s="1"/>
  <c r="N2056" i="1" s="1"/>
  <c r="M2051" i="1"/>
  <c r="L2051" i="1"/>
  <c r="K2051" i="1"/>
  <c r="K2054" i="1" s="1"/>
  <c r="K2056" i="1" s="1"/>
  <c r="J2051" i="1"/>
  <c r="I2051" i="1"/>
  <c r="I2054" i="1" s="1"/>
  <c r="I2056" i="1" s="1"/>
  <c r="H2051" i="1"/>
  <c r="H2054" i="1" s="1"/>
  <c r="H2056" i="1" s="1"/>
  <c r="G2051" i="1"/>
  <c r="F2051" i="1"/>
  <c r="E2051" i="1"/>
  <c r="E2054" i="1" s="1"/>
  <c r="E2056" i="1" s="1"/>
  <c r="D2051" i="1"/>
  <c r="C2051" i="1"/>
  <c r="B2051" i="1"/>
  <c r="B2054" i="1" s="1"/>
  <c r="B2056" i="1" s="1"/>
  <c r="AA2050" i="1"/>
  <c r="Z2050" i="1"/>
  <c r="V2046" i="1"/>
  <c r="Z2045" i="1"/>
  <c r="X2044" i="1"/>
  <c r="X2046" i="1" s="1"/>
  <c r="U2044" i="1"/>
  <c r="U2046" i="1" s="1"/>
  <c r="T2044" i="1"/>
  <c r="T2046" i="1" s="1"/>
  <c r="Q2044" i="1"/>
  <c r="Q2046" i="1" s="1"/>
  <c r="O2044" i="1"/>
  <c r="O2046" i="1" s="1"/>
  <c r="L2044" i="1"/>
  <c r="L2046" i="1" s="1"/>
  <c r="I2044" i="1"/>
  <c r="I2046" i="1" s="1"/>
  <c r="H2044" i="1"/>
  <c r="H2046" i="1" s="1"/>
  <c r="E2044" i="1"/>
  <c r="E2046" i="1" s="1"/>
  <c r="C2044" i="1"/>
  <c r="C2046" i="1" s="1"/>
  <c r="Z2043" i="1"/>
  <c r="AA2043" i="1" s="1"/>
  <c r="AA2042" i="1"/>
  <c r="Z2042" i="1"/>
  <c r="Z2041" i="1"/>
  <c r="Y2041" i="1"/>
  <c r="Y2044" i="1" s="1"/>
  <c r="Y2046" i="1" s="1"/>
  <c r="X2041" i="1"/>
  <c r="W2041" i="1"/>
  <c r="W2044" i="1" s="1"/>
  <c r="W2046" i="1" s="1"/>
  <c r="V2041" i="1"/>
  <c r="V2044" i="1" s="1"/>
  <c r="U2041" i="1"/>
  <c r="T2041" i="1"/>
  <c r="S2041" i="1"/>
  <c r="S2044" i="1" s="1"/>
  <c r="S2046" i="1" s="1"/>
  <c r="R2041" i="1"/>
  <c r="R2044" i="1" s="1"/>
  <c r="R2046" i="1" s="1"/>
  <c r="Q2041" i="1"/>
  <c r="P2041" i="1"/>
  <c r="P2044" i="1" s="1"/>
  <c r="P2046" i="1" s="1"/>
  <c r="O2041" i="1"/>
  <c r="N2041" i="1"/>
  <c r="N2044" i="1" s="1"/>
  <c r="N2046" i="1" s="1"/>
  <c r="M2041" i="1"/>
  <c r="M2044" i="1" s="1"/>
  <c r="M2046" i="1" s="1"/>
  <c r="L2041" i="1"/>
  <c r="K2041" i="1"/>
  <c r="K2044" i="1" s="1"/>
  <c r="K2046" i="1" s="1"/>
  <c r="J2041" i="1"/>
  <c r="J2044" i="1" s="1"/>
  <c r="J2046" i="1" s="1"/>
  <c r="I2041" i="1"/>
  <c r="H2041" i="1"/>
  <c r="G2041" i="1"/>
  <c r="G2044" i="1" s="1"/>
  <c r="G2046" i="1" s="1"/>
  <c r="F2041" i="1"/>
  <c r="F2044" i="1" s="1"/>
  <c r="F2046" i="1" s="1"/>
  <c r="E2041" i="1"/>
  <c r="D2041" i="1"/>
  <c r="C2041" i="1"/>
  <c r="B2041" i="1"/>
  <c r="B2044" i="1" s="1"/>
  <c r="B2046" i="1" s="1"/>
  <c r="Z2040" i="1"/>
  <c r="AA2040" i="1" s="1"/>
  <c r="D2036" i="1"/>
  <c r="C2036" i="1"/>
  <c r="Z2035" i="1"/>
  <c r="AA2035" i="1" s="1"/>
  <c r="Y2034" i="1"/>
  <c r="Y2036" i="1" s="1"/>
  <c r="V2034" i="1"/>
  <c r="V2036" i="1" s="1"/>
  <c r="T2034" i="1"/>
  <c r="T2036" i="1" s="1"/>
  <c r="Q2034" i="1"/>
  <c r="Q2036" i="1" s="1"/>
  <c r="P2034" i="1"/>
  <c r="P2036" i="1" s="1"/>
  <c r="N2034" i="1"/>
  <c r="N2036" i="1" s="1"/>
  <c r="M2034" i="1"/>
  <c r="M2036" i="1" s="1"/>
  <c r="J2034" i="1"/>
  <c r="J2036" i="1" s="1"/>
  <c r="H2034" i="1"/>
  <c r="H2036" i="1" s="1"/>
  <c r="E2034" i="1"/>
  <c r="E2036" i="1" s="1"/>
  <c r="B2034" i="1"/>
  <c r="B2036" i="1" s="1"/>
  <c r="Z2033" i="1"/>
  <c r="AA2033" i="1" s="1"/>
  <c r="Z2032" i="1"/>
  <c r="AA2032" i="1" s="1"/>
  <c r="AA2031" i="1"/>
  <c r="Y2031" i="1"/>
  <c r="X2031" i="1"/>
  <c r="X2034" i="1" s="1"/>
  <c r="X2036" i="1" s="1"/>
  <c r="W2031" i="1"/>
  <c r="W2034" i="1" s="1"/>
  <c r="W2036" i="1" s="1"/>
  <c r="V2031" i="1"/>
  <c r="U2031" i="1"/>
  <c r="U2034" i="1" s="1"/>
  <c r="U2036" i="1" s="1"/>
  <c r="T2031" i="1"/>
  <c r="S2031" i="1"/>
  <c r="S2034" i="1" s="1"/>
  <c r="S2036" i="1" s="1"/>
  <c r="R2031" i="1"/>
  <c r="R2034" i="1" s="1"/>
  <c r="R2036" i="1" s="1"/>
  <c r="Q2031" i="1"/>
  <c r="P2031" i="1"/>
  <c r="O2031" i="1"/>
  <c r="O2034" i="1" s="1"/>
  <c r="O2036" i="1" s="1"/>
  <c r="N2031" i="1"/>
  <c r="M2031" i="1"/>
  <c r="Z2031" i="1" s="1"/>
  <c r="AB2031" i="1" s="1"/>
  <c r="L2031" i="1"/>
  <c r="L2034" i="1" s="1"/>
  <c r="L2036" i="1" s="1"/>
  <c r="K2031" i="1"/>
  <c r="K2034" i="1" s="1"/>
  <c r="K2036" i="1" s="1"/>
  <c r="J2031" i="1"/>
  <c r="I2031" i="1"/>
  <c r="I2034" i="1" s="1"/>
  <c r="I2036" i="1" s="1"/>
  <c r="H2031" i="1"/>
  <c r="G2031" i="1"/>
  <c r="G2034" i="1" s="1"/>
  <c r="G2036" i="1" s="1"/>
  <c r="F2031" i="1"/>
  <c r="F2034" i="1" s="1"/>
  <c r="F2036" i="1" s="1"/>
  <c r="E2031" i="1"/>
  <c r="D2031" i="1"/>
  <c r="D2034" i="1" s="1"/>
  <c r="C2031" i="1"/>
  <c r="C2034" i="1" s="1"/>
  <c r="B2031" i="1"/>
  <c r="Z2030" i="1"/>
  <c r="U2026" i="1"/>
  <c r="I2026" i="1"/>
  <c r="E2026" i="1"/>
  <c r="AA2025" i="1"/>
  <c r="Z2025" i="1"/>
  <c r="W2024" i="1"/>
  <c r="W2026" i="1" s="1"/>
  <c r="T2024" i="1"/>
  <c r="T2026" i="1" s="1"/>
  <c r="S2024" i="1"/>
  <c r="S2026" i="1" s="1"/>
  <c r="P2024" i="1"/>
  <c r="P2026" i="1" s="1"/>
  <c r="N2024" i="1"/>
  <c r="N2026" i="1" s="1"/>
  <c r="K2024" i="1"/>
  <c r="K2026" i="1" s="1"/>
  <c r="J2024" i="1"/>
  <c r="J2026" i="1" s="1"/>
  <c r="H2024" i="1"/>
  <c r="H2026" i="1" s="1"/>
  <c r="G2024" i="1"/>
  <c r="G2026" i="1" s="1"/>
  <c r="D2024" i="1"/>
  <c r="D2026" i="1" s="1"/>
  <c r="B2024" i="1"/>
  <c r="B2026" i="1" s="1"/>
  <c r="Z2023" i="1"/>
  <c r="AA2023" i="1" s="1"/>
  <c r="Z2022" i="1"/>
  <c r="AA2022" i="1" s="1"/>
  <c r="Y2021" i="1"/>
  <c r="Y2024" i="1" s="1"/>
  <c r="Y2026" i="1" s="1"/>
  <c r="X2021" i="1"/>
  <c r="X2024" i="1" s="1"/>
  <c r="X2026" i="1" s="1"/>
  <c r="W2021" i="1"/>
  <c r="V2021" i="1"/>
  <c r="V2024" i="1" s="1"/>
  <c r="V2026" i="1" s="1"/>
  <c r="U2021" i="1"/>
  <c r="U2024" i="1" s="1"/>
  <c r="T2021" i="1"/>
  <c r="S2021" i="1"/>
  <c r="R2021" i="1"/>
  <c r="R2024" i="1" s="1"/>
  <c r="R2026" i="1" s="1"/>
  <c r="Q2021" i="1"/>
  <c r="Q2024" i="1" s="1"/>
  <c r="Q2026" i="1" s="1"/>
  <c r="P2021" i="1"/>
  <c r="O2021" i="1"/>
  <c r="O2024" i="1" s="1"/>
  <c r="O2026" i="1" s="1"/>
  <c r="N2021" i="1"/>
  <c r="M2021" i="1"/>
  <c r="Z2021" i="1" s="1"/>
  <c r="AB2021" i="1" s="1"/>
  <c r="L2021" i="1"/>
  <c r="L2024" i="1" s="1"/>
  <c r="L2026" i="1" s="1"/>
  <c r="K2021" i="1"/>
  <c r="J2021" i="1"/>
  <c r="I2021" i="1"/>
  <c r="I2024" i="1" s="1"/>
  <c r="H2021" i="1"/>
  <c r="G2021" i="1"/>
  <c r="F2021" i="1"/>
  <c r="F2024" i="1" s="1"/>
  <c r="F2026" i="1" s="1"/>
  <c r="E2021" i="1"/>
  <c r="E2024" i="1" s="1"/>
  <c r="D2021" i="1"/>
  <c r="C2021" i="1"/>
  <c r="C2024" i="1" s="1"/>
  <c r="C2026" i="1" s="1"/>
  <c r="B2021" i="1"/>
  <c r="AA2020" i="1"/>
  <c r="Z2020" i="1"/>
  <c r="V2016" i="1"/>
  <c r="J2016" i="1"/>
  <c r="Z2015" i="1"/>
  <c r="AA2015" i="1" s="1"/>
  <c r="Y2014" i="1"/>
  <c r="Y2016" i="1" s="1"/>
  <c r="X2014" i="1"/>
  <c r="X2016" i="1" s="1"/>
  <c r="U2014" i="1"/>
  <c r="U2016" i="1" s="1"/>
  <c r="T2014" i="1"/>
  <c r="T2016" i="1" s="1"/>
  <c r="S2014" i="1"/>
  <c r="S2016" i="1" s="1"/>
  <c r="P2014" i="1"/>
  <c r="P2016" i="1" s="1"/>
  <c r="M2014" i="1"/>
  <c r="M2016" i="1" s="1"/>
  <c r="L2014" i="1"/>
  <c r="L2016" i="1" s="1"/>
  <c r="I2014" i="1"/>
  <c r="I2016" i="1" s="1"/>
  <c r="H2014" i="1"/>
  <c r="H2016" i="1" s="1"/>
  <c r="G2014" i="1"/>
  <c r="G2016" i="1" s="1"/>
  <c r="D2014" i="1"/>
  <c r="D2016" i="1" s="1"/>
  <c r="AA2013" i="1"/>
  <c r="Z2013" i="1"/>
  <c r="AA2012" i="1"/>
  <c r="Z2012" i="1"/>
  <c r="Z2011" i="1"/>
  <c r="AB2011" i="1" s="1"/>
  <c r="Y2011" i="1"/>
  <c r="X2011" i="1"/>
  <c r="W2011" i="1"/>
  <c r="W2014" i="1" s="1"/>
  <c r="W2016" i="1" s="1"/>
  <c r="V2011" i="1"/>
  <c r="V2014" i="1" s="1"/>
  <c r="U2011" i="1"/>
  <c r="T2011" i="1"/>
  <c r="S2011" i="1"/>
  <c r="R2011" i="1"/>
  <c r="R2014" i="1" s="1"/>
  <c r="R2016" i="1" s="1"/>
  <c r="Q2011" i="1"/>
  <c r="Q2014" i="1" s="1"/>
  <c r="Q2016" i="1" s="1"/>
  <c r="P2011" i="1"/>
  <c r="O2011" i="1"/>
  <c r="O2014" i="1" s="1"/>
  <c r="O2016" i="1" s="1"/>
  <c r="N2011" i="1"/>
  <c r="N2014" i="1" s="1"/>
  <c r="N2016" i="1" s="1"/>
  <c r="M2011" i="1"/>
  <c r="L2011" i="1"/>
  <c r="K2011" i="1"/>
  <c r="K2014" i="1" s="1"/>
  <c r="K2016" i="1" s="1"/>
  <c r="J2011" i="1"/>
  <c r="J2014" i="1" s="1"/>
  <c r="I2011" i="1"/>
  <c r="H2011" i="1"/>
  <c r="G2011" i="1"/>
  <c r="F2011" i="1"/>
  <c r="F2014" i="1" s="1"/>
  <c r="F2016" i="1" s="1"/>
  <c r="E2011" i="1"/>
  <c r="E2014" i="1" s="1"/>
  <c r="E2016" i="1" s="1"/>
  <c r="D2011" i="1"/>
  <c r="C2011" i="1"/>
  <c r="C2014" i="1" s="1"/>
  <c r="C2016" i="1" s="1"/>
  <c r="B2011" i="1"/>
  <c r="B2014" i="1" s="1"/>
  <c r="B2016" i="1" s="1"/>
  <c r="AA2010" i="1"/>
  <c r="Z2010" i="1"/>
  <c r="Z2014" i="1" s="1"/>
  <c r="P2006" i="1"/>
  <c r="O2006" i="1"/>
  <c r="G2006" i="1"/>
  <c r="C2006" i="1"/>
  <c r="AA2005" i="1"/>
  <c r="Z2005" i="1"/>
  <c r="Z2004" i="1"/>
  <c r="AB2004" i="1" s="1"/>
  <c r="X2004" i="1"/>
  <c r="X2006" i="1" s="1"/>
  <c r="T2004" i="1"/>
  <c r="T2006" i="1" s="1"/>
  <c r="R2004" i="1"/>
  <c r="R2006" i="1" s="1"/>
  <c r="Q2004" i="1"/>
  <c r="Q2006" i="1" s="1"/>
  <c r="N2004" i="1"/>
  <c r="N2006" i="1" s="1"/>
  <c r="L2004" i="1"/>
  <c r="L2006" i="1" s="1"/>
  <c r="I2004" i="1"/>
  <c r="I2006" i="1" s="1"/>
  <c r="H2004" i="1"/>
  <c r="H2006" i="1" s="1"/>
  <c r="F2004" i="1"/>
  <c r="F2006" i="1" s="1"/>
  <c r="E2004" i="1"/>
  <c r="E2006" i="1" s="1"/>
  <c r="B2004" i="1"/>
  <c r="B2006" i="1" s="1"/>
  <c r="AA2003" i="1"/>
  <c r="Z2003" i="1"/>
  <c r="Z2002" i="1"/>
  <c r="AA2002" i="1" s="1"/>
  <c r="AA2001" i="1"/>
  <c r="Y2001" i="1"/>
  <c r="Y2004" i="1" s="1"/>
  <c r="Y2006" i="1" s="1"/>
  <c r="X2001" i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S2001" i="1"/>
  <c r="S2004" i="1" s="1"/>
  <c r="S2006" i="1" s="1"/>
  <c r="R2001" i="1"/>
  <c r="Q2001" i="1"/>
  <c r="P2001" i="1"/>
  <c r="P2004" i="1" s="1"/>
  <c r="O2001" i="1"/>
  <c r="O2004" i="1" s="1"/>
  <c r="N2001" i="1"/>
  <c r="M2001" i="1"/>
  <c r="Z2001" i="1" s="1"/>
  <c r="AB2001" i="1" s="1"/>
  <c r="L2001" i="1"/>
  <c r="K2001" i="1"/>
  <c r="K2004" i="1" s="1"/>
  <c r="K2006" i="1" s="1"/>
  <c r="J2001" i="1"/>
  <c r="J2004" i="1" s="1"/>
  <c r="J2006" i="1" s="1"/>
  <c r="I2001" i="1"/>
  <c r="H2001" i="1"/>
  <c r="G2001" i="1"/>
  <c r="G2004" i="1" s="1"/>
  <c r="F2001" i="1"/>
  <c r="E2001" i="1"/>
  <c r="D2001" i="1"/>
  <c r="D2004" i="1" s="1"/>
  <c r="D2006" i="1" s="1"/>
  <c r="C2001" i="1"/>
  <c r="C2004" i="1" s="1"/>
  <c r="B2001" i="1"/>
  <c r="AA2000" i="1"/>
  <c r="Z2000" i="1"/>
  <c r="I1996" i="1"/>
  <c r="B1996" i="1"/>
  <c r="Z1995" i="1"/>
  <c r="AA1995" i="1" s="1"/>
  <c r="W1994" i="1"/>
  <c r="W1996" i="1" s="1"/>
  <c r="V1994" i="1"/>
  <c r="V1996" i="1" s="1"/>
  <c r="S1994" i="1"/>
  <c r="S1996" i="1" s="1"/>
  <c r="Q1994" i="1"/>
  <c r="Q1996" i="1" s="1"/>
  <c r="M1994" i="1"/>
  <c r="M1996" i="1" s="1"/>
  <c r="K1994" i="1"/>
  <c r="K1996" i="1" s="1"/>
  <c r="J1994" i="1"/>
  <c r="J1996" i="1" s="1"/>
  <c r="G1994" i="1"/>
  <c r="G1996" i="1" s="1"/>
  <c r="E1994" i="1"/>
  <c r="E1996" i="1" s="1"/>
  <c r="B1994" i="1"/>
  <c r="AA1993" i="1"/>
  <c r="Z1993" i="1"/>
  <c r="AA1992" i="1"/>
  <c r="Z1992" i="1"/>
  <c r="Y1991" i="1"/>
  <c r="Y1994" i="1" s="1"/>
  <c r="Y1996" i="1" s="1"/>
  <c r="X1991" i="1"/>
  <c r="X1994" i="1" s="1"/>
  <c r="X1996" i="1" s="1"/>
  <c r="W1991" i="1"/>
  <c r="V1991" i="1"/>
  <c r="U1991" i="1"/>
  <c r="U1994" i="1" s="1"/>
  <c r="U1996" i="1" s="1"/>
  <c r="T1991" i="1"/>
  <c r="T1994" i="1" s="1"/>
  <c r="T1996" i="1" s="1"/>
  <c r="S1991" i="1"/>
  <c r="R1991" i="1"/>
  <c r="R1994" i="1" s="1"/>
  <c r="R1996" i="1" s="1"/>
  <c r="Q1991" i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Z1991" i="1" s="1"/>
  <c r="AB1991" i="1" s="1"/>
  <c r="L1991" i="1"/>
  <c r="L1994" i="1" s="1"/>
  <c r="L1996" i="1" s="1"/>
  <c r="K1991" i="1"/>
  <c r="J1991" i="1"/>
  <c r="I1991" i="1"/>
  <c r="I1994" i="1" s="1"/>
  <c r="H1991" i="1"/>
  <c r="H1994" i="1" s="1"/>
  <c r="H1996" i="1" s="1"/>
  <c r="G1991" i="1"/>
  <c r="F1991" i="1"/>
  <c r="F1994" i="1" s="1"/>
  <c r="F1996" i="1" s="1"/>
  <c r="E1991" i="1"/>
  <c r="D1991" i="1"/>
  <c r="C1991" i="1"/>
  <c r="C1994" i="1" s="1"/>
  <c r="C1996" i="1" s="1"/>
  <c r="B1991" i="1"/>
  <c r="AA1990" i="1"/>
  <c r="Z1990" i="1"/>
  <c r="Z1994" i="1" s="1"/>
  <c r="N1986" i="1"/>
  <c r="F1986" i="1"/>
  <c r="E1986" i="1"/>
  <c r="AA1985" i="1"/>
  <c r="Z1985" i="1"/>
  <c r="X1984" i="1"/>
  <c r="X1986" i="1" s="1"/>
  <c r="V1984" i="1"/>
  <c r="V1986" i="1" s="1"/>
  <c r="R1984" i="1"/>
  <c r="R1986" i="1" s="1"/>
  <c r="P1984" i="1"/>
  <c r="P1986" i="1" s="1"/>
  <c r="O1984" i="1"/>
  <c r="O1986" i="1" s="1"/>
  <c r="L1984" i="1"/>
  <c r="L1986" i="1" s="1"/>
  <c r="J1984" i="1"/>
  <c r="J1986" i="1" s="1"/>
  <c r="F1984" i="1"/>
  <c r="D1984" i="1"/>
  <c r="D1986" i="1" s="1"/>
  <c r="C1984" i="1"/>
  <c r="C1986" i="1" s="1"/>
  <c r="Z1983" i="1"/>
  <c r="AA1983" i="1" s="1"/>
  <c r="Z1982" i="1"/>
  <c r="AA1982" i="1" s="1"/>
  <c r="Y1981" i="1"/>
  <c r="Y1984" i="1" s="1"/>
  <c r="Y1986" i="1" s="1"/>
  <c r="X1981" i="1"/>
  <c r="W1981" i="1"/>
  <c r="W1984" i="1" s="1"/>
  <c r="W1986" i="1" s="1"/>
  <c r="V1981" i="1"/>
  <c r="U1981" i="1"/>
  <c r="U1984" i="1" s="1"/>
  <c r="U1986" i="1" s="1"/>
  <c r="T1981" i="1"/>
  <c r="T1984" i="1" s="1"/>
  <c r="T1986" i="1" s="1"/>
  <c r="S1981" i="1"/>
  <c r="S1984" i="1" s="1"/>
  <c r="S1986" i="1" s="1"/>
  <c r="R1981" i="1"/>
  <c r="Q1981" i="1"/>
  <c r="Q1984" i="1" s="1"/>
  <c r="Q1986" i="1" s="1"/>
  <c r="P1981" i="1"/>
  <c r="O1981" i="1"/>
  <c r="N1981" i="1"/>
  <c r="N1984" i="1" s="1"/>
  <c r="M1981" i="1"/>
  <c r="L1981" i="1"/>
  <c r="K1981" i="1"/>
  <c r="K1984" i="1" s="1"/>
  <c r="K1986" i="1" s="1"/>
  <c r="J1981" i="1"/>
  <c r="I1981" i="1"/>
  <c r="I1984" i="1" s="1"/>
  <c r="I1986" i="1" s="1"/>
  <c r="H1981" i="1"/>
  <c r="H1984" i="1" s="1"/>
  <c r="H1986" i="1" s="1"/>
  <c r="G1981" i="1"/>
  <c r="G1984" i="1" s="1"/>
  <c r="G1986" i="1" s="1"/>
  <c r="F1981" i="1"/>
  <c r="E1981" i="1"/>
  <c r="E1984" i="1" s="1"/>
  <c r="D1981" i="1"/>
  <c r="C1981" i="1"/>
  <c r="B1981" i="1"/>
  <c r="B1984" i="1" s="1"/>
  <c r="B1986" i="1" s="1"/>
  <c r="AA1980" i="1"/>
  <c r="Z1980" i="1"/>
  <c r="X1976" i="1"/>
  <c r="V1976" i="1"/>
  <c r="S1976" i="1"/>
  <c r="J1976" i="1"/>
  <c r="G1976" i="1"/>
  <c r="F1976" i="1"/>
  <c r="Z1975" i="1"/>
  <c r="X1974" i="1"/>
  <c r="U1974" i="1"/>
  <c r="U1976" i="1" s="1"/>
  <c r="T1974" i="1"/>
  <c r="T1976" i="1" s="1"/>
  <c r="Q1974" i="1"/>
  <c r="Q1976" i="1" s="1"/>
  <c r="O1974" i="1"/>
  <c r="O1976" i="1" s="1"/>
  <c r="L1974" i="1"/>
  <c r="L1976" i="1" s="1"/>
  <c r="I1974" i="1"/>
  <c r="I1976" i="1" s="1"/>
  <c r="H1974" i="1"/>
  <c r="H1976" i="1" s="1"/>
  <c r="E1974" i="1"/>
  <c r="E1976" i="1" s="1"/>
  <c r="C1974" i="1"/>
  <c r="C1976" i="1" s="1"/>
  <c r="Z1973" i="1"/>
  <c r="AA1973" i="1" s="1"/>
  <c r="AA1972" i="1"/>
  <c r="Z1972" i="1"/>
  <c r="Z1971" i="1"/>
  <c r="Y1971" i="1"/>
  <c r="Y1974" i="1" s="1"/>
  <c r="Y1976" i="1" s="1"/>
  <c r="X1971" i="1"/>
  <c r="W1971" i="1"/>
  <c r="W1974" i="1" s="1"/>
  <c r="W1976" i="1" s="1"/>
  <c r="V1971" i="1"/>
  <c r="V1974" i="1" s="1"/>
  <c r="U1971" i="1"/>
  <c r="T1971" i="1"/>
  <c r="S1971" i="1"/>
  <c r="S1974" i="1" s="1"/>
  <c r="R1971" i="1"/>
  <c r="R1974" i="1" s="1"/>
  <c r="R1976" i="1" s="1"/>
  <c r="Q1971" i="1"/>
  <c r="P1971" i="1"/>
  <c r="P1974" i="1" s="1"/>
  <c r="P1976" i="1" s="1"/>
  <c r="O1971" i="1"/>
  <c r="N1971" i="1"/>
  <c r="N1974" i="1" s="1"/>
  <c r="N1976" i="1" s="1"/>
  <c r="M1971" i="1"/>
  <c r="M1974" i="1" s="1"/>
  <c r="M1976" i="1" s="1"/>
  <c r="L1971" i="1"/>
  <c r="K1971" i="1"/>
  <c r="K1974" i="1" s="1"/>
  <c r="K1976" i="1" s="1"/>
  <c r="J1971" i="1"/>
  <c r="J1974" i="1" s="1"/>
  <c r="I1971" i="1"/>
  <c r="H1971" i="1"/>
  <c r="G1971" i="1"/>
  <c r="G1974" i="1" s="1"/>
  <c r="F1971" i="1"/>
  <c r="F1974" i="1" s="1"/>
  <c r="E1971" i="1"/>
  <c r="D1971" i="1"/>
  <c r="AA1971" i="1" s="1"/>
  <c r="C1971" i="1"/>
  <c r="B1971" i="1"/>
  <c r="B1974" i="1" s="1"/>
  <c r="B1976" i="1" s="1"/>
  <c r="AA1970" i="1"/>
  <c r="AA1974" i="1" s="1"/>
  <c r="Z1970" i="1"/>
  <c r="V1966" i="1"/>
  <c r="J1966" i="1"/>
  <c r="F1966" i="1"/>
  <c r="Z1965" i="1"/>
  <c r="W1964" i="1"/>
  <c r="W1966" i="1" s="1"/>
  <c r="V1964" i="1"/>
  <c r="U1964" i="1"/>
  <c r="U1966" i="1" s="1"/>
  <c r="R1964" i="1"/>
  <c r="R1966" i="1" s="1"/>
  <c r="O1964" i="1"/>
  <c r="O1966" i="1" s="1"/>
  <c r="N1964" i="1"/>
  <c r="N1966" i="1" s="1"/>
  <c r="K1964" i="1"/>
  <c r="K1966" i="1" s="1"/>
  <c r="J1964" i="1"/>
  <c r="I1964" i="1"/>
  <c r="I1966" i="1" s="1"/>
  <c r="F1964" i="1"/>
  <c r="C1964" i="1"/>
  <c r="C1966" i="1" s="1"/>
  <c r="B1964" i="1"/>
  <c r="B1966" i="1" s="1"/>
  <c r="AA1963" i="1"/>
  <c r="Z1963" i="1"/>
  <c r="Z1962" i="1"/>
  <c r="AA1962" i="1" s="1"/>
  <c r="Y1961" i="1"/>
  <c r="Y1964" i="1" s="1"/>
  <c r="Y1966" i="1" s="1"/>
  <c r="X1961" i="1"/>
  <c r="X1964" i="1" s="1"/>
  <c r="X1966" i="1" s="1"/>
  <c r="W1961" i="1"/>
  <c r="V1961" i="1"/>
  <c r="U1961" i="1"/>
  <c r="T1961" i="1"/>
  <c r="T1964" i="1" s="1"/>
  <c r="T1966" i="1" s="1"/>
  <c r="S1961" i="1"/>
  <c r="S1964" i="1" s="1"/>
  <c r="S1966" i="1" s="1"/>
  <c r="R1961" i="1"/>
  <c r="Q1961" i="1"/>
  <c r="Q1964" i="1" s="1"/>
  <c r="Q1966" i="1" s="1"/>
  <c r="P1961" i="1"/>
  <c r="P1964" i="1" s="1"/>
  <c r="P1966" i="1" s="1"/>
  <c r="O1961" i="1"/>
  <c r="N1961" i="1"/>
  <c r="M1961" i="1"/>
  <c r="L1961" i="1"/>
  <c r="L1964" i="1" s="1"/>
  <c r="L1966" i="1" s="1"/>
  <c r="K1961" i="1"/>
  <c r="J1961" i="1"/>
  <c r="I1961" i="1"/>
  <c r="H1961" i="1"/>
  <c r="H1964" i="1" s="1"/>
  <c r="H1966" i="1" s="1"/>
  <c r="G1961" i="1"/>
  <c r="G1964" i="1" s="1"/>
  <c r="G1966" i="1" s="1"/>
  <c r="F1961" i="1"/>
  <c r="E1961" i="1"/>
  <c r="E1964" i="1" s="1"/>
  <c r="E1966" i="1" s="1"/>
  <c r="D1961" i="1"/>
  <c r="C1961" i="1"/>
  <c r="B1961" i="1"/>
  <c r="AB1960" i="1"/>
  <c r="AA1960" i="1"/>
  <c r="Z1960" i="1"/>
  <c r="V1956" i="1"/>
  <c r="R1956" i="1"/>
  <c r="L1956" i="1"/>
  <c r="G1956" i="1"/>
  <c r="Z1955" i="1"/>
  <c r="W1954" i="1"/>
  <c r="W1956" i="1" s="1"/>
  <c r="U1954" i="1"/>
  <c r="U1956" i="1" s="1"/>
  <c r="Q1954" i="1"/>
  <c r="Q1956" i="1" s="1"/>
  <c r="P1954" i="1"/>
  <c r="P1956" i="1" s="1"/>
  <c r="O1954" i="1"/>
  <c r="O1956" i="1" s="1"/>
  <c r="I1954" i="1"/>
  <c r="I1956" i="1" s="1"/>
  <c r="E1954" i="1"/>
  <c r="E1956" i="1" s="1"/>
  <c r="C1954" i="1"/>
  <c r="C1956" i="1" s="1"/>
  <c r="Z1953" i="1"/>
  <c r="AA1953" i="1" s="1"/>
  <c r="AA1952" i="1"/>
  <c r="Z1952" i="1"/>
  <c r="AB1951" i="1"/>
  <c r="Z1951" i="1"/>
  <c r="Y1951" i="1"/>
  <c r="Y1954" i="1" s="1"/>
  <c r="Y1956" i="1" s="1"/>
  <c r="X1951" i="1"/>
  <c r="X1954" i="1" s="1"/>
  <c r="X1956" i="1" s="1"/>
  <c r="W1951" i="1"/>
  <c r="V1951" i="1"/>
  <c r="V1954" i="1" s="1"/>
  <c r="U1951" i="1"/>
  <c r="T1951" i="1"/>
  <c r="T1954" i="1" s="1"/>
  <c r="T1956" i="1" s="1"/>
  <c r="S1951" i="1"/>
  <c r="S1954" i="1" s="1"/>
  <c r="S1956" i="1" s="1"/>
  <c r="R1951" i="1"/>
  <c r="R1954" i="1" s="1"/>
  <c r="Q1951" i="1"/>
  <c r="P1951" i="1"/>
  <c r="O1951" i="1"/>
  <c r="N1951" i="1"/>
  <c r="N1954" i="1" s="1"/>
  <c r="N1956" i="1" s="1"/>
  <c r="M1951" i="1"/>
  <c r="M1954" i="1" s="1"/>
  <c r="M1956" i="1" s="1"/>
  <c r="L1951" i="1"/>
  <c r="L1954" i="1" s="1"/>
  <c r="K1951" i="1"/>
  <c r="K1954" i="1" s="1"/>
  <c r="K1956" i="1" s="1"/>
  <c r="J1951" i="1"/>
  <c r="J1954" i="1" s="1"/>
  <c r="J1956" i="1" s="1"/>
  <c r="I1951" i="1"/>
  <c r="H1951" i="1"/>
  <c r="H1954" i="1" s="1"/>
  <c r="H1956" i="1" s="1"/>
  <c r="G1951" i="1"/>
  <c r="G1954" i="1" s="1"/>
  <c r="F1951" i="1"/>
  <c r="F1954" i="1" s="1"/>
  <c r="F1956" i="1" s="1"/>
  <c r="E1951" i="1"/>
  <c r="D1951" i="1"/>
  <c r="AA1951" i="1" s="1"/>
  <c r="C1951" i="1"/>
  <c r="B1951" i="1"/>
  <c r="B1954" i="1" s="1"/>
  <c r="B1956" i="1" s="1"/>
  <c r="Z1950" i="1"/>
  <c r="X1946" i="1"/>
  <c r="V1946" i="1"/>
  <c r="L1946" i="1"/>
  <c r="J1946" i="1"/>
  <c r="E1946" i="1"/>
  <c r="Z1945" i="1"/>
  <c r="W1944" i="1"/>
  <c r="W1946" i="1" s="1"/>
  <c r="V1944" i="1"/>
  <c r="U1944" i="1"/>
  <c r="U1946" i="1" s="1"/>
  <c r="Q1944" i="1"/>
  <c r="Q1946" i="1" s="1"/>
  <c r="O1944" i="1"/>
  <c r="O1946" i="1" s="1"/>
  <c r="K1944" i="1"/>
  <c r="K1946" i="1" s="1"/>
  <c r="J1944" i="1"/>
  <c r="I1944" i="1"/>
  <c r="I1946" i="1" s="1"/>
  <c r="E1944" i="1"/>
  <c r="C1944" i="1"/>
  <c r="AA1943" i="1"/>
  <c r="Z1943" i="1"/>
  <c r="AA1942" i="1"/>
  <c r="Z1942" i="1"/>
  <c r="Y1941" i="1"/>
  <c r="Y1944" i="1" s="1"/>
  <c r="Y1946" i="1" s="1"/>
  <c r="X1941" i="1"/>
  <c r="X1944" i="1" s="1"/>
  <c r="W1941" i="1"/>
  <c r="V1941" i="1"/>
  <c r="U1941" i="1"/>
  <c r="T1941" i="1"/>
  <c r="T1944" i="1" s="1"/>
  <c r="T1946" i="1" s="1"/>
  <c r="S1941" i="1"/>
  <c r="S1944" i="1" s="1"/>
  <c r="S1946" i="1" s="1"/>
  <c r="R1941" i="1"/>
  <c r="R1944" i="1" s="1"/>
  <c r="R1946" i="1" s="1"/>
  <c r="Q1941" i="1"/>
  <c r="P1941" i="1"/>
  <c r="P1944" i="1" s="1"/>
  <c r="P1946" i="1" s="1"/>
  <c r="O1941" i="1"/>
  <c r="N1941" i="1"/>
  <c r="N1944" i="1" s="1"/>
  <c r="N1946" i="1" s="1"/>
  <c r="M1941" i="1"/>
  <c r="L1941" i="1"/>
  <c r="L1944" i="1" s="1"/>
  <c r="K1941" i="1"/>
  <c r="J1941" i="1"/>
  <c r="I1941" i="1"/>
  <c r="H1941" i="1"/>
  <c r="H1944" i="1" s="1"/>
  <c r="H1946" i="1" s="1"/>
  <c r="G1941" i="1"/>
  <c r="G1944" i="1" s="1"/>
  <c r="G1946" i="1" s="1"/>
  <c r="F1941" i="1"/>
  <c r="F1944" i="1" s="1"/>
  <c r="F1946" i="1" s="1"/>
  <c r="E1941" i="1"/>
  <c r="D1941" i="1"/>
  <c r="C1941" i="1"/>
  <c r="B1941" i="1"/>
  <c r="B1944" i="1" s="1"/>
  <c r="AB1940" i="1"/>
  <c r="AA1940" i="1"/>
  <c r="Z1940" i="1"/>
  <c r="S1936" i="1"/>
  <c r="J1936" i="1"/>
  <c r="Z1935" i="1"/>
  <c r="X1934" i="1"/>
  <c r="X1936" i="1" s="1"/>
  <c r="U1934" i="1"/>
  <c r="U1936" i="1" s="1"/>
  <c r="S1934" i="1"/>
  <c r="Q1934" i="1"/>
  <c r="Q1936" i="1" s="1"/>
  <c r="O1934" i="1"/>
  <c r="O1936" i="1" s="1"/>
  <c r="L1934" i="1"/>
  <c r="L1936" i="1" s="1"/>
  <c r="I1934" i="1"/>
  <c r="I1936" i="1" s="1"/>
  <c r="G1934" i="1"/>
  <c r="G1936" i="1" s="1"/>
  <c r="E1934" i="1"/>
  <c r="E1936" i="1" s="1"/>
  <c r="C1934" i="1"/>
  <c r="C1936" i="1" s="1"/>
  <c r="Z1933" i="1"/>
  <c r="AA1933" i="1" s="1"/>
  <c r="AA1932" i="1"/>
  <c r="Z1932" i="1"/>
  <c r="Z1931" i="1"/>
  <c r="Y1931" i="1"/>
  <c r="Y1934" i="1" s="1"/>
  <c r="Y1936" i="1" s="1"/>
  <c r="X1931" i="1"/>
  <c r="W1931" i="1"/>
  <c r="W1934" i="1" s="1"/>
  <c r="W1936" i="1" s="1"/>
  <c r="V1931" i="1"/>
  <c r="V1934" i="1" s="1"/>
  <c r="V1936" i="1" s="1"/>
  <c r="U1931" i="1"/>
  <c r="T1931" i="1"/>
  <c r="T1934" i="1" s="1"/>
  <c r="T1936" i="1" s="1"/>
  <c r="S1931" i="1"/>
  <c r="R1931" i="1"/>
  <c r="R1934" i="1" s="1"/>
  <c r="R1936" i="1" s="1"/>
  <c r="Q1931" i="1"/>
  <c r="P1931" i="1"/>
  <c r="P1934" i="1" s="1"/>
  <c r="P1936" i="1" s="1"/>
  <c r="O1931" i="1"/>
  <c r="N1931" i="1"/>
  <c r="N1934" i="1" s="1"/>
  <c r="N1936" i="1" s="1"/>
  <c r="M1931" i="1"/>
  <c r="M1934" i="1" s="1"/>
  <c r="M1936" i="1" s="1"/>
  <c r="L1931" i="1"/>
  <c r="K1931" i="1"/>
  <c r="K1934" i="1" s="1"/>
  <c r="K1936" i="1" s="1"/>
  <c r="J1931" i="1"/>
  <c r="J1934" i="1" s="1"/>
  <c r="I1931" i="1"/>
  <c r="H1931" i="1"/>
  <c r="H1934" i="1" s="1"/>
  <c r="H1936" i="1" s="1"/>
  <c r="G1931" i="1"/>
  <c r="F1931" i="1"/>
  <c r="F1934" i="1" s="1"/>
  <c r="F1936" i="1" s="1"/>
  <c r="E1931" i="1"/>
  <c r="D1931" i="1"/>
  <c r="C1931" i="1"/>
  <c r="B1931" i="1"/>
  <c r="B1934" i="1" s="1"/>
  <c r="B1936" i="1" s="1"/>
  <c r="AA1930" i="1"/>
  <c r="Z1930" i="1"/>
  <c r="P1926" i="1"/>
  <c r="J1926" i="1"/>
  <c r="E1926" i="1"/>
  <c r="AA1925" i="1"/>
  <c r="Z1925" i="1"/>
  <c r="W1924" i="1"/>
  <c r="W1926" i="1" s="1"/>
  <c r="V1924" i="1"/>
  <c r="V1926" i="1" s="1"/>
  <c r="U1924" i="1"/>
  <c r="U1926" i="1" s="1"/>
  <c r="O1924" i="1"/>
  <c r="O1926" i="1" s="1"/>
  <c r="K1924" i="1"/>
  <c r="K1926" i="1" s="1"/>
  <c r="J1924" i="1"/>
  <c r="I1924" i="1"/>
  <c r="I1926" i="1" s="1"/>
  <c r="E1924" i="1"/>
  <c r="C1924" i="1"/>
  <c r="C1926" i="1" s="1"/>
  <c r="AA1923" i="1"/>
  <c r="Z1923" i="1"/>
  <c r="AA1922" i="1"/>
  <c r="Z1922" i="1"/>
  <c r="Y1921" i="1"/>
  <c r="Y1924" i="1" s="1"/>
  <c r="Y1926" i="1" s="1"/>
  <c r="X1921" i="1"/>
  <c r="X1924" i="1" s="1"/>
  <c r="X1926" i="1" s="1"/>
  <c r="W1921" i="1"/>
  <c r="V1921" i="1"/>
  <c r="U1921" i="1"/>
  <c r="T1921" i="1"/>
  <c r="T1924" i="1" s="1"/>
  <c r="T1926" i="1" s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P1924" i="1" s="1"/>
  <c r="O1921" i="1"/>
  <c r="N1921" i="1"/>
  <c r="N1924" i="1" s="1"/>
  <c r="N1926" i="1" s="1"/>
  <c r="M1921" i="1"/>
  <c r="Z1921" i="1" s="1"/>
  <c r="AB1921" i="1" s="1"/>
  <c r="L1921" i="1"/>
  <c r="L1924" i="1" s="1"/>
  <c r="L1926" i="1" s="1"/>
  <c r="K1921" i="1"/>
  <c r="J1921" i="1"/>
  <c r="I1921" i="1"/>
  <c r="H1921" i="1"/>
  <c r="H1924" i="1" s="1"/>
  <c r="H1926" i="1" s="1"/>
  <c r="G1921" i="1"/>
  <c r="G1924" i="1" s="1"/>
  <c r="G1926" i="1" s="1"/>
  <c r="F1921" i="1"/>
  <c r="F1924" i="1" s="1"/>
  <c r="F1926" i="1" s="1"/>
  <c r="E1921" i="1"/>
  <c r="D1921" i="1"/>
  <c r="C1921" i="1"/>
  <c r="B1921" i="1"/>
  <c r="B1924" i="1" s="1"/>
  <c r="B1926" i="1" s="1"/>
  <c r="AB1920" i="1"/>
  <c r="AA1920" i="1"/>
  <c r="Z1920" i="1"/>
  <c r="W1916" i="1"/>
  <c r="V1916" i="1"/>
  <c r="R1916" i="1"/>
  <c r="J1916" i="1"/>
  <c r="F1916" i="1"/>
  <c r="Z1915" i="1"/>
  <c r="AA1915" i="1" s="1"/>
  <c r="W1914" i="1"/>
  <c r="K1914" i="1"/>
  <c r="K1916" i="1" s="1"/>
  <c r="I1914" i="1"/>
  <c r="I1916" i="1" s="1"/>
  <c r="G1914" i="1"/>
  <c r="G1916" i="1" s="1"/>
  <c r="Z1913" i="1"/>
  <c r="AA1913" i="1" s="1"/>
  <c r="Z1912" i="1"/>
  <c r="AA1912" i="1" s="1"/>
  <c r="AA1911" i="1"/>
  <c r="Z1911" i="1"/>
  <c r="AB1911" i="1" s="1"/>
  <c r="Y1911" i="1"/>
  <c r="Y1914" i="1" s="1"/>
  <c r="Y1916" i="1" s="1"/>
  <c r="X1911" i="1"/>
  <c r="X1914" i="1" s="1"/>
  <c r="X1916" i="1" s="1"/>
  <c r="W1911" i="1"/>
  <c r="V1911" i="1"/>
  <c r="V1914" i="1" s="1"/>
  <c r="U1911" i="1"/>
  <c r="U1914" i="1" s="1"/>
  <c r="U1916" i="1" s="1"/>
  <c r="T1911" i="1"/>
  <c r="T1914" i="1" s="1"/>
  <c r="T1916" i="1" s="1"/>
  <c r="S1911" i="1"/>
  <c r="S1914" i="1" s="1"/>
  <c r="S1916" i="1" s="1"/>
  <c r="R1911" i="1"/>
  <c r="R1914" i="1" s="1"/>
  <c r="Q1911" i="1"/>
  <c r="Q1914" i="1" s="1"/>
  <c r="Q1916" i="1" s="1"/>
  <c r="P1911" i="1"/>
  <c r="P1914" i="1" s="1"/>
  <c r="P1916" i="1" s="1"/>
  <c r="O1911" i="1"/>
  <c r="O1914" i="1" s="1"/>
  <c r="O1916" i="1" s="1"/>
  <c r="N1911" i="1"/>
  <c r="N1914" i="1" s="1"/>
  <c r="N1916" i="1" s="1"/>
  <c r="M1911" i="1"/>
  <c r="M1914" i="1" s="1"/>
  <c r="M1916" i="1" s="1"/>
  <c r="L1911" i="1"/>
  <c r="L1914" i="1" s="1"/>
  <c r="L1916" i="1" s="1"/>
  <c r="K1911" i="1"/>
  <c r="J1911" i="1"/>
  <c r="J1914" i="1" s="1"/>
  <c r="I1911" i="1"/>
  <c r="H1911" i="1"/>
  <c r="H1914" i="1" s="1"/>
  <c r="H1916" i="1" s="1"/>
  <c r="G1911" i="1"/>
  <c r="F1911" i="1"/>
  <c r="F1914" i="1" s="1"/>
  <c r="E1911" i="1"/>
  <c r="E1914" i="1" s="1"/>
  <c r="E1916" i="1" s="1"/>
  <c r="D1911" i="1"/>
  <c r="D1914" i="1" s="1"/>
  <c r="D1916" i="1" s="1"/>
  <c r="C1911" i="1"/>
  <c r="C1914" i="1" s="1"/>
  <c r="C1916" i="1" s="1"/>
  <c r="B1911" i="1"/>
  <c r="B1914" i="1" s="1"/>
  <c r="B1916" i="1" s="1"/>
  <c r="AB1910" i="1"/>
  <c r="AA1910" i="1"/>
  <c r="AA1914" i="1" s="1"/>
  <c r="Z1910" i="1"/>
  <c r="I1906" i="1"/>
  <c r="Y1905" i="1"/>
  <c r="Y1906" i="1" s="1"/>
  <c r="X1905" i="1"/>
  <c r="X1906" i="1" s="1"/>
  <c r="W1905" i="1"/>
  <c r="V1905" i="1"/>
  <c r="V1906" i="1" s="1"/>
  <c r="U1905" i="1"/>
  <c r="T1905" i="1"/>
  <c r="S1905" i="1"/>
  <c r="R1905" i="1"/>
  <c r="Q1905" i="1"/>
  <c r="P1905" i="1"/>
  <c r="O1905" i="1"/>
  <c r="N1905" i="1"/>
  <c r="M1905" i="1"/>
  <c r="M1906" i="1" s="1"/>
  <c r="L1905" i="1"/>
  <c r="L1906" i="1" s="1"/>
  <c r="K1905" i="1"/>
  <c r="J1905" i="1"/>
  <c r="J1906" i="1" s="1"/>
  <c r="I1905" i="1"/>
  <c r="H1905" i="1"/>
  <c r="G1905" i="1"/>
  <c r="F1905" i="1"/>
  <c r="E1905" i="1"/>
  <c r="D1905" i="1"/>
  <c r="C1905" i="1"/>
  <c r="B1905" i="1"/>
  <c r="Y1904" i="1"/>
  <c r="X1904" i="1"/>
  <c r="P1904" i="1"/>
  <c r="P1906" i="1" s="1"/>
  <c r="N1904" i="1"/>
  <c r="N1906" i="1" s="1"/>
  <c r="M1904" i="1"/>
  <c r="L1904" i="1"/>
  <c r="D1904" i="1"/>
  <c r="D1906" i="1" s="1"/>
  <c r="B1904" i="1"/>
  <c r="B1906" i="1" s="1"/>
  <c r="AA1903" i="1"/>
  <c r="Z1903" i="1"/>
  <c r="AA1902" i="1"/>
  <c r="Z1902" i="1"/>
  <c r="Y1901" i="1"/>
  <c r="X1901" i="1"/>
  <c r="W1901" i="1"/>
  <c r="W1904" i="1" s="1"/>
  <c r="V1901" i="1"/>
  <c r="V1904" i="1" s="1"/>
  <c r="U1901" i="1"/>
  <c r="U1904" i="1" s="1"/>
  <c r="U1906" i="1" s="1"/>
  <c r="T1901" i="1"/>
  <c r="T1904" i="1" s="1"/>
  <c r="T1906" i="1" s="1"/>
  <c r="S1901" i="1"/>
  <c r="S1904" i="1" s="1"/>
  <c r="S1906" i="1" s="1"/>
  <c r="R1901" i="1"/>
  <c r="R1904" i="1" s="1"/>
  <c r="R1906" i="1" s="1"/>
  <c r="Q1901" i="1"/>
  <c r="Q1904" i="1" s="1"/>
  <c r="P1901" i="1"/>
  <c r="O1901" i="1"/>
  <c r="O1904" i="1" s="1"/>
  <c r="O1906" i="1" s="1"/>
  <c r="N1901" i="1"/>
  <c r="M1901" i="1"/>
  <c r="Z1901" i="1" s="1"/>
  <c r="L1901" i="1"/>
  <c r="K1901" i="1"/>
  <c r="K1904" i="1" s="1"/>
  <c r="J1901" i="1"/>
  <c r="J1904" i="1" s="1"/>
  <c r="I1901" i="1"/>
  <c r="I1904" i="1" s="1"/>
  <c r="H1901" i="1"/>
  <c r="H1904" i="1" s="1"/>
  <c r="H1906" i="1" s="1"/>
  <c r="G1901" i="1"/>
  <c r="G1904" i="1" s="1"/>
  <c r="G1906" i="1" s="1"/>
  <c r="F1901" i="1"/>
  <c r="F1904" i="1" s="1"/>
  <c r="F1906" i="1" s="1"/>
  <c r="E1901" i="1"/>
  <c r="E1904" i="1" s="1"/>
  <c r="D1901" i="1"/>
  <c r="C1901" i="1"/>
  <c r="C1904" i="1" s="1"/>
  <c r="C1906" i="1" s="1"/>
  <c r="B1901" i="1"/>
  <c r="AA1900" i="1"/>
  <c r="Z1900" i="1"/>
  <c r="Z1896" i="1"/>
  <c r="AB1896" i="1" s="1"/>
  <c r="W1896" i="1"/>
  <c r="K1896" i="1"/>
  <c r="B1896" i="1"/>
  <c r="AA1895" i="1"/>
  <c r="Z1895" i="1"/>
  <c r="W1894" i="1"/>
  <c r="U1894" i="1"/>
  <c r="U1896" i="1" s="1"/>
  <c r="S1894" i="1"/>
  <c r="S1896" i="1" s="1"/>
  <c r="R1894" i="1"/>
  <c r="R1896" i="1" s="1"/>
  <c r="P1894" i="1"/>
  <c r="P1896" i="1" s="1"/>
  <c r="K1894" i="1"/>
  <c r="I1894" i="1"/>
  <c r="I1896" i="1" s="1"/>
  <c r="G1894" i="1"/>
  <c r="G1896" i="1" s="1"/>
  <c r="F1894" i="1"/>
  <c r="F1896" i="1" s="1"/>
  <c r="D1894" i="1"/>
  <c r="D1896" i="1" s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AA1891" i="1"/>
  <c r="Z1891" i="1"/>
  <c r="AB1891" i="1" s="1"/>
  <c r="Y1891" i="1"/>
  <c r="Y1894" i="1" s="1"/>
  <c r="Y1896" i="1" s="1"/>
  <c r="X1891" i="1"/>
  <c r="X1894" i="1" s="1"/>
  <c r="X1896" i="1" s="1"/>
  <c r="W1891" i="1"/>
  <c r="V1891" i="1"/>
  <c r="V1894" i="1" s="1"/>
  <c r="V1896" i="1" s="1"/>
  <c r="U1891" i="1"/>
  <c r="T1891" i="1"/>
  <c r="T1894" i="1" s="1"/>
  <c r="T1896" i="1" s="1"/>
  <c r="S1891" i="1"/>
  <c r="R1891" i="1"/>
  <c r="Q1891" i="1"/>
  <c r="Q1894" i="1" s="1"/>
  <c r="Q1896" i="1" s="1"/>
  <c r="P1891" i="1"/>
  <c r="O1891" i="1"/>
  <c r="O1894" i="1" s="1"/>
  <c r="O1896" i="1" s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J1891" i="1"/>
  <c r="J1894" i="1" s="1"/>
  <c r="J1896" i="1" s="1"/>
  <c r="I1891" i="1"/>
  <c r="H1891" i="1"/>
  <c r="H1894" i="1" s="1"/>
  <c r="H1896" i="1" s="1"/>
  <c r="G1891" i="1"/>
  <c r="F1891" i="1"/>
  <c r="E1891" i="1"/>
  <c r="E1894" i="1" s="1"/>
  <c r="E1896" i="1" s="1"/>
  <c r="D1891" i="1"/>
  <c r="C1891" i="1"/>
  <c r="C1894" i="1" s="1"/>
  <c r="C1896" i="1" s="1"/>
  <c r="B1891" i="1"/>
  <c r="B1894" i="1" s="1"/>
  <c r="AA1890" i="1"/>
  <c r="AA1894" i="1" s="1"/>
  <c r="Z1890" i="1"/>
  <c r="Z1894" i="1" s="1"/>
  <c r="AB1894" i="1" s="1"/>
  <c r="R1886" i="1"/>
  <c r="F1886" i="1"/>
  <c r="Y1885" i="1"/>
  <c r="X1885" i="1"/>
  <c r="W1885" i="1"/>
  <c r="W1886" i="1" s="1"/>
  <c r="V1885" i="1"/>
  <c r="U1885" i="1"/>
  <c r="T1885" i="1"/>
  <c r="S1885" i="1"/>
  <c r="S1886" i="1" s="1"/>
  <c r="R1885" i="1"/>
  <c r="Q1885" i="1"/>
  <c r="P1885" i="1"/>
  <c r="O1885" i="1"/>
  <c r="N1885" i="1"/>
  <c r="M1885" i="1"/>
  <c r="L1885" i="1"/>
  <c r="K1885" i="1"/>
  <c r="K1886" i="1" s="1"/>
  <c r="J1885" i="1"/>
  <c r="I1885" i="1"/>
  <c r="H1885" i="1"/>
  <c r="G1885" i="1"/>
  <c r="G1886" i="1" s="1"/>
  <c r="F1885" i="1"/>
  <c r="E1885" i="1"/>
  <c r="D1885" i="1"/>
  <c r="C1885" i="1"/>
  <c r="B1885" i="1"/>
  <c r="X1884" i="1"/>
  <c r="X1886" i="1" s="1"/>
  <c r="W1884" i="1"/>
  <c r="L1884" i="1"/>
  <c r="L1886" i="1" s="1"/>
  <c r="K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N1884" i="1" s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B1884" i="1" s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R1884" i="1" s="1"/>
  <c r="Q1881" i="1"/>
  <c r="P1881" i="1"/>
  <c r="O1881" i="1"/>
  <c r="N1881" i="1"/>
  <c r="M1881" i="1"/>
  <c r="L1881" i="1"/>
  <c r="K1881" i="1"/>
  <c r="J1881" i="1"/>
  <c r="I1881" i="1"/>
  <c r="H1881" i="1"/>
  <c r="G1881" i="1"/>
  <c r="F1881" i="1"/>
  <c r="F1884" i="1" s="1"/>
  <c r="E1881" i="1"/>
  <c r="D1881" i="1"/>
  <c r="C1881" i="1"/>
  <c r="B1881" i="1"/>
  <c r="Y1880" i="1"/>
  <c r="Y1884" i="1" s="1"/>
  <c r="X1880" i="1"/>
  <c r="W1880" i="1"/>
  <c r="V1880" i="1"/>
  <c r="V1884" i="1" s="1"/>
  <c r="V1886" i="1" s="1"/>
  <c r="U1880" i="1"/>
  <c r="U1884" i="1" s="1"/>
  <c r="T1880" i="1"/>
  <c r="T1884" i="1" s="1"/>
  <c r="S1880" i="1"/>
  <c r="S1884" i="1" s="1"/>
  <c r="R1880" i="1"/>
  <c r="Q1880" i="1"/>
  <c r="Q1884" i="1" s="1"/>
  <c r="Q1886" i="1" s="1"/>
  <c r="P1880" i="1"/>
  <c r="P1884" i="1" s="1"/>
  <c r="O1880" i="1"/>
  <c r="O1884" i="1" s="1"/>
  <c r="O1886" i="1" s="1"/>
  <c r="N1880" i="1"/>
  <c r="M1880" i="1"/>
  <c r="M1884" i="1" s="1"/>
  <c r="L1880" i="1"/>
  <c r="K1880" i="1"/>
  <c r="J1880" i="1"/>
  <c r="J1884" i="1" s="1"/>
  <c r="J1886" i="1" s="1"/>
  <c r="I1880" i="1"/>
  <c r="I1884" i="1" s="1"/>
  <c r="H1880" i="1"/>
  <c r="H1884" i="1" s="1"/>
  <c r="G1880" i="1"/>
  <c r="G1884" i="1" s="1"/>
  <c r="F1880" i="1"/>
  <c r="E1880" i="1"/>
  <c r="E1884" i="1" s="1"/>
  <c r="E1886" i="1" s="1"/>
  <c r="D1880" i="1"/>
  <c r="C1880" i="1"/>
  <c r="C1884" i="1" s="1"/>
  <c r="C1886" i="1" s="1"/>
  <c r="B1880" i="1"/>
  <c r="Y1875" i="1"/>
  <c r="X1875" i="1"/>
  <c r="W1875" i="1"/>
  <c r="V1875" i="1"/>
  <c r="U1875" i="1"/>
  <c r="T1875" i="1"/>
  <c r="T1876" i="1" s="1"/>
  <c r="S1875" i="1"/>
  <c r="R1875" i="1"/>
  <c r="Q1875" i="1"/>
  <c r="P1875" i="1"/>
  <c r="O1875" i="1"/>
  <c r="O1876" i="1" s="1"/>
  <c r="N1875" i="1"/>
  <c r="M1875" i="1"/>
  <c r="Z1875" i="1" s="1"/>
  <c r="L1875" i="1"/>
  <c r="K1875" i="1"/>
  <c r="J1875" i="1"/>
  <c r="I1875" i="1"/>
  <c r="H1875" i="1"/>
  <c r="H1876" i="1" s="1"/>
  <c r="G1875" i="1"/>
  <c r="F1875" i="1"/>
  <c r="E1875" i="1"/>
  <c r="D1875" i="1"/>
  <c r="C1875" i="1"/>
  <c r="C1876" i="1" s="1"/>
  <c r="B1875" i="1"/>
  <c r="S1874" i="1"/>
  <c r="S1876" i="1" s="1"/>
  <c r="R1874" i="1"/>
  <c r="G1874" i="1"/>
  <c r="G1876" i="1" s="1"/>
  <c r="F1874" i="1"/>
  <c r="Y1873" i="1"/>
  <c r="X1873" i="1"/>
  <c r="W1873" i="1"/>
  <c r="V1873" i="1"/>
  <c r="U1873" i="1"/>
  <c r="U1874" i="1" s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I1874" i="1" s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Y1874" i="1" s="1"/>
  <c r="Y1876" i="1" s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M1874" i="1" s="1"/>
  <c r="M1876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X1874" i="1" s="1"/>
  <c r="X1876" i="1" s="1"/>
  <c r="W1870" i="1"/>
  <c r="V1870" i="1"/>
  <c r="U1870" i="1"/>
  <c r="T1870" i="1"/>
  <c r="T1874" i="1" s="1"/>
  <c r="S1870" i="1"/>
  <c r="R1870" i="1"/>
  <c r="Q1870" i="1"/>
  <c r="Q1874" i="1" s="1"/>
  <c r="Q1876" i="1" s="1"/>
  <c r="P1870" i="1"/>
  <c r="P1874" i="1" s="1"/>
  <c r="O1870" i="1"/>
  <c r="O1874" i="1" s="1"/>
  <c r="N1870" i="1"/>
  <c r="M1870" i="1"/>
  <c r="L1870" i="1"/>
  <c r="L1874" i="1" s="1"/>
  <c r="L1876" i="1" s="1"/>
  <c r="K1870" i="1"/>
  <c r="J1870" i="1"/>
  <c r="I1870" i="1"/>
  <c r="H1870" i="1"/>
  <c r="H1874" i="1" s="1"/>
  <c r="G1870" i="1"/>
  <c r="F1870" i="1"/>
  <c r="E1870" i="1"/>
  <c r="E1874" i="1" s="1"/>
  <c r="E1876" i="1" s="1"/>
  <c r="D1870" i="1"/>
  <c r="C1870" i="1"/>
  <c r="C1874" i="1" s="1"/>
  <c r="B1870" i="1"/>
  <c r="B1874" i="1" s="1"/>
  <c r="T1866" i="1"/>
  <c r="H1866" i="1"/>
  <c r="Y1865" i="1"/>
  <c r="Y1866" i="1" s="1"/>
  <c r="X1865" i="1"/>
  <c r="W1865" i="1"/>
  <c r="V1865" i="1"/>
  <c r="V1866" i="1" s="1"/>
  <c r="U1865" i="1"/>
  <c r="U1866" i="1" s="1"/>
  <c r="T1865" i="1"/>
  <c r="S1865" i="1"/>
  <c r="R1865" i="1"/>
  <c r="R1866" i="1" s="1"/>
  <c r="Q1865" i="1"/>
  <c r="P1865" i="1"/>
  <c r="O1865" i="1"/>
  <c r="N1865" i="1"/>
  <c r="M1865" i="1"/>
  <c r="L1865" i="1"/>
  <c r="K1865" i="1"/>
  <c r="J1865" i="1"/>
  <c r="J1866" i="1" s="1"/>
  <c r="I1865" i="1"/>
  <c r="I1866" i="1" s="1"/>
  <c r="H1865" i="1"/>
  <c r="G1865" i="1"/>
  <c r="F1865" i="1"/>
  <c r="F1866" i="1" s="1"/>
  <c r="E1865" i="1"/>
  <c r="D1865" i="1"/>
  <c r="C1865" i="1"/>
  <c r="B1865" i="1"/>
  <c r="Y1864" i="1"/>
  <c r="N1864" i="1"/>
  <c r="N1866" i="1" s="1"/>
  <c r="M1864" i="1"/>
  <c r="B1864" i="1"/>
  <c r="B1866" i="1" s="1"/>
  <c r="Y1863" i="1"/>
  <c r="X1863" i="1"/>
  <c r="W1863" i="1"/>
  <c r="V1863" i="1"/>
  <c r="U1863" i="1"/>
  <c r="T1863" i="1"/>
  <c r="S1863" i="1"/>
  <c r="R1863" i="1"/>
  <c r="Q1863" i="1"/>
  <c r="P1863" i="1"/>
  <c r="P1864" i="1" s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D1864" i="1" s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T1864" i="1" s="1"/>
  <c r="S1861" i="1"/>
  <c r="R1861" i="1"/>
  <c r="Q1861" i="1"/>
  <c r="P1861" i="1"/>
  <c r="O1861" i="1"/>
  <c r="N1861" i="1"/>
  <c r="M1861" i="1"/>
  <c r="L1861" i="1"/>
  <c r="K1861" i="1"/>
  <c r="J1861" i="1"/>
  <c r="I1861" i="1"/>
  <c r="H1861" i="1"/>
  <c r="H1864" i="1" s="1"/>
  <c r="G1861" i="1"/>
  <c r="F1861" i="1"/>
  <c r="E1861" i="1"/>
  <c r="D1861" i="1"/>
  <c r="C1861" i="1"/>
  <c r="B1861" i="1"/>
  <c r="Y1860" i="1"/>
  <c r="X1860" i="1"/>
  <c r="X1864" i="1" s="1"/>
  <c r="X1866" i="1" s="1"/>
  <c r="W1860" i="1"/>
  <c r="W1864" i="1" s="1"/>
  <c r="V1860" i="1"/>
  <c r="V1864" i="1" s="1"/>
  <c r="U1860" i="1"/>
  <c r="U1864" i="1" s="1"/>
  <c r="T1860" i="1"/>
  <c r="S1860" i="1"/>
  <c r="S1864" i="1" s="1"/>
  <c r="S1866" i="1" s="1"/>
  <c r="R1860" i="1"/>
  <c r="R1864" i="1" s="1"/>
  <c r="Q1860" i="1"/>
  <c r="Q1864" i="1" s="1"/>
  <c r="Q1866" i="1" s="1"/>
  <c r="P1860" i="1"/>
  <c r="O1860" i="1"/>
  <c r="O1864" i="1" s="1"/>
  <c r="N1860" i="1"/>
  <c r="M1860" i="1"/>
  <c r="L1860" i="1"/>
  <c r="L1864" i="1" s="1"/>
  <c r="L1866" i="1" s="1"/>
  <c r="K1860" i="1"/>
  <c r="K1864" i="1" s="1"/>
  <c r="J1860" i="1"/>
  <c r="J1864" i="1" s="1"/>
  <c r="I1860" i="1"/>
  <c r="I1864" i="1" s="1"/>
  <c r="H1860" i="1"/>
  <c r="G1860" i="1"/>
  <c r="G1864" i="1" s="1"/>
  <c r="G1866" i="1" s="1"/>
  <c r="F1860" i="1"/>
  <c r="F1864" i="1" s="1"/>
  <c r="E1860" i="1"/>
  <c r="E1864" i="1" s="1"/>
  <c r="E1866" i="1" s="1"/>
  <c r="D1860" i="1"/>
  <c r="C1860" i="1"/>
  <c r="C1864" i="1" s="1"/>
  <c r="B1860" i="1"/>
  <c r="Y1855" i="1"/>
  <c r="X1855" i="1"/>
  <c r="W1855" i="1"/>
  <c r="W1856" i="1" s="1"/>
  <c r="V1855" i="1"/>
  <c r="U1855" i="1"/>
  <c r="T1855" i="1"/>
  <c r="T1856" i="1" s="1"/>
  <c r="S1855" i="1"/>
  <c r="R1855" i="1"/>
  <c r="R1856" i="1" s="1"/>
  <c r="Q1855" i="1"/>
  <c r="Q1856" i="1" s="1"/>
  <c r="P1855" i="1"/>
  <c r="O1855" i="1"/>
  <c r="N1855" i="1"/>
  <c r="M1855" i="1"/>
  <c r="L1855" i="1"/>
  <c r="K1855" i="1"/>
  <c r="K1856" i="1" s="1"/>
  <c r="J1855" i="1"/>
  <c r="I1855" i="1"/>
  <c r="H1855" i="1"/>
  <c r="G1855" i="1"/>
  <c r="F1855" i="1"/>
  <c r="F1856" i="1" s="1"/>
  <c r="E1855" i="1"/>
  <c r="E1856" i="1" s="1"/>
  <c r="D1855" i="1"/>
  <c r="C1855" i="1"/>
  <c r="B1855" i="1"/>
  <c r="U1854" i="1"/>
  <c r="U1856" i="1" s="1"/>
  <c r="T1854" i="1"/>
  <c r="I1854" i="1"/>
  <c r="I1856" i="1" s="1"/>
  <c r="H1854" i="1"/>
  <c r="Y1853" i="1"/>
  <c r="X1853" i="1"/>
  <c r="W1853" i="1"/>
  <c r="W1854" i="1" s="1"/>
  <c r="V1853" i="1"/>
  <c r="U1853" i="1"/>
  <c r="T1853" i="1"/>
  <c r="S1853" i="1"/>
  <c r="R1853" i="1"/>
  <c r="Q1853" i="1"/>
  <c r="P1853" i="1"/>
  <c r="O1853" i="1"/>
  <c r="N1853" i="1"/>
  <c r="M1853" i="1"/>
  <c r="Z1853" i="1" s="1"/>
  <c r="AA1853" i="1" s="1"/>
  <c r="L1853" i="1"/>
  <c r="K1853" i="1"/>
  <c r="K1854" i="1" s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AA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O1854" i="1" s="1"/>
  <c r="O1856" i="1" s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C1854" i="1" s="1"/>
  <c r="C1856" i="1" s="1"/>
  <c r="B1851" i="1"/>
  <c r="Y1850" i="1"/>
  <c r="X1850" i="1"/>
  <c r="X1854" i="1" s="1"/>
  <c r="X1856" i="1" s="1"/>
  <c r="W1850" i="1"/>
  <c r="V1850" i="1"/>
  <c r="U1850" i="1"/>
  <c r="T1850" i="1"/>
  <c r="S1850" i="1"/>
  <c r="S1854" i="1" s="1"/>
  <c r="S1856" i="1" s="1"/>
  <c r="R1850" i="1"/>
  <c r="R1854" i="1" s="1"/>
  <c r="Q1850" i="1"/>
  <c r="Q1854" i="1" s="1"/>
  <c r="P1850" i="1"/>
  <c r="P1854" i="1" s="1"/>
  <c r="O1850" i="1"/>
  <c r="N1850" i="1"/>
  <c r="N1854" i="1" s="1"/>
  <c r="N1856" i="1" s="1"/>
  <c r="M1850" i="1"/>
  <c r="L1850" i="1"/>
  <c r="L1854" i="1" s="1"/>
  <c r="L1856" i="1" s="1"/>
  <c r="K1850" i="1"/>
  <c r="J1850" i="1"/>
  <c r="I1850" i="1"/>
  <c r="H1850" i="1"/>
  <c r="G1850" i="1"/>
  <c r="G1854" i="1" s="1"/>
  <c r="G1856" i="1" s="1"/>
  <c r="F1850" i="1"/>
  <c r="F1854" i="1" s="1"/>
  <c r="E1850" i="1"/>
  <c r="E1854" i="1" s="1"/>
  <c r="D1850" i="1"/>
  <c r="C1850" i="1"/>
  <c r="B1850" i="1"/>
  <c r="B1854" i="1" s="1"/>
  <c r="B1856" i="1" s="1"/>
  <c r="U1846" i="1"/>
  <c r="J1846" i="1"/>
  <c r="Y1845" i="1"/>
  <c r="X1845" i="1"/>
  <c r="W1845" i="1"/>
  <c r="V1845" i="1"/>
  <c r="U1845" i="1"/>
  <c r="T1845" i="1"/>
  <c r="T1846" i="1" s="1"/>
  <c r="S1845" i="1"/>
  <c r="R1845" i="1"/>
  <c r="R1846" i="1" s="1"/>
  <c r="Q1845" i="1"/>
  <c r="P1845" i="1"/>
  <c r="O1845" i="1"/>
  <c r="O1846" i="1" s="1"/>
  <c r="N1845" i="1"/>
  <c r="M1845" i="1"/>
  <c r="L1845" i="1"/>
  <c r="K1845" i="1"/>
  <c r="J1845" i="1"/>
  <c r="I1845" i="1"/>
  <c r="H1845" i="1"/>
  <c r="H1846" i="1" s="1"/>
  <c r="G1845" i="1"/>
  <c r="F1845" i="1"/>
  <c r="F1846" i="1" s="1"/>
  <c r="E1845" i="1"/>
  <c r="D1845" i="1"/>
  <c r="C1845" i="1"/>
  <c r="B1845" i="1"/>
  <c r="P1844" i="1"/>
  <c r="P1846" i="1" s="1"/>
  <c r="O1844" i="1"/>
  <c r="D1844" i="1"/>
  <c r="D1846" i="1" s="1"/>
  <c r="C1844" i="1"/>
  <c r="Y1843" i="1"/>
  <c r="X1843" i="1"/>
  <c r="W1843" i="1"/>
  <c r="V1843" i="1"/>
  <c r="U1843" i="1"/>
  <c r="T1843" i="1"/>
  <c r="S1843" i="1"/>
  <c r="R1843" i="1"/>
  <c r="R1844" i="1" s="1"/>
  <c r="Q1843" i="1"/>
  <c r="P1843" i="1"/>
  <c r="O1843" i="1"/>
  <c r="N1843" i="1"/>
  <c r="Z1843" i="1" s="1"/>
  <c r="AA1843" i="1" s="1"/>
  <c r="M1843" i="1"/>
  <c r="L1843" i="1"/>
  <c r="K1843" i="1"/>
  <c r="J1843" i="1"/>
  <c r="I1843" i="1"/>
  <c r="H1843" i="1"/>
  <c r="G1843" i="1"/>
  <c r="F1843" i="1"/>
  <c r="F1844" i="1" s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Z1842" i="1" s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V1844" i="1" s="1"/>
  <c r="V1846" i="1" s="1"/>
  <c r="U1841" i="1"/>
  <c r="T1841" i="1"/>
  <c r="S1841" i="1"/>
  <c r="R1841" i="1"/>
  <c r="Q1841" i="1"/>
  <c r="P1841" i="1"/>
  <c r="O1841" i="1"/>
  <c r="N1841" i="1"/>
  <c r="M1841" i="1"/>
  <c r="Z1841" i="1" s="1"/>
  <c r="L1841" i="1"/>
  <c r="K1841" i="1"/>
  <c r="J1841" i="1"/>
  <c r="J1844" i="1" s="1"/>
  <c r="I1841" i="1"/>
  <c r="H1841" i="1"/>
  <c r="G1841" i="1"/>
  <c r="F1841" i="1"/>
  <c r="E1841" i="1"/>
  <c r="D1841" i="1"/>
  <c r="C1841" i="1"/>
  <c r="B1841" i="1"/>
  <c r="Y1840" i="1"/>
  <c r="Y1844" i="1" s="1"/>
  <c r="X1840" i="1"/>
  <c r="X1844" i="1" s="1"/>
  <c r="W1840" i="1"/>
  <c r="W1844" i="1" s="1"/>
  <c r="V1840" i="1"/>
  <c r="U1840" i="1"/>
  <c r="U1844" i="1" s="1"/>
  <c r="T1840" i="1"/>
  <c r="T1844" i="1" s="1"/>
  <c r="S1840" i="1"/>
  <c r="R1840" i="1"/>
  <c r="Q1840" i="1"/>
  <c r="P1840" i="1"/>
  <c r="O1840" i="1"/>
  <c r="N1840" i="1"/>
  <c r="N1844" i="1" s="1"/>
  <c r="N1846" i="1" s="1"/>
  <c r="M1840" i="1"/>
  <c r="M1844" i="1" s="1"/>
  <c r="L1840" i="1"/>
  <c r="L1844" i="1" s="1"/>
  <c r="K1840" i="1"/>
  <c r="K1844" i="1" s="1"/>
  <c r="J1840" i="1"/>
  <c r="I1840" i="1"/>
  <c r="I1844" i="1" s="1"/>
  <c r="I1846" i="1" s="1"/>
  <c r="H1840" i="1"/>
  <c r="H1844" i="1" s="1"/>
  <c r="G1840" i="1"/>
  <c r="F1840" i="1"/>
  <c r="E1840" i="1"/>
  <c r="D1840" i="1"/>
  <c r="C1840" i="1"/>
  <c r="B1840" i="1"/>
  <c r="B1844" i="1" s="1"/>
  <c r="B1846" i="1" s="1"/>
  <c r="P1836" i="1"/>
  <c r="E1836" i="1"/>
  <c r="Y1835" i="1"/>
  <c r="X1835" i="1"/>
  <c r="W1835" i="1"/>
  <c r="V1835" i="1"/>
  <c r="V1836" i="1" s="1"/>
  <c r="U1835" i="1"/>
  <c r="T1835" i="1"/>
  <c r="T1836" i="1" s="1"/>
  <c r="S1835" i="1"/>
  <c r="S1836" i="1" s="1"/>
  <c r="R1835" i="1"/>
  <c r="R1836" i="1" s="1"/>
  <c r="Q1835" i="1"/>
  <c r="P1835" i="1"/>
  <c r="O1835" i="1"/>
  <c r="O1836" i="1" s="1"/>
  <c r="N1835" i="1"/>
  <c r="M1835" i="1"/>
  <c r="L1835" i="1"/>
  <c r="K1835" i="1"/>
  <c r="J1835" i="1"/>
  <c r="I1835" i="1"/>
  <c r="H1835" i="1"/>
  <c r="H1836" i="1" s="1"/>
  <c r="G1835" i="1"/>
  <c r="G1836" i="1" s="1"/>
  <c r="F1835" i="1"/>
  <c r="F1836" i="1" s="1"/>
  <c r="E1835" i="1"/>
  <c r="D1835" i="1"/>
  <c r="C1835" i="1"/>
  <c r="C1836" i="1" s="1"/>
  <c r="B1835" i="1"/>
  <c r="W1834" i="1"/>
  <c r="W1836" i="1" s="1"/>
  <c r="V1834" i="1"/>
  <c r="K1834" i="1"/>
  <c r="K1836" i="1" s="1"/>
  <c r="J1834" i="1"/>
  <c r="Y1833" i="1"/>
  <c r="Y1834" i="1" s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AA1832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Q1834" i="1" s="1"/>
  <c r="Q1836" i="1" s="1"/>
  <c r="P1831" i="1"/>
  <c r="O1831" i="1"/>
  <c r="N1831" i="1"/>
  <c r="M1831" i="1"/>
  <c r="Z1831" i="1" s="1"/>
  <c r="L1831" i="1"/>
  <c r="K1831" i="1"/>
  <c r="J1831" i="1"/>
  <c r="I1831" i="1"/>
  <c r="H1831" i="1"/>
  <c r="G1831" i="1"/>
  <c r="F1831" i="1"/>
  <c r="E1831" i="1"/>
  <c r="E1834" i="1" s="1"/>
  <c r="D1831" i="1"/>
  <c r="C1831" i="1"/>
  <c r="B1831" i="1"/>
  <c r="Y1830" i="1"/>
  <c r="X1830" i="1"/>
  <c r="W1830" i="1"/>
  <c r="V1830" i="1"/>
  <c r="U1830" i="1"/>
  <c r="U1834" i="1" s="1"/>
  <c r="U1836" i="1" s="1"/>
  <c r="T1830" i="1"/>
  <c r="T1834" i="1" s="1"/>
  <c r="S1830" i="1"/>
  <c r="S1834" i="1" s="1"/>
  <c r="R1830" i="1"/>
  <c r="R1834" i="1" s="1"/>
  <c r="Q1830" i="1"/>
  <c r="P1830" i="1"/>
  <c r="P1834" i="1" s="1"/>
  <c r="O1830" i="1"/>
  <c r="O1834" i="1" s="1"/>
  <c r="N1830" i="1"/>
  <c r="N1834" i="1" s="1"/>
  <c r="N1836" i="1" s="1"/>
  <c r="M1830" i="1"/>
  <c r="Z1830" i="1" s="1"/>
  <c r="L1830" i="1"/>
  <c r="K1830" i="1"/>
  <c r="J1830" i="1"/>
  <c r="I1830" i="1"/>
  <c r="I1834" i="1" s="1"/>
  <c r="I1836" i="1" s="1"/>
  <c r="H1830" i="1"/>
  <c r="H1834" i="1" s="1"/>
  <c r="G1830" i="1"/>
  <c r="G1834" i="1" s="1"/>
  <c r="F1830" i="1"/>
  <c r="F1834" i="1" s="1"/>
  <c r="E1830" i="1"/>
  <c r="D1830" i="1"/>
  <c r="D1834" i="1" s="1"/>
  <c r="D1836" i="1" s="1"/>
  <c r="C1830" i="1"/>
  <c r="C1834" i="1" s="1"/>
  <c r="B1830" i="1"/>
  <c r="B1834" i="1" s="1"/>
  <c r="B1836" i="1" s="1"/>
  <c r="X1826" i="1"/>
  <c r="W1826" i="1"/>
  <c r="K1826" i="1"/>
  <c r="Y1825" i="1"/>
  <c r="X1825" i="1"/>
  <c r="W1825" i="1"/>
  <c r="V1825" i="1"/>
  <c r="U1825" i="1"/>
  <c r="T1825" i="1"/>
  <c r="T1826" i="1" s="1"/>
  <c r="S1825" i="1"/>
  <c r="R1825" i="1"/>
  <c r="Q1825" i="1"/>
  <c r="P1825" i="1"/>
  <c r="O1825" i="1"/>
  <c r="O1826" i="1" s="1"/>
  <c r="N1825" i="1"/>
  <c r="M1825" i="1"/>
  <c r="L1825" i="1"/>
  <c r="K1825" i="1"/>
  <c r="J1825" i="1"/>
  <c r="I1825" i="1"/>
  <c r="H1825" i="1"/>
  <c r="H1826" i="1" s="1"/>
  <c r="G1825" i="1"/>
  <c r="F1825" i="1"/>
  <c r="E1825" i="1"/>
  <c r="D1825" i="1"/>
  <c r="C1825" i="1"/>
  <c r="B1825" i="1"/>
  <c r="R1824" i="1"/>
  <c r="R1826" i="1" s="1"/>
  <c r="Q1824" i="1"/>
  <c r="F1824" i="1"/>
  <c r="F1826" i="1" s="1"/>
  <c r="E1824" i="1"/>
  <c r="Y1823" i="1"/>
  <c r="X1823" i="1"/>
  <c r="W1823" i="1"/>
  <c r="V1823" i="1"/>
  <c r="U1823" i="1"/>
  <c r="T1823" i="1"/>
  <c r="T1824" i="1" s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H1824" i="1" s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X1824" i="1" s="1"/>
  <c r="W1821" i="1"/>
  <c r="V1821" i="1"/>
  <c r="U1821" i="1"/>
  <c r="T1821" i="1"/>
  <c r="S1821" i="1"/>
  <c r="R1821" i="1"/>
  <c r="Q1821" i="1"/>
  <c r="P1821" i="1"/>
  <c r="O1821" i="1"/>
  <c r="N1821" i="1"/>
  <c r="M1821" i="1"/>
  <c r="L1821" i="1"/>
  <c r="L1824" i="1" s="1"/>
  <c r="L1826" i="1" s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W1820" i="1"/>
  <c r="W1824" i="1" s="1"/>
  <c r="V1820" i="1"/>
  <c r="V1824" i="1" s="1"/>
  <c r="U1820" i="1"/>
  <c r="U1824" i="1" s="1"/>
  <c r="U1826" i="1" s="1"/>
  <c r="T1820" i="1"/>
  <c r="S1820" i="1"/>
  <c r="R1820" i="1"/>
  <c r="Q1820" i="1"/>
  <c r="P1820" i="1"/>
  <c r="P1824" i="1" s="1"/>
  <c r="P1826" i="1" s="1"/>
  <c r="O1820" i="1"/>
  <c r="O1824" i="1" s="1"/>
  <c r="N1820" i="1"/>
  <c r="N1824" i="1" s="1"/>
  <c r="M1820" i="1"/>
  <c r="Z1820" i="1" s="1"/>
  <c r="L1820" i="1"/>
  <c r="K1820" i="1"/>
  <c r="K1824" i="1" s="1"/>
  <c r="J1820" i="1"/>
  <c r="J1824" i="1" s="1"/>
  <c r="I1820" i="1"/>
  <c r="I1824" i="1" s="1"/>
  <c r="I1826" i="1" s="1"/>
  <c r="H1820" i="1"/>
  <c r="G1820" i="1"/>
  <c r="F1820" i="1"/>
  <c r="E1820" i="1"/>
  <c r="D1820" i="1"/>
  <c r="D1824" i="1" s="1"/>
  <c r="D1826" i="1" s="1"/>
  <c r="C1820" i="1"/>
  <c r="C1824" i="1" s="1"/>
  <c r="B1820" i="1"/>
  <c r="B1824" i="1" s="1"/>
  <c r="S1816" i="1"/>
  <c r="F1816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L1816" i="1" s="1"/>
  <c r="K1815" i="1"/>
  <c r="J1815" i="1"/>
  <c r="I1815" i="1"/>
  <c r="H1815" i="1"/>
  <c r="G1815" i="1"/>
  <c r="F1815" i="1"/>
  <c r="E1815" i="1"/>
  <c r="D1815" i="1"/>
  <c r="C1815" i="1"/>
  <c r="B1815" i="1"/>
  <c r="Y1814" i="1"/>
  <c r="Y1816" i="1" s="1"/>
  <c r="X1814" i="1"/>
  <c r="M1814" i="1"/>
  <c r="M1816" i="1" s="1"/>
  <c r="L1814" i="1"/>
  <c r="Y1813" i="1"/>
  <c r="X1813" i="1"/>
  <c r="W1813" i="1"/>
  <c r="V1813" i="1"/>
  <c r="U1813" i="1"/>
  <c r="T1813" i="1"/>
  <c r="S1813" i="1"/>
  <c r="R1813" i="1"/>
  <c r="Q1813" i="1"/>
  <c r="P1813" i="1"/>
  <c r="O1813" i="1"/>
  <c r="O1814" i="1" s="1"/>
  <c r="N1813" i="1"/>
  <c r="Z1813" i="1" s="1"/>
  <c r="AA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C1814" i="1" s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Z1812" i="1" s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S1814" i="1" s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G1814" i="1" s="1"/>
  <c r="G1816" i="1" s="1"/>
  <c r="F1811" i="1"/>
  <c r="E1811" i="1"/>
  <c r="D1811" i="1"/>
  <c r="C1811" i="1"/>
  <c r="B1811" i="1"/>
  <c r="Y1810" i="1"/>
  <c r="X1810" i="1"/>
  <c r="W1810" i="1"/>
  <c r="W1814" i="1" s="1"/>
  <c r="W1816" i="1" s="1"/>
  <c r="V1810" i="1"/>
  <c r="V1814" i="1" s="1"/>
  <c r="U1810" i="1"/>
  <c r="U1814" i="1" s="1"/>
  <c r="T1810" i="1"/>
  <c r="T1814" i="1" s="1"/>
  <c r="S1810" i="1"/>
  <c r="R1810" i="1"/>
  <c r="R1814" i="1" s="1"/>
  <c r="R1816" i="1" s="1"/>
  <c r="Q1810" i="1"/>
  <c r="P1810" i="1"/>
  <c r="P1814" i="1" s="1"/>
  <c r="O1810" i="1"/>
  <c r="N1810" i="1"/>
  <c r="N1814" i="1" s="1"/>
  <c r="M1810" i="1"/>
  <c r="Z1810" i="1" s="1"/>
  <c r="L1810" i="1"/>
  <c r="K1810" i="1"/>
  <c r="K1814" i="1" s="1"/>
  <c r="K1816" i="1" s="1"/>
  <c r="J1810" i="1"/>
  <c r="J1814" i="1" s="1"/>
  <c r="I1810" i="1"/>
  <c r="I1814" i="1" s="1"/>
  <c r="H1810" i="1"/>
  <c r="H1814" i="1" s="1"/>
  <c r="G1810" i="1"/>
  <c r="F1810" i="1"/>
  <c r="F1814" i="1" s="1"/>
  <c r="E1810" i="1"/>
  <c r="D1810" i="1"/>
  <c r="C1810" i="1"/>
  <c r="B1810" i="1"/>
  <c r="B1814" i="1" s="1"/>
  <c r="Y1806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N1806" i="1" s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B1806" i="1" s="1"/>
  <c r="T1804" i="1"/>
  <c r="T1806" i="1" s="1"/>
  <c r="Y1803" i="1"/>
  <c r="X1803" i="1"/>
  <c r="W1803" i="1"/>
  <c r="V1803" i="1"/>
  <c r="V1804" i="1" s="1"/>
  <c r="U1803" i="1"/>
  <c r="T1803" i="1"/>
  <c r="S1803" i="1"/>
  <c r="S1804" i="1" s="1"/>
  <c r="R1803" i="1"/>
  <c r="Q1803" i="1"/>
  <c r="P1803" i="1"/>
  <c r="O1803" i="1"/>
  <c r="N1803" i="1"/>
  <c r="M1803" i="1"/>
  <c r="L1803" i="1"/>
  <c r="K1803" i="1"/>
  <c r="J1803" i="1"/>
  <c r="J1804" i="1" s="1"/>
  <c r="I1803" i="1"/>
  <c r="H1803" i="1"/>
  <c r="G1803" i="1"/>
  <c r="G1804" i="1" s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N1804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B1804" i="1" s="1"/>
  <c r="Y1800" i="1"/>
  <c r="Y1804" i="1" s="1"/>
  <c r="X1800" i="1"/>
  <c r="W1800" i="1"/>
  <c r="V1800" i="1"/>
  <c r="U1800" i="1"/>
  <c r="T1800" i="1"/>
  <c r="S1800" i="1"/>
  <c r="R1800" i="1"/>
  <c r="R1804" i="1" s="1"/>
  <c r="Q1800" i="1"/>
  <c r="Q1804" i="1" s="1"/>
  <c r="P1800" i="1"/>
  <c r="P1804" i="1" s="1"/>
  <c r="O1800" i="1"/>
  <c r="O1804" i="1" s="1"/>
  <c r="N1800" i="1"/>
  <c r="M1800" i="1"/>
  <c r="L1800" i="1"/>
  <c r="K1800" i="1"/>
  <c r="J1800" i="1"/>
  <c r="I1800" i="1"/>
  <c r="H1800" i="1"/>
  <c r="H1804" i="1" s="1"/>
  <c r="H1806" i="1" s="1"/>
  <c r="G1800" i="1"/>
  <c r="F1800" i="1"/>
  <c r="F1804" i="1" s="1"/>
  <c r="E1800" i="1"/>
  <c r="E1804" i="1" s="1"/>
  <c r="D1800" i="1"/>
  <c r="D1804" i="1" s="1"/>
  <c r="D1806" i="1" s="1"/>
  <c r="C1800" i="1"/>
  <c r="C1804" i="1" s="1"/>
  <c r="B1800" i="1"/>
  <c r="T1796" i="1"/>
  <c r="Y1795" i="1"/>
  <c r="X1795" i="1"/>
  <c r="W1795" i="1"/>
  <c r="V1795" i="1"/>
  <c r="U1795" i="1"/>
  <c r="T1795" i="1"/>
  <c r="S1795" i="1"/>
  <c r="R1795" i="1"/>
  <c r="R1796" i="1" s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U1794" i="1"/>
  <c r="U1796" i="1" s="1"/>
  <c r="O1794" i="1"/>
  <c r="O1796" i="1" s="1"/>
  <c r="C1794" i="1"/>
  <c r="C1796" i="1" s="1"/>
  <c r="B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I1794" i="1" s="1"/>
  <c r="I1796" i="1" s="1"/>
  <c r="H1792" i="1"/>
  <c r="G1792" i="1"/>
  <c r="F1792" i="1"/>
  <c r="E1792" i="1"/>
  <c r="D1792" i="1"/>
  <c r="C1792" i="1"/>
  <c r="B1792" i="1"/>
  <c r="Y1791" i="1"/>
  <c r="X1791" i="1"/>
  <c r="X1794" i="1" s="1"/>
  <c r="W1791" i="1"/>
  <c r="V1791" i="1"/>
  <c r="U1791" i="1"/>
  <c r="T1791" i="1"/>
  <c r="S1791" i="1"/>
  <c r="R1791" i="1"/>
  <c r="Q1791" i="1"/>
  <c r="P1791" i="1"/>
  <c r="O1791" i="1"/>
  <c r="N1791" i="1"/>
  <c r="M1791" i="1"/>
  <c r="L1791" i="1"/>
  <c r="L1794" i="1" s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W1790" i="1"/>
  <c r="V1790" i="1"/>
  <c r="U1790" i="1"/>
  <c r="T1790" i="1"/>
  <c r="T1794" i="1" s="1"/>
  <c r="S1790" i="1"/>
  <c r="S1794" i="1" s="1"/>
  <c r="R1790" i="1"/>
  <c r="R1794" i="1" s="1"/>
  <c r="Q1790" i="1"/>
  <c r="Q1794" i="1" s="1"/>
  <c r="P1790" i="1"/>
  <c r="O1790" i="1"/>
  <c r="N1790" i="1"/>
  <c r="N1794" i="1" s="1"/>
  <c r="M1790" i="1"/>
  <c r="L1790" i="1"/>
  <c r="K1790" i="1"/>
  <c r="J1790" i="1"/>
  <c r="I1790" i="1"/>
  <c r="H1790" i="1"/>
  <c r="H1794" i="1" s="1"/>
  <c r="H1796" i="1" s="1"/>
  <c r="G1790" i="1"/>
  <c r="G1794" i="1" s="1"/>
  <c r="F1790" i="1"/>
  <c r="F1794" i="1" s="1"/>
  <c r="F1796" i="1" s="1"/>
  <c r="E1790" i="1"/>
  <c r="E1794" i="1" s="1"/>
  <c r="D1790" i="1"/>
  <c r="C1790" i="1"/>
  <c r="B1790" i="1"/>
  <c r="Y1785" i="1"/>
  <c r="X1785" i="1"/>
  <c r="W1785" i="1"/>
  <c r="V1785" i="1"/>
  <c r="V1786" i="1" s="1"/>
  <c r="U1785" i="1"/>
  <c r="T1785" i="1"/>
  <c r="S1785" i="1"/>
  <c r="R1785" i="1"/>
  <c r="R1786" i="1" s="1"/>
  <c r="Q1785" i="1"/>
  <c r="Q1786" i="1" s="1"/>
  <c r="P1785" i="1"/>
  <c r="O1785" i="1"/>
  <c r="N1785" i="1"/>
  <c r="N1786" i="1" s="1"/>
  <c r="M1785" i="1"/>
  <c r="L1785" i="1"/>
  <c r="L1786" i="1" s="1"/>
  <c r="K1785" i="1"/>
  <c r="J1785" i="1"/>
  <c r="J1786" i="1" s="1"/>
  <c r="I1785" i="1"/>
  <c r="H1785" i="1"/>
  <c r="G1785" i="1"/>
  <c r="F1785" i="1"/>
  <c r="F1786" i="1" s="1"/>
  <c r="E1785" i="1"/>
  <c r="E1786" i="1" s="1"/>
  <c r="D1785" i="1"/>
  <c r="C1785" i="1"/>
  <c r="B1785" i="1"/>
  <c r="B1786" i="1" s="1"/>
  <c r="Y1784" i="1"/>
  <c r="N1784" i="1"/>
  <c r="M1784" i="1"/>
  <c r="M1786" i="1" s="1"/>
  <c r="B1784" i="1"/>
  <c r="Y1783" i="1"/>
  <c r="X1783" i="1"/>
  <c r="W1783" i="1"/>
  <c r="V1783" i="1"/>
  <c r="U1783" i="1"/>
  <c r="T1783" i="1"/>
  <c r="S1783" i="1"/>
  <c r="R1783" i="1"/>
  <c r="Q1783" i="1"/>
  <c r="P1783" i="1"/>
  <c r="O1783" i="1"/>
  <c r="O1784" i="1" s="1"/>
  <c r="O1786" i="1" s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C1784" i="1" s="1"/>
  <c r="C1786" i="1" s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V1784" i="1" s="1"/>
  <c r="U1781" i="1"/>
  <c r="U1784" i="1" s="1"/>
  <c r="U1786" i="1" s="1"/>
  <c r="T1781" i="1"/>
  <c r="S1781" i="1"/>
  <c r="R1781" i="1"/>
  <c r="Q1781" i="1"/>
  <c r="Q1784" i="1" s="1"/>
  <c r="P1781" i="1"/>
  <c r="P1784" i="1" s="1"/>
  <c r="P1786" i="1" s="1"/>
  <c r="O1781" i="1"/>
  <c r="N1781" i="1"/>
  <c r="M1781" i="1"/>
  <c r="L1781" i="1"/>
  <c r="K1781" i="1"/>
  <c r="J1781" i="1"/>
  <c r="J1784" i="1" s="1"/>
  <c r="I1781" i="1"/>
  <c r="I1784" i="1" s="1"/>
  <c r="I1786" i="1" s="1"/>
  <c r="H1781" i="1"/>
  <c r="G1781" i="1"/>
  <c r="F1781" i="1"/>
  <c r="E1781" i="1"/>
  <c r="E1784" i="1" s="1"/>
  <c r="D1781" i="1"/>
  <c r="C1781" i="1"/>
  <c r="B1781" i="1"/>
  <c r="Y1780" i="1"/>
  <c r="X1780" i="1"/>
  <c r="X1784" i="1" s="1"/>
  <c r="W1780" i="1"/>
  <c r="W1784" i="1" s="1"/>
  <c r="V1780" i="1"/>
  <c r="U1780" i="1"/>
  <c r="T1780" i="1"/>
  <c r="T1784" i="1" s="1"/>
  <c r="T1786" i="1" s="1"/>
  <c r="S1780" i="1"/>
  <c r="S1784" i="1" s="1"/>
  <c r="S1786" i="1" s="1"/>
  <c r="R1780" i="1"/>
  <c r="R1784" i="1" s="1"/>
  <c r="Q1780" i="1"/>
  <c r="P1780" i="1"/>
  <c r="O1780" i="1"/>
  <c r="N1780" i="1"/>
  <c r="M1780" i="1"/>
  <c r="L1780" i="1"/>
  <c r="L1784" i="1" s="1"/>
  <c r="K1780" i="1"/>
  <c r="K1784" i="1" s="1"/>
  <c r="J1780" i="1"/>
  <c r="I1780" i="1"/>
  <c r="H1780" i="1"/>
  <c r="H1784" i="1" s="1"/>
  <c r="H1786" i="1" s="1"/>
  <c r="G1780" i="1"/>
  <c r="G1784" i="1" s="1"/>
  <c r="G1786" i="1" s="1"/>
  <c r="F1780" i="1"/>
  <c r="F1784" i="1" s="1"/>
  <c r="E1780" i="1"/>
  <c r="D1780" i="1"/>
  <c r="C1780" i="1"/>
  <c r="B1780" i="1"/>
  <c r="B1776" i="1"/>
  <c r="Y1775" i="1"/>
  <c r="Y1776" i="1" s="1"/>
  <c r="X1775" i="1"/>
  <c r="W1775" i="1"/>
  <c r="V1775" i="1"/>
  <c r="U1775" i="1"/>
  <c r="U1776" i="1" s="1"/>
  <c r="T1775" i="1"/>
  <c r="S1775" i="1"/>
  <c r="R1775" i="1"/>
  <c r="R1776" i="1" s="1"/>
  <c r="Q1775" i="1"/>
  <c r="P1775" i="1"/>
  <c r="O1775" i="1"/>
  <c r="N1775" i="1"/>
  <c r="M1775" i="1"/>
  <c r="Z1775" i="1" s="1"/>
  <c r="AB1775" i="1" s="1"/>
  <c r="L1775" i="1"/>
  <c r="K1775" i="1"/>
  <c r="J1775" i="1"/>
  <c r="I1775" i="1"/>
  <c r="I1776" i="1" s="1"/>
  <c r="H1775" i="1"/>
  <c r="G1775" i="1"/>
  <c r="F1775" i="1"/>
  <c r="F1776" i="1" s="1"/>
  <c r="E1775" i="1"/>
  <c r="D1775" i="1"/>
  <c r="C1775" i="1"/>
  <c r="B1775" i="1"/>
  <c r="U1774" i="1"/>
  <c r="T1774" i="1"/>
  <c r="T1776" i="1" s="1"/>
  <c r="I1774" i="1"/>
  <c r="H1774" i="1"/>
  <c r="H1776" i="1" s="1"/>
  <c r="Y1773" i="1"/>
  <c r="X1773" i="1"/>
  <c r="W1773" i="1"/>
  <c r="V1773" i="1"/>
  <c r="V1774" i="1" s="1"/>
  <c r="V1776" i="1" s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J1774" i="1" s="1"/>
  <c r="J1776" i="1" s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W1774" i="1" s="1"/>
  <c r="W1776" i="1" s="1"/>
  <c r="V1771" i="1"/>
  <c r="U1771" i="1"/>
  <c r="T1771" i="1"/>
  <c r="S1771" i="1"/>
  <c r="R1771" i="1"/>
  <c r="Q1771" i="1"/>
  <c r="Q1774" i="1" s="1"/>
  <c r="P1771" i="1"/>
  <c r="P1774" i="1" s="1"/>
  <c r="P1776" i="1" s="1"/>
  <c r="O1771" i="1"/>
  <c r="N1771" i="1"/>
  <c r="M1771" i="1"/>
  <c r="L1771" i="1"/>
  <c r="K1771" i="1"/>
  <c r="K1774" i="1" s="1"/>
  <c r="K1776" i="1" s="1"/>
  <c r="J1771" i="1"/>
  <c r="I1771" i="1"/>
  <c r="H1771" i="1"/>
  <c r="G1771" i="1"/>
  <c r="F1771" i="1"/>
  <c r="E1771" i="1"/>
  <c r="E1774" i="1" s="1"/>
  <c r="D1771" i="1"/>
  <c r="D1774" i="1" s="1"/>
  <c r="D1776" i="1" s="1"/>
  <c r="C1771" i="1"/>
  <c r="B1771" i="1"/>
  <c r="Y1770" i="1"/>
  <c r="Y1774" i="1" s="1"/>
  <c r="X1770" i="1"/>
  <c r="W1770" i="1"/>
  <c r="V1770" i="1"/>
  <c r="U1770" i="1"/>
  <c r="T1770" i="1"/>
  <c r="S1770" i="1"/>
  <c r="S1774" i="1" s="1"/>
  <c r="R1770" i="1"/>
  <c r="R1774" i="1" s="1"/>
  <c r="Q1770" i="1"/>
  <c r="P1770" i="1"/>
  <c r="O1770" i="1"/>
  <c r="O1774" i="1" s="1"/>
  <c r="O1776" i="1" s="1"/>
  <c r="N1770" i="1"/>
  <c r="M1770" i="1"/>
  <c r="M1774" i="1" s="1"/>
  <c r="L1770" i="1"/>
  <c r="K1770" i="1"/>
  <c r="J1770" i="1"/>
  <c r="I1770" i="1"/>
  <c r="H1770" i="1"/>
  <c r="G1770" i="1"/>
  <c r="G1774" i="1" s="1"/>
  <c r="F1770" i="1"/>
  <c r="F1774" i="1" s="1"/>
  <c r="E1770" i="1"/>
  <c r="D1770" i="1"/>
  <c r="C1770" i="1"/>
  <c r="C1774" i="1" s="1"/>
  <c r="C1776" i="1" s="1"/>
  <c r="B1770" i="1"/>
  <c r="B1774" i="1" s="1"/>
  <c r="U1766" i="1"/>
  <c r="I1766" i="1"/>
  <c r="Y1765" i="1"/>
  <c r="Y1766" i="1" s="1"/>
  <c r="X1765" i="1"/>
  <c r="W1765" i="1"/>
  <c r="V1765" i="1"/>
  <c r="U1765" i="1"/>
  <c r="T1765" i="1"/>
  <c r="T1766" i="1" s="1"/>
  <c r="S1765" i="1"/>
  <c r="S1766" i="1" s="1"/>
  <c r="R1765" i="1"/>
  <c r="Q1765" i="1"/>
  <c r="P1765" i="1"/>
  <c r="P1766" i="1" s="1"/>
  <c r="O1765" i="1"/>
  <c r="N1765" i="1"/>
  <c r="M1765" i="1"/>
  <c r="L1765" i="1"/>
  <c r="K1765" i="1"/>
  <c r="J1765" i="1"/>
  <c r="I1765" i="1"/>
  <c r="H1765" i="1"/>
  <c r="H1766" i="1" s="1"/>
  <c r="G1765" i="1"/>
  <c r="G1766" i="1" s="1"/>
  <c r="F1765" i="1"/>
  <c r="E1765" i="1"/>
  <c r="D1765" i="1"/>
  <c r="D1766" i="1" s="1"/>
  <c r="C1765" i="1"/>
  <c r="B1765" i="1"/>
  <c r="P1764" i="1"/>
  <c r="O1764" i="1"/>
  <c r="O1766" i="1" s="1"/>
  <c r="D1764" i="1"/>
  <c r="C1764" i="1"/>
  <c r="C1766" i="1" s="1"/>
  <c r="Y1763" i="1"/>
  <c r="X1763" i="1"/>
  <c r="W1763" i="1"/>
  <c r="V1763" i="1"/>
  <c r="U1763" i="1"/>
  <c r="T1763" i="1"/>
  <c r="S1763" i="1"/>
  <c r="R1763" i="1"/>
  <c r="Q1763" i="1"/>
  <c r="Q1764" i="1" s="1"/>
  <c r="Q1766" i="1" s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E1764" i="1" s="1"/>
  <c r="E1766" i="1" s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X1764" i="1" s="1"/>
  <c r="W1761" i="1"/>
  <c r="W1764" i="1" s="1"/>
  <c r="W1766" i="1" s="1"/>
  <c r="V1761" i="1"/>
  <c r="U1761" i="1"/>
  <c r="T1761" i="1"/>
  <c r="S1761" i="1"/>
  <c r="S1764" i="1" s="1"/>
  <c r="R1761" i="1"/>
  <c r="R1764" i="1" s="1"/>
  <c r="R1766" i="1" s="1"/>
  <c r="Q1761" i="1"/>
  <c r="P1761" i="1"/>
  <c r="O1761" i="1"/>
  <c r="N1761" i="1"/>
  <c r="M1761" i="1"/>
  <c r="L1761" i="1"/>
  <c r="L1764" i="1" s="1"/>
  <c r="K1761" i="1"/>
  <c r="K1764" i="1" s="1"/>
  <c r="K1766" i="1" s="1"/>
  <c r="J1761" i="1"/>
  <c r="I1761" i="1"/>
  <c r="H1761" i="1"/>
  <c r="G1761" i="1"/>
  <c r="G1764" i="1" s="1"/>
  <c r="F1761" i="1"/>
  <c r="F1764" i="1" s="1"/>
  <c r="F1766" i="1" s="1"/>
  <c r="E1761" i="1"/>
  <c r="D1761" i="1"/>
  <c r="C1761" i="1"/>
  <c r="B1761" i="1"/>
  <c r="Y1760" i="1"/>
  <c r="Y1764" i="1" s="1"/>
  <c r="X1760" i="1"/>
  <c r="W1760" i="1"/>
  <c r="V1760" i="1"/>
  <c r="V1764" i="1" s="1"/>
  <c r="V1766" i="1" s="1"/>
  <c r="U1760" i="1"/>
  <c r="U1764" i="1" s="1"/>
  <c r="T1760" i="1"/>
  <c r="T1764" i="1" s="1"/>
  <c r="S1760" i="1"/>
  <c r="R1760" i="1"/>
  <c r="Q1760" i="1"/>
  <c r="P1760" i="1"/>
  <c r="O1760" i="1"/>
  <c r="N1760" i="1"/>
  <c r="N1764" i="1" s="1"/>
  <c r="M1760" i="1"/>
  <c r="L1760" i="1"/>
  <c r="K1760" i="1"/>
  <c r="J1760" i="1"/>
  <c r="J1764" i="1" s="1"/>
  <c r="J1766" i="1" s="1"/>
  <c r="I1760" i="1"/>
  <c r="I1764" i="1" s="1"/>
  <c r="H1760" i="1"/>
  <c r="H1764" i="1" s="1"/>
  <c r="G1760" i="1"/>
  <c r="F1760" i="1"/>
  <c r="E1760" i="1"/>
  <c r="D1760" i="1"/>
  <c r="C1760" i="1"/>
  <c r="B1760" i="1"/>
  <c r="B1764" i="1" s="1"/>
  <c r="P1756" i="1"/>
  <c r="Y1755" i="1"/>
  <c r="X1755" i="1"/>
  <c r="W1755" i="1"/>
  <c r="W1756" i="1" s="1"/>
  <c r="V1755" i="1"/>
  <c r="U1755" i="1"/>
  <c r="T1755" i="1"/>
  <c r="S1755" i="1"/>
  <c r="R1755" i="1"/>
  <c r="Q1755" i="1"/>
  <c r="P1755" i="1"/>
  <c r="O1755" i="1"/>
  <c r="O1756" i="1" s="1"/>
  <c r="N1755" i="1"/>
  <c r="M1755" i="1"/>
  <c r="Z1755" i="1" s="1"/>
  <c r="L1755" i="1"/>
  <c r="K1755" i="1"/>
  <c r="K1756" i="1" s="1"/>
  <c r="J1755" i="1"/>
  <c r="I1755" i="1"/>
  <c r="H1755" i="1"/>
  <c r="G1755" i="1"/>
  <c r="F1755" i="1"/>
  <c r="E1755" i="1"/>
  <c r="D1755" i="1"/>
  <c r="C1755" i="1"/>
  <c r="C1756" i="1" s="1"/>
  <c r="B1755" i="1"/>
  <c r="W1754" i="1"/>
  <c r="V1754" i="1"/>
  <c r="V1756" i="1" s="1"/>
  <c r="K1754" i="1"/>
  <c r="J1754" i="1"/>
  <c r="J1756" i="1" s="1"/>
  <c r="Y1753" i="1"/>
  <c r="Y1703" i="1" s="1"/>
  <c r="Y1693" i="1" s="1"/>
  <c r="X1753" i="1"/>
  <c r="X1754" i="1" s="1"/>
  <c r="X1756" i="1" s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L1754" i="1" s="1"/>
  <c r="L1756" i="1" s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O1702" i="1" s="1"/>
  <c r="O1692" i="1" s="1"/>
  <c r="N1752" i="1"/>
  <c r="Z1752" i="1" s="1"/>
  <c r="AA1752" i="1" s="1"/>
  <c r="M1752" i="1"/>
  <c r="L1752" i="1"/>
  <c r="K1752" i="1"/>
  <c r="J1752" i="1"/>
  <c r="I1752" i="1"/>
  <c r="H1752" i="1"/>
  <c r="G1752" i="1"/>
  <c r="F1752" i="1"/>
  <c r="E1752" i="1"/>
  <c r="D1752" i="1"/>
  <c r="C1752" i="1"/>
  <c r="C1702" i="1" s="1"/>
  <c r="C1692" i="1" s="1"/>
  <c r="B1752" i="1"/>
  <c r="Y1751" i="1"/>
  <c r="X1751" i="1"/>
  <c r="W1751" i="1"/>
  <c r="V1751" i="1"/>
  <c r="U1751" i="1"/>
  <c r="T1751" i="1"/>
  <c r="S1751" i="1"/>
  <c r="S1754" i="1" s="1"/>
  <c r="R1751" i="1"/>
  <c r="R1754" i="1" s="1"/>
  <c r="R1756" i="1" s="1"/>
  <c r="Q1751" i="1"/>
  <c r="P1751" i="1"/>
  <c r="O1751" i="1"/>
  <c r="N1751" i="1"/>
  <c r="N1754" i="1" s="1"/>
  <c r="M1751" i="1"/>
  <c r="Z1751" i="1" s="1"/>
  <c r="AB1751" i="1" s="1"/>
  <c r="L1751" i="1"/>
  <c r="K1751" i="1"/>
  <c r="J1751" i="1"/>
  <c r="I1751" i="1"/>
  <c r="H1751" i="1"/>
  <c r="G1751" i="1"/>
  <c r="G1754" i="1" s="1"/>
  <c r="F1751" i="1"/>
  <c r="F1754" i="1" s="1"/>
  <c r="F1756" i="1" s="1"/>
  <c r="E1751" i="1"/>
  <c r="D1751" i="1"/>
  <c r="AA1751" i="1" s="1"/>
  <c r="C1751" i="1"/>
  <c r="B1751" i="1"/>
  <c r="B1754" i="1" s="1"/>
  <c r="Y1750" i="1"/>
  <c r="Y1754" i="1" s="1"/>
  <c r="Y1756" i="1" s="1"/>
  <c r="X1750" i="1"/>
  <c r="W1750" i="1"/>
  <c r="V1750" i="1"/>
  <c r="U1750" i="1"/>
  <c r="U1700" i="1" s="1"/>
  <c r="U1690" i="1" s="1"/>
  <c r="T1750" i="1"/>
  <c r="T1754" i="1" s="1"/>
  <c r="S1750" i="1"/>
  <c r="R1750" i="1"/>
  <c r="Q1750" i="1"/>
  <c r="Q1754" i="1" s="1"/>
  <c r="Q1756" i="1" s="1"/>
  <c r="P1750" i="1"/>
  <c r="P1754" i="1" s="1"/>
  <c r="O1750" i="1"/>
  <c r="O1754" i="1" s="1"/>
  <c r="N1750" i="1"/>
  <c r="Z1750" i="1" s="1"/>
  <c r="M1750" i="1"/>
  <c r="M1754" i="1" s="1"/>
  <c r="M1756" i="1" s="1"/>
  <c r="L1750" i="1"/>
  <c r="K1750" i="1"/>
  <c r="J1750" i="1"/>
  <c r="I1750" i="1"/>
  <c r="I1700" i="1" s="1"/>
  <c r="I1690" i="1" s="1"/>
  <c r="H1750" i="1"/>
  <c r="H1754" i="1" s="1"/>
  <c r="G1750" i="1"/>
  <c r="F1750" i="1"/>
  <c r="E1750" i="1"/>
  <c r="E1754" i="1" s="1"/>
  <c r="E1756" i="1" s="1"/>
  <c r="D1750" i="1"/>
  <c r="C1750" i="1"/>
  <c r="C1754" i="1" s="1"/>
  <c r="B1750" i="1"/>
  <c r="Y1745" i="1"/>
  <c r="X1745" i="1"/>
  <c r="W1745" i="1"/>
  <c r="V1745" i="1"/>
  <c r="U1745" i="1"/>
  <c r="U1746" i="1" s="1"/>
  <c r="T1745" i="1"/>
  <c r="S1745" i="1"/>
  <c r="R1745" i="1"/>
  <c r="R1746" i="1" s="1"/>
  <c r="Q1745" i="1"/>
  <c r="P1745" i="1"/>
  <c r="O1745" i="1"/>
  <c r="O1705" i="1" s="1"/>
  <c r="O1695" i="1" s="1"/>
  <c r="N1745" i="1"/>
  <c r="M1745" i="1"/>
  <c r="L1745" i="1"/>
  <c r="K1745" i="1"/>
  <c r="J1745" i="1"/>
  <c r="I1745" i="1"/>
  <c r="I1746" i="1" s="1"/>
  <c r="H1745" i="1"/>
  <c r="G1745" i="1"/>
  <c r="F1745" i="1"/>
  <c r="F1746" i="1" s="1"/>
  <c r="E1745" i="1"/>
  <c r="D1745" i="1"/>
  <c r="C1745" i="1"/>
  <c r="C1705" i="1" s="1"/>
  <c r="C1695" i="1" s="1"/>
  <c r="B1745" i="1"/>
  <c r="R1744" i="1"/>
  <c r="Q1744" i="1"/>
  <c r="Q1746" i="1" s="1"/>
  <c r="F1744" i="1"/>
  <c r="E1744" i="1"/>
  <c r="E1746" i="1" s="1"/>
  <c r="Y1743" i="1"/>
  <c r="X1743" i="1"/>
  <c r="W1743" i="1"/>
  <c r="V1743" i="1"/>
  <c r="U1743" i="1"/>
  <c r="T1743" i="1"/>
  <c r="T1703" i="1" s="1"/>
  <c r="T1693" i="1" s="1"/>
  <c r="T1683" i="1" s="1"/>
  <c r="S1743" i="1"/>
  <c r="S1744" i="1" s="1"/>
  <c r="S1746" i="1" s="1"/>
  <c r="R1743" i="1"/>
  <c r="Q1743" i="1"/>
  <c r="P1743" i="1"/>
  <c r="O1743" i="1"/>
  <c r="N1743" i="1"/>
  <c r="M1743" i="1"/>
  <c r="Z1743" i="1" s="1"/>
  <c r="AA1743" i="1" s="1"/>
  <c r="L1743" i="1"/>
  <c r="K1743" i="1"/>
  <c r="J1743" i="1"/>
  <c r="I1743" i="1"/>
  <c r="H1743" i="1"/>
  <c r="H1703" i="1" s="1"/>
  <c r="H1693" i="1" s="1"/>
  <c r="H1683" i="1" s="1"/>
  <c r="G1743" i="1"/>
  <c r="G1744" i="1" s="1"/>
  <c r="G1746" i="1" s="1"/>
  <c r="F1743" i="1"/>
  <c r="E1743" i="1"/>
  <c r="D1743" i="1"/>
  <c r="C1743" i="1"/>
  <c r="B1743" i="1"/>
  <c r="Y1742" i="1"/>
  <c r="X1742" i="1"/>
  <c r="W1742" i="1"/>
  <c r="V1742" i="1"/>
  <c r="V1702" i="1" s="1"/>
  <c r="V1692" i="1" s="1"/>
  <c r="V1682" i="1" s="1"/>
  <c r="U1742" i="1"/>
  <c r="U1702" i="1" s="1"/>
  <c r="U1692" i="1" s="1"/>
  <c r="U1682" i="1" s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J1702" i="1" s="1"/>
  <c r="J1692" i="1" s="1"/>
  <c r="J1682" i="1" s="1"/>
  <c r="I1742" i="1"/>
  <c r="I1702" i="1" s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U1744" i="1" s="1"/>
  <c r="T1741" i="1"/>
  <c r="S1741" i="1"/>
  <c r="R1741" i="1"/>
  <c r="Q1741" i="1"/>
  <c r="P1741" i="1"/>
  <c r="O1741" i="1"/>
  <c r="N1741" i="1"/>
  <c r="N1744" i="1" s="1"/>
  <c r="M1741" i="1"/>
  <c r="L1741" i="1"/>
  <c r="K1741" i="1"/>
  <c r="J1741" i="1"/>
  <c r="I1741" i="1"/>
  <c r="I1744" i="1" s="1"/>
  <c r="H1741" i="1"/>
  <c r="G1741" i="1"/>
  <c r="F1741" i="1"/>
  <c r="E1741" i="1"/>
  <c r="D1741" i="1"/>
  <c r="C1741" i="1"/>
  <c r="B1741" i="1"/>
  <c r="B1744" i="1" s="1"/>
  <c r="Y1740" i="1"/>
  <c r="X1740" i="1"/>
  <c r="X1744" i="1" s="1"/>
  <c r="X1746" i="1" s="1"/>
  <c r="W1740" i="1"/>
  <c r="W1744" i="1" s="1"/>
  <c r="W1746" i="1" s="1"/>
  <c r="V1740" i="1"/>
  <c r="V1744" i="1" s="1"/>
  <c r="U1740" i="1"/>
  <c r="T1740" i="1"/>
  <c r="S1740" i="1"/>
  <c r="R1740" i="1"/>
  <c r="Q1740" i="1"/>
  <c r="P1740" i="1"/>
  <c r="O1740" i="1"/>
  <c r="N1740" i="1"/>
  <c r="M1740" i="1"/>
  <c r="L1740" i="1"/>
  <c r="L1744" i="1" s="1"/>
  <c r="L1746" i="1" s="1"/>
  <c r="K1740" i="1"/>
  <c r="K1744" i="1" s="1"/>
  <c r="K1746" i="1" s="1"/>
  <c r="J1740" i="1"/>
  <c r="J1744" i="1" s="1"/>
  <c r="I1740" i="1"/>
  <c r="H1740" i="1"/>
  <c r="G1740" i="1"/>
  <c r="F1740" i="1"/>
  <c r="E1740" i="1"/>
  <c r="D1740" i="1"/>
  <c r="C1740" i="1"/>
  <c r="B1740" i="1"/>
  <c r="R1736" i="1"/>
  <c r="F1736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4" i="1"/>
  <c r="X1734" i="1"/>
  <c r="M1734" i="1"/>
  <c r="H1734" i="1"/>
  <c r="H1736" i="1" s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P1702" i="1" s="1"/>
  <c r="P1692" i="1" s="1"/>
  <c r="P1682" i="1" s="1"/>
  <c r="O1732" i="1"/>
  <c r="N1732" i="1"/>
  <c r="M1732" i="1"/>
  <c r="L1732" i="1"/>
  <c r="L1734" i="1" s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U1734" i="1" s="1"/>
  <c r="T1731" i="1"/>
  <c r="S1731" i="1"/>
  <c r="S1701" i="1" s="1"/>
  <c r="S1691" i="1" s="1"/>
  <c r="S1681" i="1" s="1"/>
  <c r="R1731" i="1"/>
  <c r="Q1731" i="1"/>
  <c r="P1731" i="1"/>
  <c r="O1731" i="1"/>
  <c r="N1731" i="1"/>
  <c r="M1731" i="1"/>
  <c r="L1731" i="1"/>
  <c r="K1731" i="1"/>
  <c r="J1731" i="1"/>
  <c r="I1731" i="1"/>
  <c r="I1734" i="1" s="1"/>
  <c r="H1731" i="1"/>
  <c r="G1731" i="1"/>
  <c r="G1701" i="1" s="1"/>
  <c r="G1691" i="1" s="1"/>
  <c r="G1681" i="1" s="1"/>
  <c r="F1731" i="1"/>
  <c r="E1731" i="1"/>
  <c r="D1731" i="1"/>
  <c r="C1731" i="1"/>
  <c r="B1731" i="1"/>
  <c r="Y1730" i="1"/>
  <c r="X1730" i="1"/>
  <c r="W1730" i="1"/>
  <c r="V1730" i="1"/>
  <c r="U1730" i="1"/>
  <c r="T1730" i="1"/>
  <c r="S1730" i="1"/>
  <c r="S1734" i="1" s="1"/>
  <c r="S1736" i="1" s="1"/>
  <c r="R1730" i="1"/>
  <c r="R1734" i="1" s="1"/>
  <c r="Q1730" i="1"/>
  <c r="Q1734" i="1" s="1"/>
  <c r="P1730" i="1"/>
  <c r="O1730" i="1"/>
  <c r="O1734" i="1" s="1"/>
  <c r="O1736" i="1" s="1"/>
  <c r="N1730" i="1"/>
  <c r="M1730" i="1"/>
  <c r="L1730" i="1"/>
  <c r="K1730" i="1"/>
  <c r="J1730" i="1"/>
  <c r="I1730" i="1"/>
  <c r="H1730" i="1"/>
  <c r="G1730" i="1"/>
  <c r="G1734" i="1" s="1"/>
  <c r="G1736" i="1" s="1"/>
  <c r="F1730" i="1"/>
  <c r="F1734" i="1" s="1"/>
  <c r="E1730" i="1"/>
  <c r="E1734" i="1" s="1"/>
  <c r="D1730" i="1"/>
  <c r="C1730" i="1"/>
  <c r="C1734" i="1" s="1"/>
  <c r="C1736" i="1" s="1"/>
  <c r="B1730" i="1"/>
  <c r="B1726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H1726" i="1" s="1"/>
  <c r="G1725" i="1"/>
  <c r="F1725" i="1"/>
  <c r="E1725" i="1"/>
  <c r="D1725" i="1"/>
  <c r="C1725" i="1"/>
  <c r="B1725" i="1"/>
  <c r="T1724" i="1"/>
  <c r="S1724" i="1"/>
  <c r="H1724" i="1"/>
  <c r="Y1723" i="1"/>
  <c r="X1723" i="1"/>
  <c r="W1723" i="1"/>
  <c r="V1723" i="1"/>
  <c r="V1703" i="1" s="1"/>
  <c r="V1693" i="1" s="1"/>
  <c r="V1683" i="1" s="1"/>
  <c r="U1723" i="1"/>
  <c r="T1723" i="1"/>
  <c r="S1723" i="1"/>
  <c r="R1723" i="1"/>
  <c r="Q1723" i="1"/>
  <c r="P1723" i="1"/>
  <c r="O1723" i="1"/>
  <c r="N1723" i="1"/>
  <c r="M1723" i="1"/>
  <c r="L1723" i="1"/>
  <c r="K1723" i="1"/>
  <c r="J1723" i="1"/>
  <c r="J1703" i="1" s="1"/>
  <c r="J1693" i="1" s="1"/>
  <c r="J1683" i="1" s="1"/>
  <c r="I1723" i="1"/>
  <c r="H1723" i="1"/>
  <c r="G1723" i="1"/>
  <c r="F1723" i="1"/>
  <c r="E1723" i="1"/>
  <c r="D1723" i="1"/>
  <c r="C1723" i="1"/>
  <c r="B1723" i="1"/>
  <c r="Y1722" i="1"/>
  <c r="X1722" i="1"/>
  <c r="X1702" i="1" s="1"/>
  <c r="X1692" i="1" s="1"/>
  <c r="X1682" i="1" s="1"/>
  <c r="W1722" i="1"/>
  <c r="W1702" i="1" s="1"/>
  <c r="W1692" i="1" s="1"/>
  <c r="V1722" i="1"/>
  <c r="U1722" i="1"/>
  <c r="T1722" i="1"/>
  <c r="S1722" i="1"/>
  <c r="R1722" i="1"/>
  <c r="Q1722" i="1"/>
  <c r="P1722" i="1"/>
  <c r="O1722" i="1"/>
  <c r="N1722" i="1"/>
  <c r="M1722" i="1"/>
  <c r="L1722" i="1"/>
  <c r="L1702" i="1" s="1"/>
  <c r="L1692" i="1" s="1"/>
  <c r="L1682" i="1" s="1"/>
  <c r="K1722" i="1"/>
  <c r="K1702" i="1" s="1"/>
  <c r="K1692" i="1" s="1"/>
  <c r="K1682" i="1" s="1"/>
  <c r="J1722" i="1"/>
  <c r="I1722" i="1"/>
  <c r="H1722" i="1"/>
  <c r="G1722" i="1"/>
  <c r="G1724" i="1" s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P1724" i="1" s="1"/>
  <c r="O1721" i="1"/>
  <c r="N1721" i="1"/>
  <c r="N1701" i="1" s="1"/>
  <c r="N1691" i="1" s="1"/>
  <c r="N1681" i="1" s="1"/>
  <c r="M1721" i="1"/>
  <c r="L1721" i="1"/>
  <c r="K1721" i="1"/>
  <c r="J1721" i="1"/>
  <c r="I1721" i="1"/>
  <c r="H1721" i="1"/>
  <c r="G1721" i="1"/>
  <c r="F1721" i="1"/>
  <c r="E1721" i="1"/>
  <c r="D1721" i="1"/>
  <c r="D1724" i="1" s="1"/>
  <c r="C1721" i="1"/>
  <c r="B1721" i="1"/>
  <c r="B1701" i="1" s="1"/>
  <c r="B1691" i="1" s="1"/>
  <c r="B1681" i="1" s="1"/>
  <c r="Y1720" i="1"/>
  <c r="Y1724" i="1" s="1"/>
  <c r="Y1726" i="1" s="1"/>
  <c r="X1720" i="1"/>
  <c r="X1724" i="1" s="1"/>
  <c r="W1720" i="1"/>
  <c r="V1720" i="1"/>
  <c r="U1720" i="1"/>
  <c r="T1720" i="1"/>
  <c r="S1720" i="1"/>
  <c r="R1720" i="1"/>
  <c r="Q1720" i="1"/>
  <c r="P1720" i="1"/>
  <c r="O1720" i="1"/>
  <c r="N1720" i="1"/>
  <c r="N1724" i="1" s="1"/>
  <c r="N1726" i="1" s="1"/>
  <c r="M1720" i="1"/>
  <c r="L1720" i="1"/>
  <c r="L1724" i="1" s="1"/>
  <c r="K1720" i="1"/>
  <c r="J1720" i="1"/>
  <c r="I1720" i="1"/>
  <c r="H1720" i="1"/>
  <c r="G1720" i="1"/>
  <c r="F1720" i="1"/>
  <c r="E1720" i="1"/>
  <c r="D1720" i="1"/>
  <c r="C1720" i="1"/>
  <c r="B1720" i="1"/>
  <c r="B1724" i="1" s="1"/>
  <c r="U1716" i="1"/>
  <c r="H1716" i="1"/>
  <c r="Y1715" i="1"/>
  <c r="Y1705" i="1" s="1"/>
  <c r="X1715" i="1"/>
  <c r="W1715" i="1"/>
  <c r="V1715" i="1"/>
  <c r="U1715" i="1"/>
  <c r="T1715" i="1"/>
  <c r="S1715" i="1"/>
  <c r="S1716" i="1" s="1"/>
  <c r="R1715" i="1"/>
  <c r="Q1715" i="1"/>
  <c r="P1715" i="1"/>
  <c r="O1715" i="1"/>
  <c r="O1716" i="1" s="1"/>
  <c r="N1715" i="1"/>
  <c r="M1715" i="1"/>
  <c r="M1705" i="1" s="1"/>
  <c r="L1715" i="1"/>
  <c r="K1715" i="1"/>
  <c r="J1715" i="1"/>
  <c r="I1715" i="1"/>
  <c r="H1715" i="1"/>
  <c r="G1715" i="1"/>
  <c r="F1715" i="1"/>
  <c r="E1715" i="1"/>
  <c r="D1715" i="1"/>
  <c r="C1715" i="1"/>
  <c r="B1715" i="1"/>
  <c r="O1714" i="1"/>
  <c r="N1714" i="1"/>
  <c r="J1714" i="1"/>
  <c r="J1716" i="1" s="1"/>
  <c r="C1714" i="1"/>
  <c r="Y1713" i="1"/>
  <c r="X1713" i="1"/>
  <c r="W1713" i="1"/>
  <c r="V1713" i="1"/>
  <c r="U1713" i="1"/>
  <c r="T1713" i="1"/>
  <c r="S1713" i="1"/>
  <c r="R1713" i="1"/>
  <c r="R1703" i="1" s="1"/>
  <c r="R1693" i="1" s="1"/>
  <c r="R1683" i="1" s="1"/>
  <c r="Q1713" i="1"/>
  <c r="Q1703" i="1" s="1"/>
  <c r="Q1693" i="1" s="1"/>
  <c r="Q1683" i="1" s="1"/>
  <c r="P1713" i="1"/>
  <c r="O1713" i="1"/>
  <c r="N1713" i="1"/>
  <c r="M1713" i="1"/>
  <c r="L1713" i="1"/>
  <c r="K1713" i="1"/>
  <c r="J1713" i="1"/>
  <c r="I1713" i="1"/>
  <c r="H1713" i="1"/>
  <c r="G1713" i="1"/>
  <c r="F1713" i="1"/>
  <c r="F1703" i="1" s="1"/>
  <c r="E1713" i="1"/>
  <c r="E1703" i="1" s="1"/>
  <c r="E1693" i="1" s="1"/>
  <c r="E1683" i="1" s="1"/>
  <c r="D1713" i="1"/>
  <c r="C1713" i="1"/>
  <c r="B1713" i="1"/>
  <c r="Y1712" i="1"/>
  <c r="X1712" i="1"/>
  <c r="W1712" i="1"/>
  <c r="V1712" i="1"/>
  <c r="U1712" i="1"/>
  <c r="T1712" i="1"/>
  <c r="T1702" i="1" s="1"/>
  <c r="S1712" i="1"/>
  <c r="S1702" i="1" s="1"/>
  <c r="S1692" i="1" s="1"/>
  <c r="S1682" i="1" s="1"/>
  <c r="R1712" i="1"/>
  <c r="R1702" i="1" s="1"/>
  <c r="R1692" i="1" s="1"/>
  <c r="R1682" i="1" s="1"/>
  <c r="Q1712" i="1"/>
  <c r="P1712" i="1"/>
  <c r="O1712" i="1"/>
  <c r="N1712" i="1"/>
  <c r="Z1712" i="1" s="1"/>
  <c r="AA1712" i="1" s="1"/>
  <c r="M1712" i="1"/>
  <c r="L1712" i="1"/>
  <c r="K1712" i="1"/>
  <c r="J1712" i="1"/>
  <c r="I1712" i="1"/>
  <c r="H1712" i="1"/>
  <c r="H1702" i="1" s="1"/>
  <c r="G1712" i="1"/>
  <c r="G1702" i="1" s="1"/>
  <c r="G1692" i="1" s="1"/>
  <c r="G1682" i="1" s="1"/>
  <c r="F1712" i="1"/>
  <c r="F1702" i="1" s="1"/>
  <c r="F1692" i="1" s="1"/>
  <c r="F1682" i="1" s="1"/>
  <c r="E1712" i="1"/>
  <c r="D1712" i="1"/>
  <c r="C1712" i="1"/>
  <c r="B1712" i="1"/>
  <c r="B1714" i="1" s="1"/>
  <c r="Y1711" i="1"/>
  <c r="X1711" i="1"/>
  <c r="W1711" i="1"/>
  <c r="W1714" i="1" s="1"/>
  <c r="V1711" i="1"/>
  <c r="V1714" i="1" s="1"/>
  <c r="V1716" i="1" s="1"/>
  <c r="U1711" i="1"/>
  <c r="U1701" i="1" s="1"/>
  <c r="U1691" i="1" s="1"/>
  <c r="U1681" i="1" s="1"/>
  <c r="T1711" i="1"/>
  <c r="S1711" i="1"/>
  <c r="R1711" i="1"/>
  <c r="R1714" i="1" s="1"/>
  <c r="Q1711" i="1"/>
  <c r="P1711" i="1"/>
  <c r="O1711" i="1"/>
  <c r="N1711" i="1"/>
  <c r="M1711" i="1"/>
  <c r="L1711" i="1"/>
  <c r="K1711" i="1"/>
  <c r="K1714" i="1" s="1"/>
  <c r="J1711" i="1"/>
  <c r="I1711" i="1"/>
  <c r="I1701" i="1" s="1"/>
  <c r="I1691" i="1" s="1"/>
  <c r="I1681" i="1" s="1"/>
  <c r="H1711" i="1"/>
  <c r="G1711" i="1"/>
  <c r="F1711" i="1"/>
  <c r="F1714" i="1" s="1"/>
  <c r="E1711" i="1"/>
  <c r="E1701" i="1" s="1"/>
  <c r="E1691" i="1" s="1"/>
  <c r="E1681" i="1" s="1"/>
  <c r="D1711" i="1"/>
  <c r="C1711" i="1"/>
  <c r="B1711" i="1"/>
  <c r="Y1710" i="1"/>
  <c r="X1710" i="1"/>
  <c r="W1710" i="1"/>
  <c r="V1710" i="1"/>
  <c r="U1710" i="1"/>
  <c r="U1714" i="1" s="1"/>
  <c r="T1710" i="1"/>
  <c r="T1714" i="1" s="1"/>
  <c r="T1716" i="1" s="1"/>
  <c r="S1710" i="1"/>
  <c r="S1714" i="1" s="1"/>
  <c r="R1710" i="1"/>
  <c r="Q1710" i="1"/>
  <c r="P1710" i="1"/>
  <c r="O1710" i="1"/>
  <c r="N1710" i="1"/>
  <c r="N1700" i="1" s="1"/>
  <c r="M1710" i="1"/>
  <c r="L1710" i="1"/>
  <c r="K1710" i="1"/>
  <c r="J1710" i="1"/>
  <c r="I1710" i="1"/>
  <c r="I1714" i="1" s="1"/>
  <c r="I1716" i="1" s="1"/>
  <c r="H1710" i="1"/>
  <c r="H1714" i="1" s="1"/>
  <c r="G1710" i="1"/>
  <c r="G1714" i="1" s="1"/>
  <c r="F1710" i="1"/>
  <c r="E1710" i="1"/>
  <c r="D1710" i="1"/>
  <c r="C1710" i="1"/>
  <c r="B1710" i="1"/>
  <c r="B1700" i="1" s="1"/>
  <c r="R1705" i="1"/>
  <c r="N1705" i="1"/>
  <c r="F1705" i="1"/>
  <c r="B1705" i="1"/>
  <c r="X1703" i="1"/>
  <c r="X1693" i="1" s="1"/>
  <c r="X1683" i="1" s="1"/>
  <c r="W1703" i="1"/>
  <c r="W1693" i="1" s="1"/>
  <c r="W1683" i="1" s="1"/>
  <c r="S1703" i="1"/>
  <c r="L1703" i="1"/>
  <c r="L1693" i="1" s="1"/>
  <c r="L1683" i="1" s="1"/>
  <c r="K1703" i="1"/>
  <c r="K1693" i="1" s="1"/>
  <c r="K1683" i="1" s="1"/>
  <c r="G1703" i="1"/>
  <c r="Y1702" i="1"/>
  <c r="Y1692" i="1" s="1"/>
  <c r="Y1682" i="1" s="1"/>
  <c r="M1702" i="1"/>
  <c r="M1692" i="1" s="1"/>
  <c r="B1702" i="1"/>
  <c r="B1692" i="1" s="1"/>
  <c r="B1682" i="1" s="1"/>
  <c r="X1701" i="1"/>
  <c r="Q1701" i="1"/>
  <c r="Q1691" i="1" s="1"/>
  <c r="Q1681" i="1" s="1"/>
  <c r="P1701" i="1"/>
  <c r="P1691" i="1" s="1"/>
  <c r="P1681" i="1" s="1"/>
  <c r="L1701" i="1"/>
  <c r="L1691" i="1" s="1"/>
  <c r="L1681" i="1" s="1"/>
  <c r="D1701" i="1"/>
  <c r="T1700" i="1"/>
  <c r="S1700" i="1"/>
  <c r="H1700" i="1"/>
  <c r="G1700" i="1"/>
  <c r="Y1695" i="1"/>
  <c r="N1695" i="1"/>
  <c r="M1695" i="1"/>
  <c r="B1695" i="1"/>
  <c r="S1693" i="1"/>
  <c r="S1683" i="1" s="1"/>
  <c r="G1693" i="1"/>
  <c r="G1683" i="1" s="1"/>
  <c r="F1693" i="1"/>
  <c r="F1683" i="1" s="1"/>
  <c r="T1692" i="1"/>
  <c r="T1682" i="1" s="1"/>
  <c r="H1692" i="1"/>
  <c r="H1682" i="1" s="1"/>
  <c r="X1691" i="1"/>
  <c r="X1681" i="1" s="1"/>
  <c r="N1690" i="1"/>
  <c r="Y1683" i="1"/>
  <c r="W1682" i="1"/>
  <c r="O1682" i="1"/>
  <c r="C1682" i="1"/>
  <c r="I1680" i="1"/>
  <c r="Z1677" i="1"/>
  <c r="Y1676" i="1"/>
  <c r="N1676" i="1"/>
  <c r="Y1675" i="1"/>
  <c r="X1675" i="1"/>
  <c r="X1676" i="1" s="1"/>
  <c r="W1675" i="1"/>
  <c r="W1676" i="1" s="1"/>
  <c r="V1675" i="1"/>
  <c r="U1675" i="1"/>
  <c r="T1675" i="1"/>
  <c r="S1675" i="1"/>
  <c r="R1675" i="1"/>
  <c r="R1665" i="1" s="1"/>
  <c r="R1655" i="1" s="1"/>
  <c r="Q1675" i="1"/>
  <c r="P1675" i="1"/>
  <c r="O1675" i="1"/>
  <c r="N1675" i="1"/>
  <c r="M1675" i="1"/>
  <c r="L1675" i="1"/>
  <c r="L1676" i="1" s="1"/>
  <c r="K1675" i="1"/>
  <c r="K1676" i="1" s="1"/>
  <c r="J1675" i="1"/>
  <c r="I1675" i="1"/>
  <c r="H1675" i="1"/>
  <c r="H1676" i="1" s="1"/>
  <c r="G1675" i="1"/>
  <c r="F1675" i="1"/>
  <c r="F1665" i="1" s="1"/>
  <c r="E1675" i="1"/>
  <c r="D1675" i="1"/>
  <c r="C1675" i="1"/>
  <c r="B1675" i="1"/>
  <c r="T1674" i="1"/>
  <c r="O1674" i="1"/>
  <c r="O1676" i="1" s="1"/>
  <c r="H1674" i="1"/>
  <c r="Y1673" i="1"/>
  <c r="X1673" i="1"/>
  <c r="W1673" i="1"/>
  <c r="W1663" i="1" s="1"/>
  <c r="V1673" i="1"/>
  <c r="V1663" i="1" s="1"/>
  <c r="V1653" i="1" s="1"/>
  <c r="U1673" i="1"/>
  <c r="T1673" i="1"/>
  <c r="S1673" i="1"/>
  <c r="R1673" i="1"/>
  <c r="Q1673" i="1"/>
  <c r="Q1663" i="1" s="1"/>
  <c r="Q1653" i="1" s="1"/>
  <c r="P1673" i="1"/>
  <c r="O1673" i="1"/>
  <c r="N1673" i="1"/>
  <c r="M1673" i="1"/>
  <c r="L1673" i="1"/>
  <c r="K1673" i="1"/>
  <c r="K1663" i="1" s="1"/>
  <c r="J1673" i="1"/>
  <c r="J1663" i="1" s="1"/>
  <c r="J1653" i="1" s="1"/>
  <c r="I1673" i="1"/>
  <c r="H1673" i="1"/>
  <c r="G1673" i="1"/>
  <c r="F1673" i="1"/>
  <c r="E1673" i="1"/>
  <c r="E1663" i="1" s="1"/>
  <c r="E1653" i="1" s="1"/>
  <c r="D1673" i="1"/>
  <c r="C1673" i="1"/>
  <c r="B1673" i="1"/>
  <c r="Y1672" i="1"/>
  <c r="Y1662" i="1" s="1"/>
  <c r="Y1652" i="1" s="1"/>
  <c r="X1672" i="1"/>
  <c r="X1662" i="1" s="1"/>
  <c r="X1652" i="1" s="1"/>
  <c r="W1672" i="1"/>
  <c r="W1662" i="1" s="1"/>
  <c r="W1652" i="1" s="1"/>
  <c r="V1672" i="1"/>
  <c r="U1672" i="1"/>
  <c r="T1672" i="1"/>
  <c r="S1672" i="1"/>
  <c r="S1662" i="1" s="1"/>
  <c r="S1652" i="1" s="1"/>
  <c r="R1672" i="1"/>
  <c r="Q1672" i="1"/>
  <c r="P1672" i="1"/>
  <c r="O1672" i="1"/>
  <c r="N1672" i="1"/>
  <c r="M1672" i="1"/>
  <c r="M1662" i="1" s="1"/>
  <c r="L1672" i="1"/>
  <c r="L1662" i="1" s="1"/>
  <c r="L1652" i="1" s="1"/>
  <c r="K1672" i="1"/>
  <c r="K1662" i="1" s="1"/>
  <c r="K1652" i="1" s="1"/>
  <c r="J1672" i="1"/>
  <c r="I1672" i="1"/>
  <c r="H1672" i="1"/>
  <c r="G1672" i="1"/>
  <c r="G1674" i="1" s="1"/>
  <c r="F1672" i="1"/>
  <c r="E1672" i="1"/>
  <c r="D1672" i="1"/>
  <c r="C1672" i="1"/>
  <c r="B1672" i="1"/>
  <c r="Y1671" i="1"/>
  <c r="X1671" i="1"/>
  <c r="W1671" i="1"/>
  <c r="W1674" i="1" s="1"/>
  <c r="V1671" i="1"/>
  <c r="V1661" i="1" s="1"/>
  <c r="U1671" i="1"/>
  <c r="T1671" i="1"/>
  <c r="S1671" i="1"/>
  <c r="R1671" i="1"/>
  <c r="Q1671" i="1"/>
  <c r="P1671" i="1"/>
  <c r="P1674" i="1" s="1"/>
  <c r="O1671" i="1"/>
  <c r="O1661" i="1" s="1"/>
  <c r="O1651" i="1" s="1"/>
  <c r="N1671" i="1"/>
  <c r="N1661" i="1" s="1"/>
  <c r="N1651" i="1" s="1"/>
  <c r="M1671" i="1"/>
  <c r="L1671" i="1"/>
  <c r="K1671" i="1"/>
  <c r="K1674" i="1" s="1"/>
  <c r="J1671" i="1"/>
  <c r="I1671" i="1"/>
  <c r="H1671" i="1"/>
  <c r="G1671" i="1"/>
  <c r="F1671" i="1"/>
  <c r="E1671" i="1"/>
  <c r="D1671" i="1"/>
  <c r="D1674" i="1" s="1"/>
  <c r="C1671" i="1"/>
  <c r="C1661" i="1" s="1"/>
  <c r="C1651" i="1" s="1"/>
  <c r="B1671" i="1"/>
  <c r="B1661" i="1" s="1"/>
  <c r="B1651" i="1" s="1"/>
  <c r="Y1670" i="1"/>
  <c r="Y1674" i="1" s="1"/>
  <c r="X1670" i="1"/>
  <c r="X1674" i="1" s="1"/>
  <c r="W1670" i="1"/>
  <c r="V1670" i="1"/>
  <c r="V1674" i="1" s="1"/>
  <c r="V1676" i="1" s="1"/>
  <c r="U1670" i="1"/>
  <c r="T1670" i="1"/>
  <c r="S1670" i="1"/>
  <c r="S1660" i="1" s="1"/>
  <c r="R1670" i="1"/>
  <c r="Q1670" i="1"/>
  <c r="P1670" i="1"/>
  <c r="O1670" i="1"/>
  <c r="N1670" i="1"/>
  <c r="N1674" i="1" s="1"/>
  <c r="M1670" i="1"/>
  <c r="L1670" i="1"/>
  <c r="L1674" i="1" s="1"/>
  <c r="K1670" i="1"/>
  <c r="J1670" i="1"/>
  <c r="J1674" i="1" s="1"/>
  <c r="J1676" i="1" s="1"/>
  <c r="I1670" i="1"/>
  <c r="H1670" i="1"/>
  <c r="G1670" i="1"/>
  <c r="G1660" i="1" s="1"/>
  <c r="F1670" i="1"/>
  <c r="E1670" i="1"/>
  <c r="D1670" i="1"/>
  <c r="C1670" i="1"/>
  <c r="B1670" i="1"/>
  <c r="B1674" i="1" s="1"/>
  <c r="B1676" i="1" s="1"/>
  <c r="Y1665" i="1"/>
  <c r="Y1655" i="1" s="1"/>
  <c r="W1665" i="1"/>
  <c r="V1665" i="1"/>
  <c r="U1665" i="1"/>
  <c r="T1665" i="1"/>
  <c r="S1665" i="1"/>
  <c r="O1665" i="1"/>
  <c r="N1665" i="1"/>
  <c r="M1665" i="1"/>
  <c r="M1655" i="1" s="1"/>
  <c r="K1665" i="1"/>
  <c r="J1665" i="1"/>
  <c r="I1665" i="1"/>
  <c r="H1665" i="1"/>
  <c r="G1665" i="1"/>
  <c r="C1665" i="1"/>
  <c r="B1665" i="1"/>
  <c r="Y1663" i="1"/>
  <c r="X1663" i="1"/>
  <c r="X1653" i="1" s="1"/>
  <c r="T1663" i="1"/>
  <c r="S1663" i="1"/>
  <c r="R1663" i="1"/>
  <c r="R1653" i="1" s="1"/>
  <c r="P1663" i="1"/>
  <c r="P1653" i="1" s="1"/>
  <c r="O1663" i="1"/>
  <c r="N1663" i="1"/>
  <c r="M1663" i="1"/>
  <c r="L1663" i="1"/>
  <c r="H1663" i="1"/>
  <c r="G1663" i="1"/>
  <c r="F1663" i="1"/>
  <c r="F1653" i="1" s="1"/>
  <c r="D1663" i="1"/>
  <c r="C1663" i="1"/>
  <c r="B1663" i="1"/>
  <c r="V1662" i="1"/>
  <c r="U1662" i="1"/>
  <c r="T1662" i="1"/>
  <c r="T1652" i="1" s="1"/>
  <c r="R1662" i="1"/>
  <c r="R1652" i="1" s="1"/>
  <c r="Q1662" i="1"/>
  <c r="P1662" i="1"/>
  <c r="O1662" i="1"/>
  <c r="N1662" i="1"/>
  <c r="J1662" i="1"/>
  <c r="I1662" i="1"/>
  <c r="H1662" i="1"/>
  <c r="H1652" i="1" s="1"/>
  <c r="F1662" i="1"/>
  <c r="F1652" i="1" s="1"/>
  <c r="E1662" i="1"/>
  <c r="D1662" i="1"/>
  <c r="C1662" i="1"/>
  <c r="B1662" i="1"/>
  <c r="Y1661" i="1"/>
  <c r="X1661" i="1"/>
  <c r="W1661" i="1"/>
  <c r="U1661" i="1"/>
  <c r="U1651" i="1" s="1"/>
  <c r="T1661" i="1"/>
  <c r="S1661" i="1"/>
  <c r="R1661" i="1"/>
  <c r="Q1661" i="1"/>
  <c r="M1661" i="1"/>
  <c r="L1661" i="1"/>
  <c r="K1661" i="1"/>
  <c r="K1651" i="1" s="1"/>
  <c r="J1661" i="1"/>
  <c r="J1651" i="1" s="1"/>
  <c r="I1661" i="1"/>
  <c r="I1651" i="1" s="1"/>
  <c r="H1661" i="1"/>
  <c r="G1661" i="1"/>
  <c r="F1661" i="1"/>
  <c r="F1651" i="1" s="1"/>
  <c r="E1661" i="1"/>
  <c r="Y1660" i="1"/>
  <c r="X1660" i="1"/>
  <c r="W1660" i="1"/>
  <c r="V1660" i="1"/>
  <c r="U1660" i="1"/>
  <c r="T1660" i="1"/>
  <c r="T1664" i="1" s="1"/>
  <c r="T1666" i="1" s="1"/>
  <c r="P1660" i="1"/>
  <c r="O1660" i="1"/>
  <c r="N1660" i="1"/>
  <c r="N1650" i="1" s="1"/>
  <c r="M1660" i="1"/>
  <c r="L1660" i="1"/>
  <c r="K1660" i="1"/>
  <c r="J1660" i="1"/>
  <c r="I1660" i="1"/>
  <c r="H1660" i="1"/>
  <c r="H1664" i="1" s="1"/>
  <c r="H1666" i="1" s="1"/>
  <c r="D1660" i="1"/>
  <c r="C1660" i="1"/>
  <c r="B1660" i="1"/>
  <c r="B1650" i="1" s="1"/>
  <c r="V1655" i="1"/>
  <c r="U1655" i="1"/>
  <c r="T1655" i="1"/>
  <c r="S1655" i="1"/>
  <c r="O1655" i="1"/>
  <c r="O1656" i="1" s="1"/>
  <c r="N1655" i="1"/>
  <c r="J1655" i="1"/>
  <c r="I1655" i="1"/>
  <c r="H1655" i="1"/>
  <c r="G1655" i="1"/>
  <c r="C1655" i="1"/>
  <c r="B1655" i="1"/>
  <c r="J1654" i="1"/>
  <c r="Y1653" i="1"/>
  <c r="W1653" i="1"/>
  <c r="T1653" i="1"/>
  <c r="S1653" i="1"/>
  <c r="O1653" i="1"/>
  <c r="N1653" i="1"/>
  <c r="M1653" i="1"/>
  <c r="L1653" i="1"/>
  <c r="K1653" i="1"/>
  <c r="H1653" i="1"/>
  <c r="G1653" i="1"/>
  <c r="C1653" i="1"/>
  <c r="B1653" i="1"/>
  <c r="V1652" i="1"/>
  <c r="U1652" i="1"/>
  <c r="Q1652" i="1"/>
  <c r="P1652" i="1"/>
  <c r="O1652" i="1"/>
  <c r="M1652" i="1"/>
  <c r="J1652" i="1"/>
  <c r="I1652" i="1"/>
  <c r="E1652" i="1"/>
  <c r="D1652" i="1"/>
  <c r="C1652" i="1"/>
  <c r="B1652" i="1"/>
  <c r="Y1651" i="1"/>
  <c r="X1651" i="1"/>
  <c r="T1651" i="1"/>
  <c r="S1651" i="1"/>
  <c r="R1651" i="1"/>
  <c r="Q1651" i="1"/>
  <c r="M1651" i="1"/>
  <c r="L1651" i="1"/>
  <c r="H1651" i="1"/>
  <c r="G1651" i="1"/>
  <c r="E1651" i="1"/>
  <c r="W1650" i="1"/>
  <c r="V1650" i="1"/>
  <c r="P1650" i="1"/>
  <c r="O1650" i="1"/>
  <c r="O1654" i="1" s="1"/>
  <c r="K1650" i="1"/>
  <c r="K1654" i="1" s="1"/>
  <c r="J1650" i="1"/>
  <c r="I1650" i="1"/>
  <c r="H1650" i="1"/>
  <c r="D1650" i="1"/>
  <c r="C1650" i="1"/>
  <c r="Y1645" i="1"/>
  <c r="X1645" i="1"/>
  <c r="W1645" i="1"/>
  <c r="V1645" i="1"/>
  <c r="U1645" i="1"/>
  <c r="T1645" i="1"/>
  <c r="S1645" i="1"/>
  <c r="S1625" i="1" s="1"/>
  <c r="R1645" i="1"/>
  <c r="R1646" i="1" s="1"/>
  <c r="Q1645" i="1"/>
  <c r="P1645" i="1"/>
  <c r="O1645" i="1"/>
  <c r="N1645" i="1"/>
  <c r="M1645" i="1"/>
  <c r="L1645" i="1"/>
  <c r="K1645" i="1"/>
  <c r="J1645" i="1"/>
  <c r="I1645" i="1"/>
  <c r="H1645" i="1"/>
  <c r="G1645" i="1"/>
  <c r="G1625" i="1" s="1"/>
  <c r="F1645" i="1"/>
  <c r="F1646" i="1" s="1"/>
  <c r="E1645" i="1"/>
  <c r="D1645" i="1"/>
  <c r="C1645" i="1"/>
  <c r="B1645" i="1"/>
  <c r="V1644" i="1"/>
  <c r="V1646" i="1" s="1"/>
  <c r="N1644" i="1"/>
  <c r="N1646" i="1" s="1"/>
  <c r="J1644" i="1"/>
  <c r="J1646" i="1" s="1"/>
  <c r="B1644" i="1"/>
  <c r="Y1643" i="1"/>
  <c r="X1643" i="1"/>
  <c r="X1623" i="1" s="1"/>
  <c r="W1643" i="1"/>
  <c r="V1643" i="1"/>
  <c r="U1643" i="1"/>
  <c r="T1643" i="1"/>
  <c r="S1643" i="1"/>
  <c r="R1643" i="1"/>
  <c r="Q1643" i="1"/>
  <c r="P1643" i="1"/>
  <c r="O1643" i="1"/>
  <c r="N1643" i="1"/>
  <c r="Z1643" i="1" s="1"/>
  <c r="M1643" i="1"/>
  <c r="L1643" i="1"/>
  <c r="L1623" i="1" s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R1622" i="1" s="1"/>
  <c r="Q1642" i="1"/>
  <c r="P1642" i="1"/>
  <c r="O1642" i="1"/>
  <c r="O1644" i="1" s="1"/>
  <c r="N1642" i="1"/>
  <c r="N1622" i="1" s="1"/>
  <c r="M1642" i="1"/>
  <c r="L1642" i="1"/>
  <c r="K1642" i="1"/>
  <c r="J1642" i="1"/>
  <c r="I1642" i="1"/>
  <c r="H1642" i="1"/>
  <c r="G1642" i="1"/>
  <c r="F1642" i="1"/>
  <c r="F1622" i="1" s="1"/>
  <c r="E1642" i="1"/>
  <c r="D1642" i="1"/>
  <c r="C1642" i="1"/>
  <c r="C1644" i="1" s="1"/>
  <c r="C1646" i="1" s="1"/>
  <c r="B1642" i="1"/>
  <c r="B1622" i="1" s="1"/>
  <c r="Y1641" i="1"/>
  <c r="X1641" i="1"/>
  <c r="X1644" i="1" s="1"/>
  <c r="X1646" i="1" s="1"/>
  <c r="W1641" i="1"/>
  <c r="V1641" i="1"/>
  <c r="U1641" i="1"/>
  <c r="U1621" i="1" s="1"/>
  <c r="U1571" i="1" s="1"/>
  <c r="U1561" i="1" s="1"/>
  <c r="T1641" i="1"/>
  <c r="S1641" i="1"/>
  <c r="R1641" i="1"/>
  <c r="Q1641" i="1"/>
  <c r="Q1621" i="1" s="1"/>
  <c r="P1641" i="1"/>
  <c r="O1641" i="1"/>
  <c r="N1641" i="1"/>
  <c r="Z1641" i="1" s="1"/>
  <c r="AB1641" i="1" s="1"/>
  <c r="M1641" i="1"/>
  <c r="L1641" i="1"/>
  <c r="L1644" i="1" s="1"/>
  <c r="K1641" i="1"/>
  <c r="J1641" i="1"/>
  <c r="I1641" i="1"/>
  <c r="I1621" i="1" s="1"/>
  <c r="I1571" i="1" s="1"/>
  <c r="I1561" i="1" s="1"/>
  <c r="H1641" i="1"/>
  <c r="G1641" i="1"/>
  <c r="F1641" i="1"/>
  <c r="E1641" i="1"/>
  <c r="E1621" i="1" s="1"/>
  <c r="D1641" i="1"/>
  <c r="C1641" i="1"/>
  <c r="B1641" i="1"/>
  <c r="Y1640" i="1"/>
  <c r="Y1644" i="1" s="1"/>
  <c r="X1640" i="1"/>
  <c r="W1640" i="1"/>
  <c r="V1640" i="1"/>
  <c r="U1640" i="1"/>
  <c r="U1644" i="1" s="1"/>
  <c r="T1640" i="1"/>
  <c r="T1644" i="1" s="1"/>
  <c r="S1640" i="1"/>
  <c r="S1620" i="1" s="1"/>
  <c r="R1640" i="1"/>
  <c r="R1644" i="1" s="1"/>
  <c r="Q1640" i="1"/>
  <c r="P1640" i="1"/>
  <c r="O1640" i="1"/>
  <c r="N1640" i="1"/>
  <c r="M1640" i="1"/>
  <c r="M1644" i="1" s="1"/>
  <c r="L1640" i="1"/>
  <c r="K1640" i="1"/>
  <c r="J1640" i="1"/>
  <c r="I1640" i="1"/>
  <c r="I1644" i="1" s="1"/>
  <c r="H1640" i="1"/>
  <c r="H1644" i="1" s="1"/>
  <c r="G1640" i="1"/>
  <c r="G1620" i="1" s="1"/>
  <c r="F1640" i="1"/>
  <c r="F1644" i="1" s="1"/>
  <c r="E1640" i="1"/>
  <c r="D1640" i="1"/>
  <c r="C1640" i="1"/>
  <c r="B1640" i="1"/>
  <c r="Y1635" i="1"/>
  <c r="X1635" i="1"/>
  <c r="W1635" i="1"/>
  <c r="V1635" i="1"/>
  <c r="U1635" i="1"/>
  <c r="T1635" i="1"/>
  <c r="S1635" i="1"/>
  <c r="R1635" i="1"/>
  <c r="R1625" i="1" s="1"/>
  <c r="Q1635" i="1"/>
  <c r="P1635" i="1"/>
  <c r="O1635" i="1"/>
  <c r="N1635" i="1"/>
  <c r="Z1635" i="1" s="1"/>
  <c r="M1635" i="1"/>
  <c r="L1635" i="1"/>
  <c r="K1635" i="1"/>
  <c r="J1635" i="1"/>
  <c r="I1635" i="1"/>
  <c r="H1635" i="1"/>
  <c r="G1635" i="1"/>
  <c r="F1635" i="1"/>
  <c r="F1625" i="1" s="1"/>
  <c r="E1635" i="1"/>
  <c r="D1635" i="1"/>
  <c r="C1635" i="1"/>
  <c r="B1635" i="1"/>
  <c r="B1625" i="1" s="1"/>
  <c r="T1634" i="1"/>
  <c r="S1634" i="1"/>
  <c r="O1634" i="1"/>
  <c r="O1636" i="1" s="1"/>
  <c r="H1634" i="1"/>
  <c r="G1634" i="1"/>
  <c r="C1634" i="1"/>
  <c r="C1636" i="1" s="1"/>
  <c r="Y1633" i="1"/>
  <c r="X1633" i="1"/>
  <c r="W1633" i="1"/>
  <c r="W1623" i="1" s="1"/>
  <c r="V1633" i="1"/>
  <c r="U1633" i="1"/>
  <c r="T1633" i="1"/>
  <c r="S1633" i="1"/>
  <c r="S1623" i="1" s="1"/>
  <c r="S1573" i="1" s="1"/>
  <c r="S1563" i="1" s="1"/>
  <c r="R1633" i="1"/>
  <c r="R1623" i="1" s="1"/>
  <c r="Q1633" i="1"/>
  <c r="Q1623" i="1" s="1"/>
  <c r="Q1573" i="1" s="1"/>
  <c r="Q1563" i="1" s="1"/>
  <c r="P1633" i="1"/>
  <c r="O1633" i="1"/>
  <c r="N1633" i="1"/>
  <c r="Z1633" i="1" s="1"/>
  <c r="M1633" i="1"/>
  <c r="L1633" i="1"/>
  <c r="K1633" i="1"/>
  <c r="K1623" i="1" s="1"/>
  <c r="J1633" i="1"/>
  <c r="I1633" i="1"/>
  <c r="H1633" i="1"/>
  <c r="G1633" i="1"/>
  <c r="G1623" i="1" s="1"/>
  <c r="G1573" i="1" s="1"/>
  <c r="F1633" i="1"/>
  <c r="F1623" i="1" s="1"/>
  <c r="E1633" i="1"/>
  <c r="E1623" i="1" s="1"/>
  <c r="E1573" i="1" s="1"/>
  <c r="E1563" i="1" s="1"/>
  <c r="D1633" i="1"/>
  <c r="AA1633" i="1" s="1"/>
  <c r="C1633" i="1"/>
  <c r="B1633" i="1"/>
  <c r="Y1632" i="1"/>
  <c r="Y1622" i="1" s="1"/>
  <c r="X1632" i="1"/>
  <c r="W1632" i="1"/>
  <c r="W1622" i="1" s="1"/>
  <c r="W1572" i="1" s="1"/>
  <c r="W1562" i="1" s="1"/>
  <c r="V1632" i="1"/>
  <c r="U1632" i="1"/>
  <c r="U1622" i="1" s="1"/>
  <c r="U1572" i="1" s="1"/>
  <c r="T1632" i="1"/>
  <c r="T1622" i="1" s="1"/>
  <c r="S1632" i="1"/>
  <c r="S1622" i="1" s="1"/>
  <c r="R1632" i="1"/>
  <c r="Q1632" i="1"/>
  <c r="P1632" i="1"/>
  <c r="O1632" i="1"/>
  <c r="N1632" i="1"/>
  <c r="M1632" i="1"/>
  <c r="M1622" i="1" s="1"/>
  <c r="L1632" i="1"/>
  <c r="K1632" i="1"/>
  <c r="K1622" i="1" s="1"/>
  <c r="K1572" i="1" s="1"/>
  <c r="K1562" i="1" s="1"/>
  <c r="J1632" i="1"/>
  <c r="I1632" i="1"/>
  <c r="I1622" i="1" s="1"/>
  <c r="I1572" i="1" s="1"/>
  <c r="H1632" i="1"/>
  <c r="H1622" i="1" s="1"/>
  <c r="G1632" i="1"/>
  <c r="G1622" i="1" s="1"/>
  <c r="F1632" i="1"/>
  <c r="E1632" i="1"/>
  <c r="D1632" i="1"/>
  <c r="C1632" i="1"/>
  <c r="B1632" i="1"/>
  <c r="Y1631" i="1"/>
  <c r="X1631" i="1"/>
  <c r="X1621" i="1" s="1"/>
  <c r="W1631" i="1"/>
  <c r="W1621" i="1" s="1"/>
  <c r="V1631" i="1"/>
  <c r="V1634" i="1" s="1"/>
  <c r="V1636" i="1" s="1"/>
  <c r="U1631" i="1"/>
  <c r="T1631" i="1"/>
  <c r="S1631" i="1"/>
  <c r="R1631" i="1"/>
  <c r="Q1631" i="1"/>
  <c r="Q1634" i="1" s="1"/>
  <c r="Q1636" i="1" s="1"/>
  <c r="P1631" i="1"/>
  <c r="P1621" i="1" s="1"/>
  <c r="P1571" i="1" s="1"/>
  <c r="P1561" i="1" s="1"/>
  <c r="O1631" i="1"/>
  <c r="N1631" i="1"/>
  <c r="N1621" i="1" s="1"/>
  <c r="M1631" i="1"/>
  <c r="L1631" i="1"/>
  <c r="L1621" i="1" s="1"/>
  <c r="K1631" i="1"/>
  <c r="K1621" i="1" s="1"/>
  <c r="J1631" i="1"/>
  <c r="J1634" i="1" s="1"/>
  <c r="J1636" i="1" s="1"/>
  <c r="I1631" i="1"/>
  <c r="H1631" i="1"/>
  <c r="G1631" i="1"/>
  <c r="F1631" i="1"/>
  <c r="E1631" i="1"/>
  <c r="E1634" i="1" s="1"/>
  <c r="E1636" i="1" s="1"/>
  <c r="D1631" i="1"/>
  <c r="D1621" i="1" s="1"/>
  <c r="D1571" i="1" s="1"/>
  <c r="C1631" i="1"/>
  <c r="B1631" i="1"/>
  <c r="B1621" i="1" s="1"/>
  <c r="Y1630" i="1"/>
  <c r="Y1634" i="1" s="1"/>
  <c r="X1630" i="1"/>
  <c r="X1634" i="1" s="1"/>
  <c r="W1630" i="1"/>
  <c r="V1630" i="1"/>
  <c r="U1630" i="1"/>
  <c r="T1630" i="1"/>
  <c r="S1630" i="1"/>
  <c r="R1630" i="1"/>
  <c r="R1634" i="1" s="1"/>
  <c r="Q1630" i="1"/>
  <c r="P1630" i="1"/>
  <c r="O1630" i="1"/>
  <c r="N1630" i="1"/>
  <c r="Z1630" i="1" s="1"/>
  <c r="M1630" i="1"/>
  <c r="M1634" i="1" s="1"/>
  <c r="L1630" i="1"/>
  <c r="L1634" i="1" s="1"/>
  <c r="K1630" i="1"/>
  <c r="J1630" i="1"/>
  <c r="I1630" i="1"/>
  <c r="H1630" i="1"/>
  <c r="G1630" i="1"/>
  <c r="F1630" i="1"/>
  <c r="F1634" i="1" s="1"/>
  <c r="E1630" i="1"/>
  <c r="D1630" i="1"/>
  <c r="C1630" i="1"/>
  <c r="B1630" i="1"/>
  <c r="B1634" i="1" s="1"/>
  <c r="B1636" i="1" s="1"/>
  <c r="V1625" i="1"/>
  <c r="U1625" i="1"/>
  <c r="T1625" i="1"/>
  <c r="Q1625" i="1"/>
  <c r="O1625" i="1"/>
  <c r="J1625" i="1"/>
  <c r="I1625" i="1"/>
  <c r="H1625" i="1"/>
  <c r="H1575" i="1" s="1"/>
  <c r="E1625" i="1"/>
  <c r="C1625" i="1"/>
  <c r="Y1623" i="1"/>
  <c r="V1623" i="1"/>
  <c r="T1623" i="1"/>
  <c r="O1623" i="1"/>
  <c r="N1623" i="1"/>
  <c r="M1623" i="1"/>
  <c r="J1623" i="1"/>
  <c r="H1623" i="1"/>
  <c r="C1623" i="1"/>
  <c r="C1573" i="1" s="1"/>
  <c r="C1563" i="1" s="1"/>
  <c r="B1623" i="1"/>
  <c r="X1622" i="1"/>
  <c r="V1622" i="1"/>
  <c r="Q1622" i="1"/>
  <c r="P1622" i="1"/>
  <c r="O1622" i="1"/>
  <c r="L1622" i="1"/>
  <c r="J1622" i="1"/>
  <c r="E1622" i="1"/>
  <c r="D1622" i="1"/>
  <c r="C1622" i="1"/>
  <c r="Y1621" i="1"/>
  <c r="T1621" i="1"/>
  <c r="S1621" i="1"/>
  <c r="R1621" i="1"/>
  <c r="O1621" i="1"/>
  <c r="M1621" i="1"/>
  <c r="H1621" i="1"/>
  <c r="G1621" i="1"/>
  <c r="F1621" i="1"/>
  <c r="C1621" i="1"/>
  <c r="V1620" i="1"/>
  <c r="U1620" i="1"/>
  <c r="T1620" i="1"/>
  <c r="T1624" i="1" s="1"/>
  <c r="T1626" i="1" s="1"/>
  <c r="Q1620" i="1"/>
  <c r="O1620" i="1"/>
  <c r="J1620" i="1"/>
  <c r="I1620" i="1"/>
  <c r="H1620" i="1"/>
  <c r="E1620" i="1"/>
  <c r="C1620" i="1"/>
  <c r="Y1615" i="1"/>
  <c r="X1615" i="1"/>
  <c r="W1615" i="1"/>
  <c r="V1615" i="1"/>
  <c r="U1615" i="1"/>
  <c r="U1616" i="1" s="1"/>
  <c r="T1615" i="1"/>
  <c r="S1615" i="1"/>
  <c r="S1616" i="1" s="1"/>
  <c r="R1615" i="1"/>
  <c r="Q1615" i="1"/>
  <c r="P1615" i="1"/>
  <c r="O1615" i="1"/>
  <c r="N1615" i="1"/>
  <c r="M1615" i="1"/>
  <c r="L1615" i="1"/>
  <c r="K1615" i="1"/>
  <c r="J1615" i="1"/>
  <c r="I1615" i="1"/>
  <c r="I1616" i="1" s="1"/>
  <c r="H1615" i="1"/>
  <c r="G1615" i="1"/>
  <c r="F1615" i="1"/>
  <c r="E1615" i="1"/>
  <c r="D1615" i="1"/>
  <c r="C1615" i="1"/>
  <c r="B1615" i="1"/>
  <c r="Y1614" i="1"/>
  <c r="Y1616" i="1" s="1"/>
  <c r="S1614" i="1"/>
  <c r="Q1614" i="1"/>
  <c r="M1614" i="1"/>
  <c r="M1616" i="1" s="1"/>
  <c r="G1614" i="1"/>
  <c r="E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O1614" i="1" s="1"/>
  <c r="O1616" i="1" s="1"/>
  <c r="N1611" i="1"/>
  <c r="N1571" i="1" s="1"/>
  <c r="N1561" i="1" s="1"/>
  <c r="M1611" i="1"/>
  <c r="L1611" i="1"/>
  <c r="L1571" i="1" s="1"/>
  <c r="K1611" i="1"/>
  <c r="J1611" i="1"/>
  <c r="I1611" i="1"/>
  <c r="H1611" i="1"/>
  <c r="G1611" i="1"/>
  <c r="F1611" i="1"/>
  <c r="E1611" i="1"/>
  <c r="D1611" i="1"/>
  <c r="C1611" i="1"/>
  <c r="C1614" i="1" s="1"/>
  <c r="C1616" i="1" s="1"/>
  <c r="B1611" i="1"/>
  <c r="B1571" i="1" s="1"/>
  <c r="B1561" i="1" s="1"/>
  <c r="Y1610" i="1"/>
  <c r="X1610" i="1"/>
  <c r="W1610" i="1"/>
  <c r="W1614" i="1" s="1"/>
  <c r="V1610" i="1"/>
  <c r="U1610" i="1"/>
  <c r="U1614" i="1" s="1"/>
  <c r="T1610" i="1"/>
  <c r="S1610" i="1"/>
  <c r="R1610" i="1"/>
  <c r="Q1610" i="1"/>
  <c r="P1610" i="1"/>
  <c r="O1610" i="1"/>
  <c r="N1610" i="1"/>
  <c r="N1614" i="1" s="1"/>
  <c r="M1610" i="1"/>
  <c r="L1610" i="1"/>
  <c r="K1610" i="1"/>
  <c r="K1614" i="1" s="1"/>
  <c r="J1610" i="1"/>
  <c r="I1610" i="1"/>
  <c r="I1614" i="1" s="1"/>
  <c r="H1610" i="1"/>
  <c r="G1610" i="1"/>
  <c r="F1610" i="1"/>
  <c r="E1610" i="1"/>
  <c r="D1610" i="1"/>
  <c r="C1610" i="1"/>
  <c r="B1610" i="1"/>
  <c r="B1614" i="1" s="1"/>
  <c r="Y1606" i="1"/>
  <c r="Y1605" i="1"/>
  <c r="X1605" i="1"/>
  <c r="W1605" i="1"/>
  <c r="V1605" i="1"/>
  <c r="U1605" i="1"/>
  <c r="U1575" i="1" s="1"/>
  <c r="T1605" i="1"/>
  <c r="S1605" i="1"/>
  <c r="R1605" i="1"/>
  <c r="Q1605" i="1"/>
  <c r="P1605" i="1"/>
  <c r="P1606" i="1" s="1"/>
  <c r="O1605" i="1"/>
  <c r="N1605" i="1"/>
  <c r="M1605" i="1"/>
  <c r="L1605" i="1"/>
  <c r="K1605" i="1"/>
  <c r="J1605" i="1"/>
  <c r="I1605" i="1"/>
  <c r="I1575" i="1" s="1"/>
  <c r="H1605" i="1"/>
  <c r="G1605" i="1"/>
  <c r="F1605" i="1"/>
  <c r="E1605" i="1"/>
  <c r="D1605" i="1"/>
  <c r="D1606" i="1" s="1"/>
  <c r="C1605" i="1"/>
  <c r="B1605" i="1"/>
  <c r="V1604" i="1"/>
  <c r="R1604" i="1"/>
  <c r="R1606" i="1" s="1"/>
  <c r="F1604" i="1"/>
  <c r="F1606" i="1" s="1"/>
  <c r="Y1603" i="1"/>
  <c r="X1603" i="1"/>
  <c r="X1604" i="1" s="1"/>
  <c r="W1603" i="1"/>
  <c r="V1603" i="1"/>
  <c r="U1603" i="1"/>
  <c r="T1603" i="1"/>
  <c r="T1604" i="1" s="1"/>
  <c r="T1606" i="1" s="1"/>
  <c r="S1603" i="1"/>
  <c r="R1603" i="1"/>
  <c r="Q1603" i="1"/>
  <c r="P1603" i="1"/>
  <c r="O1603" i="1"/>
  <c r="N1603" i="1"/>
  <c r="M1603" i="1"/>
  <c r="L1603" i="1"/>
  <c r="L1604" i="1" s="1"/>
  <c r="K1603" i="1"/>
  <c r="J1603" i="1"/>
  <c r="I1603" i="1"/>
  <c r="H1603" i="1"/>
  <c r="H1604" i="1" s="1"/>
  <c r="H1606" i="1" s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P1572" i="1" s="1"/>
  <c r="P1562" i="1" s="1"/>
  <c r="O1602" i="1"/>
  <c r="N1602" i="1"/>
  <c r="Z1602" i="1" s="1"/>
  <c r="M1602" i="1"/>
  <c r="L1602" i="1"/>
  <c r="K1602" i="1"/>
  <c r="J1602" i="1"/>
  <c r="J1604" i="1" s="1"/>
  <c r="I1602" i="1"/>
  <c r="H1602" i="1"/>
  <c r="G1602" i="1"/>
  <c r="F1602" i="1"/>
  <c r="E1602" i="1"/>
  <c r="D1602" i="1"/>
  <c r="C1602" i="1"/>
  <c r="B1602" i="1"/>
  <c r="Y1601" i="1"/>
  <c r="Y1604" i="1" s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X1600" i="1"/>
  <c r="W1600" i="1"/>
  <c r="W1604" i="1" s="1"/>
  <c r="V1600" i="1"/>
  <c r="U1600" i="1"/>
  <c r="U1604" i="1" s="1"/>
  <c r="T1600" i="1"/>
  <c r="S1600" i="1"/>
  <c r="R1600" i="1"/>
  <c r="Q1600" i="1"/>
  <c r="P1600" i="1"/>
  <c r="P1604" i="1" s="1"/>
  <c r="O1600" i="1"/>
  <c r="N1600" i="1"/>
  <c r="M1600" i="1"/>
  <c r="L1600" i="1"/>
  <c r="K1600" i="1"/>
  <c r="K1604" i="1" s="1"/>
  <c r="J1600" i="1"/>
  <c r="I1600" i="1"/>
  <c r="I1604" i="1" s="1"/>
  <c r="H1600" i="1"/>
  <c r="G1600" i="1"/>
  <c r="F1600" i="1"/>
  <c r="E1600" i="1"/>
  <c r="D1600" i="1"/>
  <c r="D1604" i="1" s="1"/>
  <c r="C1600" i="1"/>
  <c r="B1600" i="1"/>
  <c r="B1604" i="1" s="1"/>
  <c r="R1596" i="1"/>
  <c r="F1596" i="1"/>
  <c r="Y1595" i="1"/>
  <c r="X1595" i="1"/>
  <c r="W1595" i="1"/>
  <c r="V1595" i="1"/>
  <c r="U1595" i="1"/>
  <c r="T1595" i="1"/>
  <c r="S1595" i="1"/>
  <c r="R1595" i="1"/>
  <c r="Q1595" i="1"/>
  <c r="P1595" i="1"/>
  <c r="P1596" i="1" s="1"/>
  <c r="O1595" i="1"/>
  <c r="N1595" i="1"/>
  <c r="N1596" i="1" s="1"/>
  <c r="M1595" i="1"/>
  <c r="L1595" i="1"/>
  <c r="K1595" i="1"/>
  <c r="J1595" i="1"/>
  <c r="I1595" i="1"/>
  <c r="H1595" i="1"/>
  <c r="G1595" i="1"/>
  <c r="F1595" i="1"/>
  <c r="E1595" i="1"/>
  <c r="D1595" i="1"/>
  <c r="D1596" i="1" s="1"/>
  <c r="C1595" i="1"/>
  <c r="B1595" i="1"/>
  <c r="B1596" i="1" s="1"/>
  <c r="W1594" i="1"/>
  <c r="W1596" i="1" s="1"/>
  <c r="O1594" i="1"/>
  <c r="K1594" i="1"/>
  <c r="K1596" i="1" s="1"/>
  <c r="Y1593" i="1"/>
  <c r="Y1594" i="1" s="1"/>
  <c r="Y1596" i="1" s="1"/>
  <c r="X1593" i="1"/>
  <c r="W1593" i="1"/>
  <c r="V1593" i="1"/>
  <c r="U1593" i="1"/>
  <c r="T1593" i="1"/>
  <c r="S1593" i="1"/>
  <c r="R1593" i="1"/>
  <c r="Q1593" i="1"/>
  <c r="Q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E1594" i="1" s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C1572" i="1" s="1"/>
  <c r="C1562" i="1" s="1"/>
  <c r="B1592" i="1"/>
  <c r="Y1591" i="1"/>
  <c r="X1591" i="1"/>
  <c r="W1591" i="1"/>
  <c r="V1591" i="1"/>
  <c r="U1591" i="1"/>
  <c r="T1591" i="1"/>
  <c r="S1591" i="1"/>
  <c r="R1591" i="1"/>
  <c r="R1594" i="1" s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F1594" i="1" s="1"/>
  <c r="E1591" i="1"/>
  <c r="D1591" i="1"/>
  <c r="C1591" i="1"/>
  <c r="B1591" i="1"/>
  <c r="Y1590" i="1"/>
  <c r="X1590" i="1"/>
  <c r="W1590" i="1"/>
  <c r="V1590" i="1"/>
  <c r="V1570" i="1" s="1"/>
  <c r="U1590" i="1"/>
  <c r="U1594" i="1" s="1"/>
  <c r="T1590" i="1"/>
  <c r="T1594" i="1" s="1"/>
  <c r="S1590" i="1"/>
  <c r="S1594" i="1" s="1"/>
  <c r="R1590" i="1"/>
  <c r="Q1590" i="1"/>
  <c r="P1590" i="1"/>
  <c r="P1594" i="1" s="1"/>
  <c r="O1590" i="1"/>
  <c r="N1590" i="1"/>
  <c r="N1594" i="1" s="1"/>
  <c r="M1590" i="1"/>
  <c r="L1590" i="1"/>
  <c r="K1590" i="1"/>
  <c r="J1590" i="1"/>
  <c r="J1570" i="1" s="1"/>
  <c r="I1590" i="1"/>
  <c r="I1594" i="1" s="1"/>
  <c r="H1590" i="1"/>
  <c r="H1594" i="1" s="1"/>
  <c r="G1590" i="1"/>
  <c r="G1594" i="1" s="1"/>
  <c r="F1590" i="1"/>
  <c r="E1590" i="1"/>
  <c r="D1590" i="1"/>
  <c r="D1594" i="1" s="1"/>
  <c r="C1590" i="1"/>
  <c r="B1590" i="1"/>
  <c r="B1594" i="1" s="1"/>
  <c r="Y1585" i="1"/>
  <c r="X1585" i="1"/>
  <c r="W1585" i="1"/>
  <c r="V1585" i="1"/>
  <c r="U1585" i="1"/>
  <c r="U1586" i="1" s="1"/>
  <c r="T1585" i="1"/>
  <c r="S1585" i="1"/>
  <c r="R1585" i="1"/>
  <c r="Q1585" i="1"/>
  <c r="P1585" i="1"/>
  <c r="O1585" i="1"/>
  <c r="O1575" i="1" s="1"/>
  <c r="N1585" i="1"/>
  <c r="M1585" i="1"/>
  <c r="L1585" i="1"/>
  <c r="K1585" i="1"/>
  <c r="J1585" i="1"/>
  <c r="I1585" i="1"/>
  <c r="I1586" i="1" s="1"/>
  <c r="H1585" i="1"/>
  <c r="G1585" i="1"/>
  <c r="F1585" i="1"/>
  <c r="E1585" i="1"/>
  <c r="D1585" i="1"/>
  <c r="C1585" i="1"/>
  <c r="C1575" i="1" s="1"/>
  <c r="B1585" i="1"/>
  <c r="P1584" i="1"/>
  <c r="D1584" i="1"/>
  <c r="Y1583" i="1"/>
  <c r="X1583" i="1"/>
  <c r="W1583" i="1"/>
  <c r="V1583" i="1"/>
  <c r="U1583" i="1"/>
  <c r="T1583" i="1"/>
  <c r="T1573" i="1" s="1"/>
  <c r="T1563" i="1" s="1"/>
  <c r="S1583" i="1"/>
  <c r="R1583" i="1"/>
  <c r="Q1583" i="1"/>
  <c r="P1583" i="1"/>
  <c r="O1583" i="1"/>
  <c r="N1583" i="1"/>
  <c r="M1583" i="1"/>
  <c r="L1583" i="1"/>
  <c r="K1583" i="1"/>
  <c r="J1583" i="1"/>
  <c r="I1583" i="1"/>
  <c r="H1583" i="1"/>
  <c r="H1573" i="1" s="1"/>
  <c r="H1563" i="1" s="1"/>
  <c r="G1583" i="1"/>
  <c r="F1583" i="1"/>
  <c r="E1583" i="1"/>
  <c r="D1583" i="1"/>
  <c r="C1583" i="1"/>
  <c r="B1583" i="1"/>
  <c r="Y1582" i="1"/>
  <c r="X1582" i="1"/>
  <c r="X1572" i="1" s="1"/>
  <c r="X1562" i="1" s="1"/>
  <c r="W1582" i="1"/>
  <c r="V1582" i="1"/>
  <c r="V1572" i="1" s="1"/>
  <c r="V1562" i="1" s="1"/>
  <c r="U1582" i="1"/>
  <c r="T1582" i="1"/>
  <c r="T1572" i="1" s="1"/>
  <c r="T1562" i="1" s="1"/>
  <c r="S1582" i="1"/>
  <c r="R1582" i="1"/>
  <c r="Q1582" i="1"/>
  <c r="P1582" i="1"/>
  <c r="O1582" i="1"/>
  <c r="N1582" i="1"/>
  <c r="M1582" i="1"/>
  <c r="L1582" i="1"/>
  <c r="L1572" i="1" s="1"/>
  <c r="L1562" i="1" s="1"/>
  <c r="K1582" i="1"/>
  <c r="J1582" i="1"/>
  <c r="J1572" i="1" s="1"/>
  <c r="J1562" i="1" s="1"/>
  <c r="I1582" i="1"/>
  <c r="H1582" i="1"/>
  <c r="H1572" i="1" s="1"/>
  <c r="H1562" i="1" s="1"/>
  <c r="G1582" i="1"/>
  <c r="F1582" i="1"/>
  <c r="E1582" i="1"/>
  <c r="D1582" i="1"/>
  <c r="C1582" i="1"/>
  <c r="B1582" i="1"/>
  <c r="Y1581" i="1"/>
  <c r="Y1584" i="1" s="1"/>
  <c r="X1581" i="1"/>
  <c r="W1581" i="1"/>
  <c r="V1581" i="1"/>
  <c r="U1581" i="1"/>
  <c r="T1581" i="1"/>
  <c r="S1581" i="1"/>
  <c r="R1581" i="1"/>
  <c r="Q1581" i="1"/>
  <c r="P1581" i="1"/>
  <c r="O1581" i="1"/>
  <c r="O1571" i="1" s="1"/>
  <c r="O1561" i="1" s="1"/>
  <c r="N1581" i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X1580" i="1"/>
  <c r="X1584" i="1" s="1"/>
  <c r="W1580" i="1"/>
  <c r="V1580" i="1"/>
  <c r="U1580" i="1"/>
  <c r="U1584" i="1" s="1"/>
  <c r="T1580" i="1"/>
  <c r="T1570" i="1" s="1"/>
  <c r="S1580" i="1"/>
  <c r="S1584" i="1" s="1"/>
  <c r="R1580" i="1"/>
  <c r="Q1580" i="1"/>
  <c r="Q1584" i="1" s="1"/>
  <c r="P1580" i="1"/>
  <c r="O1580" i="1"/>
  <c r="N1580" i="1"/>
  <c r="M1580" i="1"/>
  <c r="L1580" i="1"/>
  <c r="L1584" i="1" s="1"/>
  <c r="K1580" i="1"/>
  <c r="J1580" i="1"/>
  <c r="I1580" i="1"/>
  <c r="I1584" i="1" s="1"/>
  <c r="H1580" i="1"/>
  <c r="H1570" i="1" s="1"/>
  <c r="G1580" i="1"/>
  <c r="G1584" i="1" s="1"/>
  <c r="F1580" i="1"/>
  <c r="E1580" i="1"/>
  <c r="E1584" i="1" s="1"/>
  <c r="D1580" i="1"/>
  <c r="C1580" i="1"/>
  <c r="B1580" i="1"/>
  <c r="Z1577" i="1"/>
  <c r="T1575" i="1"/>
  <c r="O1573" i="1"/>
  <c r="O1563" i="1" s="1"/>
  <c r="M1573" i="1"/>
  <c r="S1572" i="1"/>
  <c r="S1562" i="1" s="1"/>
  <c r="Q1572" i="1"/>
  <c r="Q1562" i="1" s="1"/>
  <c r="O1572" i="1"/>
  <c r="O1562" i="1" s="1"/>
  <c r="G1572" i="1"/>
  <c r="G1562" i="1" s="1"/>
  <c r="E1572" i="1"/>
  <c r="E1562" i="1" s="1"/>
  <c r="R1571" i="1"/>
  <c r="R1561" i="1" s="1"/>
  <c r="F1571" i="1"/>
  <c r="F1561" i="1" s="1"/>
  <c r="U1570" i="1"/>
  <c r="I1570" i="1"/>
  <c r="G1563" i="1"/>
  <c r="U1562" i="1"/>
  <c r="I1562" i="1"/>
  <c r="L1561" i="1"/>
  <c r="D1561" i="1"/>
  <c r="I1560" i="1"/>
  <c r="R1556" i="1"/>
  <c r="J1556" i="1"/>
  <c r="Y1555" i="1"/>
  <c r="X1555" i="1"/>
  <c r="W1555" i="1"/>
  <c r="V1555" i="1"/>
  <c r="U1555" i="1"/>
  <c r="T1555" i="1"/>
  <c r="T1556" i="1" s="1"/>
  <c r="S1555" i="1"/>
  <c r="R1555" i="1"/>
  <c r="Q1555" i="1"/>
  <c r="P1555" i="1"/>
  <c r="P1556" i="1" s="1"/>
  <c r="O1555" i="1"/>
  <c r="N1555" i="1"/>
  <c r="M1555" i="1"/>
  <c r="L1555" i="1"/>
  <c r="K1555" i="1"/>
  <c r="J1555" i="1"/>
  <c r="I1555" i="1"/>
  <c r="H1555" i="1"/>
  <c r="H1556" i="1" s="1"/>
  <c r="G1555" i="1"/>
  <c r="F1555" i="1"/>
  <c r="E1555" i="1"/>
  <c r="D1555" i="1"/>
  <c r="D1556" i="1" s="1"/>
  <c r="C1555" i="1"/>
  <c r="B1555" i="1"/>
  <c r="W1554" i="1"/>
  <c r="O1554" i="1"/>
  <c r="K1554" i="1"/>
  <c r="E1554" i="1"/>
  <c r="Y1553" i="1"/>
  <c r="Y1554" i="1" s="1"/>
  <c r="Y1556" i="1" s="1"/>
  <c r="X1553" i="1"/>
  <c r="W1553" i="1"/>
  <c r="V1553" i="1"/>
  <c r="U1553" i="1"/>
  <c r="T1553" i="1"/>
  <c r="S1553" i="1"/>
  <c r="R1553" i="1"/>
  <c r="Q1553" i="1"/>
  <c r="Q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C1552" i="1"/>
  <c r="C1554" i="1" s="1"/>
  <c r="B1552" i="1"/>
  <c r="Y1551" i="1"/>
  <c r="X1551" i="1"/>
  <c r="W1551" i="1"/>
  <c r="V1551" i="1"/>
  <c r="U1551" i="1"/>
  <c r="T1551" i="1"/>
  <c r="S1551" i="1"/>
  <c r="R1551" i="1"/>
  <c r="R1554" i="1" s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F1554" i="1" s="1"/>
  <c r="F1556" i="1" s="1"/>
  <c r="E1551" i="1"/>
  <c r="D1551" i="1"/>
  <c r="C1551" i="1"/>
  <c r="B1551" i="1"/>
  <c r="Y1550" i="1"/>
  <c r="X1550" i="1"/>
  <c r="W1550" i="1"/>
  <c r="V1550" i="1"/>
  <c r="V1554" i="1" s="1"/>
  <c r="V1556" i="1" s="1"/>
  <c r="U1550" i="1"/>
  <c r="T1550" i="1"/>
  <c r="T1554" i="1" s="1"/>
  <c r="S1550" i="1"/>
  <c r="S1554" i="1" s="1"/>
  <c r="R1550" i="1"/>
  <c r="Q1550" i="1"/>
  <c r="P1550" i="1"/>
  <c r="P1554" i="1" s="1"/>
  <c r="O1550" i="1"/>
  <c r="N1550" i="1"/>
  <c r="N1554" i="1" s="1"/>
  <c r="M1550" i="1"/>
  <c r="L1550" i="1"/>
  <c r="K1550" i="1"/>
  <c r="J1550" i="1"/>
  <c r="J1554" i="1" s="1"/>
  <c r="I1550" i="1"/>
  <c r="H1550" i="1"/>
  <c r="H1554" i="1" s="1"/>
  <c r="G1550" i="1"/>
  <c r="G1554" i="1" s="1"/>
  <c r="F1550" i="1"/>
  <c r="E1550" i="1"/>
  <c r="D1550" i="1"/>
  <c r="D1554" i="1" s="1"/>
  <c r="C1550" i="1"/>
  <c r="B1550" i="1"/>
  <c r="B1554" i="1" s="1"/>
  <c r="O1546" i="1"/>
  <c r="C1546" i="1"/>
  <c r="Y1545" i="1"/>
  <c r="X1545" i="1"/>
  <c r="W1545" i="1"/>
  <c r="V1545" i="1"/>
  <c r="V1546" i="1" s="1"/>
  <c r="U1545" i="1"/>
  <c r="T1545" i="1"/>
  <c r="S1545" i="1"/>
  <c r="R1545" i="1"/>
  <c r="Q1545" i="1"/>
  <c r="Q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E1546" i="1" s="1"/>
  <c r="D1545" i="1"/>
  <c r="D1546" i="1" s="1"/>
  <c r="C1545" i="1"/>
  <c r="B1545" i="1"/>
  <c r="V1544" i="1"/>
  <c r="P1544" i="1"/>
  <c r="H1544" i="1"/>
  <c r="D1544" i="1"/>
  <c r="Y1543" i="1"/>
  <c r="X1543" i="1"/>
  <c r="W1543" i="1"/>
  <c r="V1543" i="1"/>
  <c r="U1543" i="1"/>
  <c r="T1543" i="1"/>
  <c r="S1543" i="1"/>
  <c r="R1543" i="1"/>
  <c r="R1544" i="1" s="1"/>
  <c r="R1546" i="1" s="1"/>
  <c r="Q1543" i="1"/>
  <c r="P1543" i="1"/>
  <c r="O1543" i="1"/>
  <c r="N1543" i="1"/>
  <c r="M1543" i="1"/>
  <c r="L1543" i="1"/>
  <c r="K1543" i="1"/>
  <c r="J1543" i="1"/>
  <c r="J1544" i="1" s="1"/>
  <c r="I1543" i="1"/>
  <c r="H1543" i="1"/>
  <c r="G1543" i="1"/>
  <c r="F1543" i="1"/>
  <c r="F1544" i="1" s="1"/>
  <c r="F1546" i="1" s="1"/>
  <c r="E1543" i="1"/>
  <c r="D1543" i="1"/>
  <c r="C1543" i="1"/>
  <c r="B1543" i="1"/>
  <c r="Y1542" i="1"/>
  <c r="X1542" i="1"/>
  <c r="W1542" i="1"/>
  <c r="V1542" i="1"/>
  <c r="U1542" i="1"/>
  <c r="T1542" i="1"/>
  <c r="T1544" i="1" s="1"/>
  <c r="S1542" i="1"/>
  <c r="R1542" i="1"/>
  <c r="Q1542" i="1"/>
  <c r="P1542" i="1"/>
  <c r="O1542" i="1"/>
  <c r="N1542" i="1"/>
  <c r="Z1542" i="1" s="1"/>
  <c r="AA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W1544" i="1" s="1"/>
  <c r="W1546" i="1" s="1"/>
  <c r="V1541" i="1"/>
  <c r="U1541" i="1"/>
  <c r="T1541" i="1"/>
  <c r="S1541" i="1"/>
  <c r="R1541" i="1"/>
  <c r="Q1541" i="1"/>
  <c r="P1541" i="1"/>
  <c r="O1541" i="1"/>
  <c r="N1541" i="1"/>
  <c r="M1541" i="1"/>
  <c r="L1541" i="1"/>
  <c r="K1541" i="1"/>
  <c r="K1544" i="1" s="1"/>
  <c r="K1546" i="1" s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W1540" i="1"/>
  <c r="V1540" i="1"/>
  <c r="U1540" i="1"/>
  <c r="U1544" i="1" s="1"/>
  <c r="T1540" i="1"/>
  <c r="S1540" i="1"/>
  <c r="S1544" i="1" s="1"/>
  <c r="R1540" i="1"/>
  <c r="Q1540" i="1"/>
  <c r="Q1544" i="1" s="1"/>
  <c r="P1540" i="1"/>
  <c r="O1540" i="1"/>
  <c r="O1544" i="1" s="1"/>
  <c r="N1540" i="1"/>
  <c r="N1544" i="1" s="1"/>
  <c r="M1540" i="1"/>
  <c r="L1540" i="1"/>
  <c r="K1540" i="1"/>
  <c r="J1540" i="1"/>
  <c r="I1540" i="1"/>
  <c r="I1544" i="1" s="1"/>
  <c r="H1540" i="1"/>
  <c r="G1540" i="1"/>
  <c r="G1544" i="1" s="1"/>
  <c r="F1540" i="1"/>
  <c r="E1540" i="1"/>
  <c r="E1544" i="1" s="1"/>
  <c r="D1540" i="1"/>
  <c r="C1540" i="1"/>
  <c r="C1544" i="1" s="1"/>
  <c r="B1540" i="1"/>
  <c r="B1544" i="1" s="1"/>
  <c r="V1536" i="1"/>
  <c r="T1536" i="1"/>
  <c r="J1536" i="1"/>
  <c r="Y1535" i="1"/>
  <c r="X1535" i="1"/>
  <c r="W1535" i="1"/>
  <c r="V1535" i="1"/>
  <c r="U1535" i="1"/>
  <c r="U1536" i="1" s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I1536" i="1" s="1"/>
  <c r="H1535" i="1"/>
  <c r="H1536" i="1" s="1"/>
  <c r="G1535" i="1"/>
  <c r="F1535" i="1"/>
  <c r="E1535" i="1"/>
  <c r="D1535" i="1"/>
  <c r="C1535" i="1"/>
  <c r="B1535" i="1"/>
  <c r="W1534" i="1"/>
  <c r="W1536" i="1" s="1"/>
  <c r="U1534" i="1"/>
  <c r="I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K1534" i="1" s="1"/>
  <c r="K1536" i="1" s="1"/>
  <c r="J1533" i="1"/>
  <c r="I1533" i="1"/>
  <c r="H1533" i="1"/>
  <c r="G1533" i="1"/>
  <c r="F1533" i="1"/>
  <c r="E1533" i="1"/>
  <c r="D1533" i="1"/>
  <c r="C1533" i="1"/>
  <c r="B1533" i="1"/>
  <c r="Y1532" i="1"/>
  <c r="Y1534" i="1" s="1"/>
  <c r="X1532" i="1"/>
  <c r="W1532" i="1"/>
  <c r="V1532" i="1"/>
  <c r="U1532" i="1"/>
  <c r="T1532" i="1"/>
  <c r="S1532" i="1"/>
  <c r="R1532" i="1"/>
  <c r="Q1532" i="1"/>
  <c r="P1532" i="1"/>
  <c r="O1532" i="1"/>
  <c r="O1534" i="1" s="1"/>
  <c r="N1532" i="1"/>
  <c r="M1532" i="1"/>
  <c r="Z1532" i="1" s="1"/>
  <c r="AA1532" i="1" s="1"/>
  <c r="L1532" i="1"/>
  <c r="K1532" i="1"/>
  <c r="J1532" i="1"/>
  <c r="I1532" i="1"/>
  <c r="H1532" i="1"/>
  <c r="G1532" i="1"/>
  <c r="F1532" i="1"/>
  <c r="E1532" i="1"/>
  <c r="D1532" i="1"/>
  <c r="C1532" i="1"/>
  <c r="C1534" i="1" s="1"/>
  <c r="B1532" i="1"/>
  <c r="Y1531" i="1"/>
  <c r="X1531" i="1"/>
  <c r="W1531" i="1"/>
  <c r="V1531" i="1"/>
  <c r="U1531" i="1"/>
  <c r="T1531" i="1"/>
  <c r="S1531" i="1"/>
  <c r="R1531" i="1"/>
  <c r="Q1531" i="1"/>
  <c r="P1531" i="1"/>
  <c r="P1534" i="1" s="1"/>
  <c r="P1536" i="1" s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X1530" i="1"/>
  <c r="X1534" i="1" s="1"/>
  <c r="W1530" i="1"/>
  <c r="V1530" i="1"/>
  <c r="V1534" i="1" s="1"/>
  <c r="U1530" i="1"/>
  <c r="T1530" i="1"/>
  <c r="T1534" i="1" s="1"/>
  <c r="S1530" i="1"/>
  <c r="R1530" i="1"/>
  <c r="R1534" i="1" s="1"/>
  <c r="Q1530" i="1"/>
  <c r="P1530" i="1"/>
  <c r="O1530" i="1"/>
  <c r="N1530" i="1"/>
  <c r="N1534" i="1" s="1"/>
  <c r="M1530" i="1"/>
  <c r="L1530" i="1"/>
  <c r="L1534" i="1" s="1"/>
  <c r="K1530" i="1"/>
  <c r="J1530" i="1"/>
  <c r="J1534" i="1" s="1"/>
  <c r="I1530" i="1"/>
  <c r="H1530" i="1"/>
  <c r="H1534" i="1" s="1"/>
  <c r="G1530" i="1"/>
  <c r="F1530" i="1"/>
  <c r="F1534" i="1" s="1"/>
  <c r="E1530" i="1"/>
  <c r="D1530" i="1"/>
  <c r="C1530" i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N1526" i="1" s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B1526" i="1" s="1"/>
  <c r="R1524" i="1"/>
  <c r="N1524" i="1"/>
  <c r="F1524" i="1"/>
  <c r="B1524" i="1"/>
  <c r="Y1523" i="1"/>
  <c r="X1523" i="1"/>
  <c r="W1523" i="1"/>
  <c r="V1523" i="1"/>
  <c r="U1523" i="1"/>
  <c r="T1523" i="1"/>
  <c r="S1523" i="1"/>
  <c r="R1523" i="1"/>
  <c r="Q1523" i="1"/>
  <c r="P1523" i="1"/>
  <c r="P1524" i="1" s="1"/>
  <c r="P1526" i="1" s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D1524" i="1" s="1"/>
  <c r="D1526" i="1" s="1"/>
  <c r="C1523" i="1"/>
  <c r="B1523" i="1"/>
  <c r="Y1522" i="1"/>
  <c r="X1522" i="1"/>
  <c r="W1522" i="1"/>
  <c r="V1522" i="1"/>
  <c r="U1522" i="1"/>
  <c r="T1522" i="1"/>
  <c r="T1524" i="1" s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H1524" i="1" s="1"/>
  <c r="G1522" i="1"/>
  <c r="F1522" i="1"/>
  <c r="E1522" i="1"/>
  <c r="D1522" i="1"/>
  <c r="C1522" i="1"/>
  <c r="B1522" i="1"/>
  <c r="Y1521" i="1"/>
  <c r="X1521" i="1"/>
  <c r="W1521" i="1"/>
  <c r="V1521" i="1"/>
  <c r="U1521" i="1"/>
  <c r="U1524" i="1" s="1"/>
  <c r="U1526" i="1" s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I1524" i="1" s="1"/>
  <c r="I1526" i="1" s="1"/>
  <c r="H1521" i="1"/>
  <c r="G1521" i="1"/>
  <c r="F1521" i="1"/>
  <c r="E1521" i="1"/>
  <c r="D1521" i="1"/>
  <c r="C1521" i="1"/>
  <c r="B1521" i="1"/>
  <c r="Y1520" i="1"/>
  <c r="X1520" i="1"/>
  <c r="X1524" i="1" s="1"/>
  <c r="W1520" i="1"/>
  <c r="V1520" i="1"/>
  <c r="V1524" i="1" s="1"/>
  <c r="U1520" i="1"/>
  <c r="T1520" i="1"/>
  <c r="S1520" i="1"/>
  <c r="S1524" i="1" s="1"/>
  <c r="R1520" i="1"/>
  <c r="Q1520" i="1"/>
  <c r="Q1524" i="1" s="1"/>
  <c r="P1520" i="1"/>
  <c r="O1520" i="1"/>
  <c r="N1520" i="1"/>
  <c r="M1520" i="1"/>
  <c r="L1520" i="1"/>
  <c r="L1524" i="1" s="1"/>
  <c r="K1520" i="1"/>
  <c r="J1520" i="1"/>
  <c r="J1524" i="1" s="1"/>
  <c r="I1520" i="1"/>
  <c r="H1520" i="1"/>
  <c r="G1520" i="1"/>
  <c r="G1524" i="1" s="1"/>
  <c r="F1520" i="1"/>
  <c r="E1520" i="1"/>
  <c r="E1524" i="1" s="1"/>
  <c r="D1520" i="1"/>
  <c r="C1520" i="1"/>
  <c r="B1520" i="1"/>
  <c r="R1516" i="1"/>
  <c r="F1516" i="1"/>
  <c r="Y1515" i="1"/>
  <c r="X1515" i="1"/>
  <c r="W1515" i="1"/>
  <c r="V1515" i="1"/>
  <c r="U1515" i="1"/>
  <c r="T1515" i="1"/>
  <c r="T1516" i="1" s="1"/>
  <c r="S1515" i="1"/>
  <c r="R1515" i="1"/>
  <c r="Q1515" i="1"/>
  <c r="P1515" i="1"/>
  <c r="P1516" i="1" s="1"/>
  <c r="O1515" i="1"/>
  <c r="N1515" i="1"/>
  <c r="M1515" i="1"/>
  <c r="L1515" i="1"/>
  <c r="K1515" i="1"/>
  <c r="J1515" i="1"/>
  <c r="I1515" i="1"/>
  <c r="H1515" i="1"/>
  <c r="H1516" i="1" s="1"/>
  <c r="G1515" i="1"/>
  <c r="G1516" i="1" s="1"/>
  <c r="F1515" i="1"/>
  <c r="E1515" i="1"/>
  <c r="D1515" i="1"/>
  <c r="C1515" i="1"/>
  <c r="B1515" i="1"/>
  <c r="W1514" i="1"/>
  <c r="S1514" i="1"/>
  <c r="K1514" i="1"/>
  <c r="G1514" i="1"/>
  <c r="Y1513" i="1"/>
  <c r="Y1514" i="1" s="1"/>
  <c r="X1513" i="1"/>
  <c r="W1513" i="1"/>
  <c r="V1513" i="1"/>
  <c r="U1513" i="1"/>
  <c r="U1514" i="1" s="1"/>
  <c r="U1516" i="1" s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I1514" i="1" s="1"/>
  <c r="I1516" i="1" s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N1514" i="1" s="1"/>
  <c r="N1516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B1514" i="1" s="1"/>
  <c r="B1516" i="1" s="1"/>
  <c r="Y1510" i="1"/>
  <c r="X1510" i="1"/>
  <c r="X1514" i="1" s="1"/>
  <c r="W1510" i="1"/>
  <c r="V1510" i="1"/>
  <c r="V1514" i="1" s="1"/>
  <c r="U1510" i="1"/>
  <c r="T1510" i="1"/>
  <c r="T1514" i="1" s="1"/>
  <c r="S1510" i="1"/>
  <c r="R1510" i="1"/>
  <c r="R1514" i="1" s="1"/>
  <c r="Q1510" i="1"/>
  <c r="Q1514" i="1" s="1"/>
  <c r="P1510" i="1"/>
  <c r="P1514" i="1" s="1"/>
  <c r="O1510" i="1"/>
  <c r="N1510" i="1"/>
  <c r="M1510" i="1"/>
  <c r="L1510" i="1"/>
  <c r="L1514" i="1" s="1"/>
  <c r="K1510" i="1"/>
  <c r="J1510" i="1"/>
  <c r="J1514" i="1" s="1"/>
  <c r="I1510" i="1"/>
  <c r="H1510" i="1"/>
  <c r="H1514" i="1" s="1"/>
  <c r="G1510" i="1"/>
  <c r="F1510" i="1"/>
  <c r="F1514" i="1" s="1"/>
  <c r="E1510" i="1"/>
  <c r="E1514" i="1" s="1"/>
  <c r="D1510" i="1"/>
  <c r="C1510" i="1"/>
  <c r="B1510" i="1"/>
  <c r="W1506" i="1"/>
  <c r="S1506" i="1"/>
  <c r="K1506" i="1"/>
  <c r="Y1505" i="1"/>
  <c r="X1505" i="1"/>
  <c r="W1505" i="1"/>
  <c r="V1505" i="1"/>
  <c r="U1505" i="1"/>
  <c r="U1506" i="1" s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I1506" i="1" s="1"/>
  <c r="H1505" i="1"/>
  <c r="G1505" i="1"/>
  <c r="F1505" i="1"/>
  <c r="E1505" i="1"/>
  <c r="D1505" i="1"/>
  <c r="C1505" i="1"/>
  <c r="B1505" i="1"/>
  <c r="X1504" i="1"/>
  <c r="L1504" i="1"/>
  <c r="B1504" i="1"/>
  <c r="B1506" i="1" s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N1504" i="1" s="1"/>
  <c r="N1506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R1504" i="1" s="1"/>
  <c r="Q1502" i="1"/>
  <c r="P1502" i="1"/>
  <c r="P1504" i="1" s="1"/>
  <c r="O1502" i="1"/>
  <c r="N1502" i="1"/>
  <c r="M1502" i="1"/>
  <c r="L1502" i="1"/>
  <c r="K1502" i="1"/>
  <c r="J1502" i="1"/>
  <c r="I1502" i="1"/>
  <c r="H1502" i="1"/>
  <c r="G1502" i="1"/>
  <c r="F1502" i="1"/>
  <c r="F1504" i="1" s="1"/>
  <c r="E1502" i="1"/>
  <c r="D1502" i="1"/>
  <c r="C1502" i="1"/>
  <c r="B1502" i="1"/>
  <c r="Y1501" i="1"/>
  <c r="X1501" i="1"/>
  <c r="W1501" i="1"/>
  <c r="V1501" i="1"/>
  <c r="U1501" i="1"/>
  <c r="T1501" i="1"/>
  <c r="S1501" i="1"/>
  <c r="S1504" i="1" s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G1504" i="1" s="1"/>
  <c r="G1506" i="1" s="1"/>
  <c r="F1501" i="1"/>
  <c r="E1501" i="1"/>
  <c r="D1501" i="1"/>
  <c r="AA1501" i="1" s="1"/>
  <c r="C1501" i="1"/>
  <c r="B1501" i="1"/>
  <c r="Y1500" i="1"/>
  <c r="X1500" i="1"/>
  <c r="W1500" i="1"/>
  <c r="W1504" i="1" s="1"/>
  <c r="V1500" i="1"/>
  <c r="U1500" i="1"/>
  <c r="U1504" i="1" s="1"/>
  <c r="T1500" i="1"/>
  <c r="S1500" i="1"/>
  <c r="R1500" i="1"/>
  <c r="Q1500" i="1"/>
  <c r="Q1504" i="1" s="1"/>
  <c r="P1500" i="1"/>
  <c r="O1500" i="1"/>
  <c r="O1504" i="1" s="1"/>
  <c r="N1500" i="1"/>
  <c r="M1500" i="1"/>
  <c r="L1500" i="1"/>
  <c r="K1500" i="1"/>
  <c r="K1504" i="1" s="1"/>
  <c r="J1500" i="1"/>
  <c r="I1500" i="1"/>
  <c r="I1504" i="1" s="1"/>
  <c r="H1500" i="1"/>
  <c r="G1500" i="1"/>
  <c r="F1500" i="1"/>
  <c r="E1500" i="1"/>
  <c r="E1504" i="1" s="1"/>
  <c r="D1500" i="1"/>
  <c r="C1500" i="1"/>
  <c r="C1504" i="1" s="1"/>
  <c r="B1500" i="1"/>
  <c r="L1496" i="1"/>
  <c r="Y1495" i="1"/>
  <c r="X1495" i="1"/>
  <c r="W1495" i="1"/>
  <c r="V1495" i="1"/>
  <c r="U1495" i="1"/>
  <c r="T1495" i="1"/>
  <c r="S1495" i="1"/>
  <c r="R1495" i="1"/>
  <c r="R1496" i="1" s="1"/>
  <c r="Q1495" i="1"/>
  <c r="P1495" i="1"/>
  <c r="P1496" i="1" s="1"/>
  <c r="O1495" i="1"/>
  <c r="N1495" i="1"/>
  <c r="M1495" i="1"/>
  <c r="L1495" i="1"/>
  <c r="K1495" i="1"/>
  <c r="J1495" i="1"/>
  <c r="I1495" i="1"/>
  <c r="H1495" i="1"/>
  <c r="G1495" i="1"/>
  <c r="F1495" i="1"/>
  <c r="F1496" i="1" s="1"/>
  <c r="E1495" i="1"/>
  <c r="D1495" i="1"/>
  <c r="C1495" i="1"/>
  <c r="B1495" i="1"/>
  <c r="W1494" i="1"/>
  <c r="Q1494" i="1"/>
  <c r="I1494" i="1"/>
  <c r="E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K1494" i="1" s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U1494" i="1" s="1"/>
  <c r="T1492" i="1"/>
  <c r="S1492" i="1"/>
  <c r="R1492" i="1"/>
  <c r="Q1492" i="1"/>
  <c r="P1492" i="1"/>
  <c r="O1492" i="1"/>
  <c r="N1492" i="1"/>
  <c r="M1492" i="1"/>
  <c r="Z1492" i="1" s="1"/>
  <c r="AA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X1494" i="1" s="1"/>
  <c r="X1496" i="1" s="1"/>
  <c r="W1491" i="1"/>
  <c r="V1491" i="1"/>
  <c r="U1491" i="1"/>
  <c r="T1491" i="1"/>
  <c r="S1491" i="1"/>
  <c r="S1494" i="1" s="1"/>
  <c r="S1496" i="1" s="1"/>
  <c r="R1491" i="1"/>
  <c r="Q1491" i="1"/>
  <c r="P1491" i="1"/>
  <c r="O1491" i="1"/>
  <c r="N1491" i="1"/>
  <c r="Z1491" i="1" s="1"/>
  <c r="AB1491" i="1" s="1"/>
  <c r="M1491" i="1"/>
  <c r="L1491" i="1"/>
  <c r="L1494" i="1" s="1"/>
  <c r="K1491" i="1"/>
  <c r="J1491" i="1"/>
  <c r="I1491" i="1"/>
  <c r="H1491" i="1"/>
  <c r="G1491" i="1"/>
  <c r="G1494" i="1" s="1"/>
  <c r="G1496" i="1" s="1"/>
  <c r="F1491" i="1"/>
  <c r="E1491" i="1"/>
  <c r="D1491" i="1"/>
  <c r="C1491" i="1"/>
  <c r="B1491" i="1"/>
  <c r="Y1490" i="1"/>
  <c r="X1490" i="1"/>
  <c r="W1490" i="1"/>
  <c r="V1490" i="1"/>
  <c r="V1494" i="1" s="1"/>
  <c r="U1490" i="1"/>
  <c r="T1490" i="1"/>
  <c r="T1494" i="1" s="1"/>
  <c r="S1490" i="1"/>
  <c r="R1490" i="1"/>
  <c r="R1494" i="1" s="1"/>
  <c r="Q1490" i="1"/>
  <c r="P1490" i="1"/>
  <c r="P1494" i="1" s="1"/>
  <c r="O1490" i="1"/>
  <c r="N1490" i="1"/>
  <c r="M1490" i="1"/>
  <c r="L1490" i="1"/>
  <c r="K1490" i="1"/>
  <c r="J1490" i="1"/>
  <c r="J1494" i="1" s="1"/>
  <c r="I1490" i="1"/>
  <c r="H1490" i="1"/>
  <c r="H1494" i="1" s="1"/>
  <c r="G1490" i="1"/>
  <c r="F1490" i="1"/>
  <c r="F1494" i="1" s="1"/>
  <c r="E1490" i="1"/>
  <c r="D1490" i="1"/>
  <c r="C1490" i="1"/>
  <c r="B1490" i="1"/>
  <c r="Y1485" i="1"/>
  <c r="X1485" i="1"/>
  <c r="W1485" i="1"/>
  <c r="V1485" i="1"/>
  <c r="U1485" i="1"/>
  <c r="T1485" i="1"/>
  <c r="S1485" i="1"/>
  <c r="R1485" i="1"/>
  <c r="Q1485" i="1"/>
  <c r="Q1486" i="1" s="1"/>
  <c r="P1485" i="1"/>
  <c r="O1485" i="1"/>
  <c r="N1485" i="1"/>
  <c r="Z1485" i="1" s="1"/>
  <c r="M1485" i="1"/>
  <c r="L1485" i="1"/>
  <c r="K1485" i="1"/>
  <c r="J1485" i="1"/>
  <c r="I1485" i="1"/>
  <c r="H1485" i="1"/>
  <c r="G1485" i="1"/>
  <c r="F1485" i="1"/>
  <c r="E1485" i="1"/>
  <c r="E1486" i="1" s="1"/>
  <c r="D1485" i="1"/>
  <c r="C1485" i="1"/>
  <c r="B1485" i="1"/>
  <c r="U1484" i="1"/>
  <c r="U1486" i="1" s="1"/>
  <c r="I1484" i="1"/>
  <c r="I1486" i="1" s="1"/>
  <c r="Y1483" i="1"/>
  <c r="X1483" i="1"/>
  <c r="W1483" i="1"/>
  <c r="W1484" i="1" s="1"/>
  <c r="W1486" i="1" s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K1484" i="1" s="1"/>
  <c r="K1486" i="1" s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Q1484" i="1" s="1"/>
  <c r="P1482" i="1"/>
  <c r="O1482" i="1"/>
  <c r="N1482" i="1"/>
  <c r="M1482" i="1"/>
  <c r="Z1482" i="1" s="1"/>
  <c r="AA1482" i="1" s="1"/>
  <c r="L1482" i="1"/>
  <c r="K1482" i="1"/>
  <c r="J1482" i="1"/>
  <c r="I1482" i="1"/>
  <c r="H1482" i="1"/>
  <c r="G1482" i="1"/>
  <c r="F1482" i="1"/>
  <c r="E1482" i="1"/>
  <c r="E1484" i="1" s="1"/>
  <c r="D1482" i="1"/>
  <c r="C1482" i="1"/>
  <c r="B1482" i="1"/>
  <c r="Y1481" i="1"/>
  <c r="Y1484" i="1" s="1"/>
  <c r="X1481" i="1"/>
  <c r="W1481" i="1"/>
  <c r="V1481" i="1"/>
  <c r="U1481" i="1"/>
  <c r="T1481" i="1"/>
  <c r="S1481" i="1"/>
  <c r="R1481" i="1"/>
  <c r="Q1481" i="1"/>
  <c r="P1481" i="1"/>
  <c r="P1484" i="1" s="1"/>
  <c r="O1481" i="1"/>
  <c r="N1481" i="1"/>
  <c r="M1481" i="1"/>
  <c r="M1484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X1480" i="1"/>
  <c r="X1484" i="1" s="1"/>
  <c r="X1486" i="1" s="1"/>
  <c r="W1480" i="1"/>
  <c r="V1480" i="1"/>
  <c r="V1484" i="1" s="1"/>
  <c r="U1480" i="1"/>
  <c r="T1480" i="1"/>
  <c r="T1484" i="1" s="1"/>
  <c r="S1480" i="1"/>
  <c r="S1484" i="1" s="1"/>
  <c r="S1486" i="1" s="1"/>
  <c r="R1480" i="1"/>
  <c r="R1484" i="1" s="1"/>
  <c r="Q1480" i="1"/>
  <c r="P1480" i="1"/>
  <c r="O1480" i="1"/>
  <c r="O1484" i="1" s="1"/>
  <c r="N1480" i="1"/>
  <c r="N1484" i="1" s="1"/>
  <c r="N1486" i="1" s="1"/>
  <c r="M1480" i="1"/>
  <c r="L1480" i="1"/>
  <c r="L1484" i="1" s="1"/>
  <c r="K1480" i="1"/>
  <c r="J1480" i="1"/>
  <c r="J1484" i="1" s="1"/>
  <c r="I1480" i="1"/>
  <c r="H1480" i="1"/>
  <c r="H1484" i="1" s="1"/>
  <c r="G1480" i="1"/>
  <c r="G1484" i="1" s="1"/>
  <c r="G1486" i="1" s="1"/>
  <c r="F1480" i="1"/>
  <c r="F1484" i="1" s="1"/>
  <c r="E1480" i="1"/>
  <c r="D1480" i="1"/>
  <c r="C1480" i="1"/>
  <c r="C1484" i="1" s="1"/>
  <c r="B1480" i="1"/>
  <c r="B1484" i="1" s="1"/>
  <c r="Y1475" i="1"/>
  <c r="X1475" i="1"/>
  <c r="X1476" i="1" s="1"/>
  <c r="W1475" i="1"/>
  <c r="V1475" i="1"/>
  <c r="V1476" i="1" s="1"/>
  <c r="U1475" i="1"/>
  <c r="T1475" i="1"/>
  <c r="S1475" i="1"/>
  <c r="S1476" i="1" s="1"/>
  <c r="R1475" i="1"/>
  <c r="Q1475" i="1"/>
  <c r="P1475" i="1"/>
  <c r="O1475" i="1"/>
  <c r="O1476" i="1" s="1"/>
  <c r="N1475" i="1"/>
  <c r="M1475" i="1"/>
  <c r="L1475" i="1"/>
  <c r="L1476" i="1" s="1"/>
  <c r="K1475" i="1"/>
  <c r="J1475" i="1"/>
  <c r="J1476" i="1" s="1"/>
  <c r="I1475" i="1"/>
  <c r="H1475" i="1"/>
  <c r="G1475" i="1"/>
  <c r="G1476" i="1" s="1"/>
  <c r="F1475" i="1"/>
  <c r="E1475" i="1"/>
  <c r="D1475" i="1"/>
  <c r="C1475" i="1"/>
  <c r="C1476" i="1" s="1"/>
  <c r="B1475" i="1"/>
  <c r="N1474" i="1"/>
  <c r="N1476" i="1" s="1"/>
  <c r="B1474" i="1"/>
  <c r="B1476" i="1" s="1"/>
  <c r="Y1473" i="1"/>
  <c r="X1473" i="1"/>
  <c r="W1473" i="1"/>
  <c r="V1473" i="1"/>
  <c r="U1473" i="1"/>
  <c r="T1473" i="1"/>
  <c r="S1473" i="1"/>
  <c r="R1473" i="1"/>
  <c r="Q1473" i="1"/>
  <c r="P1473" i="1"/>
  <c r="P1474" i="1" s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D1474" i="1" s="1"/>
  <c r="C1473" i="1"/>
  <c r="B1473" i="1"/>
  <c r="Y1472" i="1"/>
  <c r="X1472" i="1"/>
  <c r="W1472" i="1"/>
  <c r="V1472" i="1"/>
  <c r="V1474" i="1" s="1"/>
  <c r="U1472" i="1"/>
  <c r="T1472" i="1"/>
  <c r="S1472" i="1"/>
  <c r="R1472" i="1"/>
  <c r="Q1472" i="1"/>
  <c r="P1472" i="1"/>
  <c r="O1472" i="1"/>
  <c r="N1472" i="1"/>
  <c r="Z1472" i="1" s="1"/>
  <c r="AA1472" i="1" s="1"/>
  <c r="M1472" i="1"/>
  <c r="L1472" i="1"/>
  <c r="K1472" i="1"/>
  <c r="J1472" i="1"/>
  <c r="J1474" i="1" s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R1474" i="1" s="1"/>
  <c r="R1476" i="1" s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F1471" i="1"/>
  <c r="F1474" i="1" s="1"/>
  <c r="F1476" i="1" s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U1470" i="1"/>
  <c r="U1474" i="1" s="1"/>
  <c r="U1476" i="1" s="1"/>
  <c r="T1470" i="1"/>
  <c r="T1474" i="1" s="1"/>
  <c r="S1470" i="1"/>
  <c r="S1474" i="1" s="1"/>
  <c r="R1470" i="1"/>
  <c r="Q1470" i="1"/>
  <c r="Q1474" i="1" s="1"/>
  <c r="P1470" i="1"/>
  <c r="O1470" i="1"/>
  <c r="O1474" i="1" s="1"/>
  <c r="N1470" i="1"/>
  <c r="M1470" i="1"/>
  <c r="Z1470" i="1" s="1"/>
  <c r="L1470" i="1"/>
  <c r="L1474" i="1" s="1"/>
  <c r="K1470" i="1"/>
  <c r="K1474" i="1" s="1"/>
  <c r="J1470" i="1"/>
  <c r="I1470" i="1"/>
  <c r="I1474" i="1" s="1"/>
  <c r="I1476" i="1" s="1"/>
  <c r="H1470" i="1"/>
  <c r="H1474" i="1" s="1"/>
  <c r="G1470" i="1"/>
  <c r="G1474" i="1" s="1"/>
  <c r="F1470" i="1"/>
  <c r="E1470" i="1"/>
  <c r="E1474" i="1" s="1"/>
  <c r="D1470" i="1"/>
  <c r="C1470" i="1"/>
  <c r="C1474" i="1" s="1"/>
  <c r="B1470" i="1"/>
  <c r="Y1465" i="1"/>
  <c r="X1465" i="1"/>
  <c r="X1466" i="1" s="1"/>
  <c r="W1465" i="1"/>
  <c r="V1465" i="1"/>
  <c r="U1465" i="1"/>
  <c r="U1466" i="1" s="1"/>
  <c r="T1465" i="1"/>
  <c r="T1466" i="1" s="1"/>
  <c r="S1465" i="1"/>
  <c r="R1465" i="1"/>
  <c r="Q1465" i="1"/>
  <c r="Q1466" i="1" s="1"/>
  <c r="P1465" i="1"/>
  <c r="O1465" i="1"/>
  <c r="N1465" i="1"/>
  <c r="M1465" i="1"/>
  <c r="L1465" i="1"/>
  <c r="L1466" i="1" s="1"/>
  <c r="K1465" i="1"/>
  <c r="J1465" i="1"/>
  <c r="I1465" i="1"/>
  <c r="I1466" i="1" s="1"/>
  <c r="H1465" i="1"/>
  <c r="H1466" i="1" s="1"/>
  <c r="G1465" i="1"/>
  <c r="F1465" i="1"/>
  <c r="E1465" i="1"/>
  <c r="E1466" i="1" s="1"/>
  <c r="D1465" i="1"/>
  <c r="C1465" i="1"/>
  <c r="B1465" i="1"/>
  <c r="S1464" i="1"/>
  <c r="S1466" i="1" s="1"/>
  <c r="G1464" i="1"/>
  <c r="G1466" i="1" s="1"/>
  <c r="Y1463" i="1"/>
  <c r="X1463" i="1"/>
  <c r="W1463" i="1"/>
  <c r="V1463" i="1"/>
  <c r="U1463" i="1"/>
  <c r="U1464" i="1" s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I1464" i="1" s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O1464" i="1" s="1"/>
  <c r="N1462" i="1"/>
  <c r="M1462" i="1"/>
  <c r="Z1462" i="1" s="1"/>
  <c r="AA1462" i="1" s="1"/>
  <c r="L1462" i="1"/>
  <c r="K1462" i="1"/>
  <c r="J1462" i="1"/>
  <c r="I1462" i="1"/>
  <c r="H1462" i="1"/>
  <c r="G1462" i="1"/>
  <c r="F1462" i="1"/>
  <c r="E1462" i="1"/>
  <c r="D1462" i="1"/>
  <c r="C1462" i="1"/>
  <c r="C1464" i="1" s="1"/>
  <c r="B1462" i="1"/>
  <c r="Y1461" i="1"/>
  <c r="X1461" i="1"/>
  <c r="W1461" i="1"/>
  <c r="W1464" i="1" s="1"/>
  <c r="W1466" i="1" s="1"/>
  <c r="V1461" i="1"/>
  <c r="U1461" i="1"/>
  <c r="T1461" i="1"/>
  <c r="S1461" i="1"/>
  <c r="R1461" i="1"/>
  <c r="Q1461" i="1"/>
  <c r="P1461" i="1"/>
  <c r="O1461" i="1"/>
  <c r="N1461" i="1"/>
  <c r="Z1461" i="1" s="1"/>
  <c r="AB1461" i="1" s="1"/>
  <c r="M1461" i="1"/>
  <c r="L1461" i="1"/>
  <c r="K1461" i="1"/>
  <c r="K1464" i="1" s="1"/>
  <c r="K1466" i="1" s="1"/>
  <c r="J1461" i="1"/>
  <c r="I1461" i="1"/>
  <c r="H1461" i="1"/>
  <c r="G1461" i="1"/>
  <c r="F1461" i="1"/>
  <c r="E1461" i="1"/>
  <c r="D1461" i="1"/>
  <c r="AA1461" i="1" s="1"/>
  <c r="C1461" i="1"/>
  <c r="B1461" i="1"/>
  <c r="Y1460" i="1"/>
  <c r="Y1464" i="1" s="1"/>
  <c r="X1460" i="1"/>
  <c r="X1464" i="1" s="1"/>
  <c r="W1460" i="1"/>
  <c r="V1460" i="1"/>
  <c r="V1464" i="1" s="1"/>
  <c r="U1460" i="1"/>
  <c r="T1460" i="1"/>
  <c r="T1464" i="1" s="1"/>
  <c r="S1460" i="1"/>
  <c r="R1460" i="1"/>
  <c r="R1464" i="1" s="1"/>
  <c r="Q1460" i="1"/>
  <c r="Q1464" i="1" s="1"/>
  <c r="P1460" i="1"/>
  <c r="P1464" i="1" s="1"/>
  <c r="O1460" i="1"/>
  <c r="N1460" i="1"/>
  <c r="N1464" i="1" s="1"/>
  <c r="N1466" i="1" s="1"/>
  <c r="M1460" i="1"/>
  <c r="Z1460" i="1" s="1"/>
  <c r="Z1464" i="1" s="1"/>
  <c r="L1460" i="1"/>
  <c r="L1464" i="1" s="1"/>
  <c r="K1460" i="1"/>
  <c r="J1460" i="1"/>
  <c r="J1464" i="1" s="1"/>
  <c r="I1460" i="1"/>
  <c r="H1460" i="1"/>
  <c r="H1464" i="1" s="1"/>
  <c r="G1460" i="1"/>
  <c r="F1460" i="1"/>
  <c r="F1464" i="1" s="1"/>
  <c r="E1460" i="1"/>
  <c r="E1464" i="1" s="1"/>
  <c r="D1460" i="1"/>
  <c r="AA1460" i="1" s="1"/>
  <c r="AA1464" i="1" s="1"/>
  <c r="C1460" i="1"/>
  <c r="B1460" i="1"/>
  <c r="B1464" i="1" s="1"/>
  <c r="B1466" i="1" s="1"/>
  <c r="Y1455" i="1"/>
  <c r="X1455" i="1"/>
  <c r="W1455" i="1"/>
  <c r="W1456" i="1" s="1"/>
  <c r="V1455" i="1"/>
  <c r="V1456" i="1" s="1"/>
  <c r="U1455" i="1"/>
  <c r="T1455" i="1"/>
  <c r="S1455" i="1"/>
  <c r="R1455" i="1"/>
  <c r="Q1455" i="1"/>
  <c r="P1455" i="1"/>
  <c r="O1455" i="1"/>
  <c r="N1455" i="1"/>
  <c r="N1456" i="1" s="1"/>
  <c r="M1455" i="1"/>
  <c r="Z1455" i="1" s="1"/>
  <c r="L1455" i="1"/>
  <c r="K1455" i="1"/>
  <c r="K1456" i="1" s="1"/>
  <c r="J1455" i="1"/>
  <c r="J1456" i="1" s="1"/>
  <c r="I1455" i="1"/>
  <c r="H1455" i="1"/>
  <c r="G1455" i="1"/>
  <c r="F1455" i="1"/>
  <c r="E1455" i="1"/>
  <c r="D1455" i="1"/>
  <c r="C1455" i="1"/>
  <c r="B1455" i="1"/>
  <c r="B1456" i="1" s="1"/>
  <c r="X1454" i="1"/>
  <c r="X1456" i="1" s="1"/>
  <c r="L1454" i="1"/>
  <c r="L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N1454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B1454" i="1" s="1"/>
  <c r="Y1452" i="1"/>
  <c r="X1452" i="1"/>
  <c r="W1452" i="1"/>
  <c r="V1452" i="1"/>
  <c r="U1452" i="1"/>
  <c r="T1452" i="1"/>
  <c r="T1454" i="1" s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H1454" i="1" s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P1454" i="1" s="1"/>
  <c r="P1456" i="1" s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D1454" i="1" s="1"/>
  <c r="D1456" i="1" s="1"/>
  <c r="C1451" i="1"/>
  <c r="B1451" i="1"/>
  <c r="Y1450" i="1"/>
  <c r="Y1454" i="1" s="1"/>
  <c r="X1450" i="1"/>
  <c r="W1450" i="1"/>
  <c r="W1454" i="1" s="1"/>
  <c r="V1450" i="1"/>
  <c r="V1454" i="1" s="1"/>
  <c r="U1450" i="1"/>
  <c r="U1454" i="1" s="1"/>
  <c r="T1450" i="1"/>
  <c r="S1450" i="1"/>
  <c r="S1454" i="1" s="1"/>
  <c r="S1456" i="1" s="1"/>
  <c r="R1450" i="1"/>
  <c r="R1454" i="1" s="1"/>
  <c r="Q1450" i="1"/>
  <c r="Q1454" i="1" s="1"/>
  <c r="P1450" i="1"/>
  <c r="O1450" i="1"/>
  <c r="O1454" i="1" s="1"/>
  <c r="N1450" i="1"/>
  <c r="M1450" i="1"/>
  <c r="Z1450" i="1" s="1"/>
  <c r="L1450" i="1"/>
  <c r="K1450" i="1"/>
  <c r="K1454" i="1" s="1"/>
  <c r="J1450" i="1"/>
  <c r="J1454" i="1" s="1"/>
  <c r="I1450" i="1"/>
  <c r="I1454" i="1" s="1"/>
  <c r="H1450" i="1"/>
  <c r="G1450" i="1"/>
  <c r="G1454" i="1" s="1"/>
  <c r="G1456" i="1" s="1"/>
  <c r="F1450" i="1"/>
  <c r="F1454" i="1" s="1"/>
  <c r="E1450" i="1"/>
  <c r="E1454" i="1" s="1"/>
  <c r="D1450" i="1"/>
  <c r="C1450" i="1"/>
  <c r="C1454" i="1" s="1"/>
  <c r="B1450" i="1"/>
  <c r="Y1445" i="1"/>
  <c r="Y1446" i="1" s="1"/>
  <c r="X1445" i="1"/>
  <c r="W1445" i="1"/>
  <c r="V1445" i="1"/>
  <c r="U1445" i="1"/>
  <c r="T1445" i="1"/>
  <c r="S1445" i="1"/>
  <c r="R1445" i="1"/>
  <c r="R1446" i="1" s="1"/>
  <c r="Q1445" i="1"/>
  <c r="Q1446" i="1" s="1"/>
  <c r="P1445" i="1"/>
  <c r="P1446" i="1" s="1"/>
  <c r="O1445" i="1"/>
  <c r="N1445" i="1"/>
  <c r="M1445" i="1"/>
  <c r="L1445" i="1"/>
  <c r="K1445" i="1"/>
  <c r="J1445" i="1"/>
  <c r="I1445" i="1"/>
  <c r="H1445" i="1"/>
  <c r="G1445" i="1"/>
  <c r="F1445" i="1"/>
  <c r="F1446" i="1" s="1"/>
  <c r="E1445" i="1"/>
  <c r="E1446" i="1" s="1"/>
  <c r="D1445" i="1"/>
  <c r="C1445" i="1"/>
  <c r="B1445" i="1"/>
  <c r="Q1444" i="1"/>
  <c r="E1444" i="1"/>
  <c r="Y1443" i="1"/>
  <c r="X1443" i="1"/>
  <c r="W1443" i="1"/>
  <c r="V1443" i="1"/>
  <c r="U1443" i="1"/>
  <c r="T1443" i="1"/>
  <c r="S1443" i="1"/>
  <c r="S1444" i="1" s="1"/>
  <c r="R1443" i="1"/>
  <c r="Q1443" i="1"/>
  <c r="P1443" i="1"/>
  <c r="O1443" i="1"/>
  <c r="N1443" i="1"/>
  <c r="M1443" i="1"/>
  <c r="Z1443" i="1" s="1"/>
  <c r="L1443" i="1"/>
  <c r="K1443" i="1"/>
  <c r="J1443" i="1"/>
  <c r="I1443" i="1"/>
  <c r="I1383" i="1" s="1"/>
  <c r="I1353" i="1" s="1"/>
  <c r="H1443" i="1"/>
  <c r="G1443" i="1"/>
  <c r="G1444" i="1" s="1"/>
  <c r="F1443" i="1"/>
  <c r="E1443" i="1"/>
  <c r="D1443" i="1"/>
  <c r="C1443" i="1"/>
  <c r="B1443" i="1"/>
  <c r="Y1442" i="1"/>
  <c r="Y1444" i="1" s="1"/>
  <c r="X1442" i="1"/>
  <c r="W1442" i="1"/>
  <c r="W1382" i="1" s="1"/>
  <c r="V1442" i="1"/>
  <c r="U1442" i="1"/>
  <c r="T1442" i="1"/>
  <c r="S1442" i="1"/>
  <c r="R1442" i="1"/>
  <c r="Q1442" i="1"/>
  <c r="P1442" i="1"/>
  <c r="O1442" i="1"/>
  <c r="N1442" i="1"/>
  <c r="M1442" i="1"/>
  <c r="Z1442" i="1" s="1"/>
  <c r="AA1442" i="1" s="1"/>
  <c r="L1442" i="1"/>
  <c r="K1442" i="1"/>
  <c r="K1382" i="1" s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U1444" i="1" s="1"/>
  <c r="U1446" i="1" s="1"/>
  <c r="T1441" i="1"/>
  <c r="S1441" i="1"/>
  <c r="R1441" i="1"/>
  <c r="Q1441" i="1"/>
  <c r="P1441" i="1"/>
  <c r="O1441" i="1"/>
  <c r="N1441" i="1"/>
  <c r="Z1441" i="1" s="1"/>
  <c r="AB1441" i="1" s="1"/>
  <c r="M1441" i="1"/>
  <c r="L1441" i="1"/>
  <c r="K1441" i="1"/>
  <c r="J1441" i="1"/>
  <c r="I1441" i="1"/>
  <c r="I1444" i="1" s="1"/>
  <c r="I1446" i="1" s="1"/>
  <c r="H1441" i="1"/>
  <c r="G1441" i="1"/>
  <c r="F1441" i="1"/>
  <c r="E1441" i="1"/>
  <c r="D1441" i="1"/>
  <c r="C1441" i="1"/>
  <c r="B1441" i="1"/>
  <c r="B1381" i="1" s="1"/>
  <c r="B1351" i="1" s="1"/>
  <c r="Y1440" i="1"/>
  <c r="X1440" i="1"/>
  <c r="X1444" i="1" s="1"/>
  <c r="X1446" i="1" s="1"/>
  <c r="W1440" i="1"/>
  <c r="W1444" i="1" s="1"/>
  <c r="V1440" i="1"/>
  <c r="V1444" i="1" s="1"/>
  <c r="U1440" i="1"/>
  <c r="T1440" i="1"/>
  <c r="T1444" i="1" s="1"/>
  <c r="S1440" i="1"/>
  <c r="R1440" i="1"/>
  <c r="R1444" i="1" s="1"/>
  <c r="Q1440" i="1"/>
  <c r="P1440" i="1"/>
  <c r="P1444" i="1" s="1"/>
  <c r="O1440" i="1"/>
  <c r="O1444" i="1" s="1"/>
  <c r="N1440" i="1"/>
  <c r="Z1440" i="1" s="1"/>
  <c r="Z1444" i="1" s="1"/>
  <c r="M1440" i="1"/>
  <c r="L1440" i="1"/>
  <c r="L1444" i="1" s="1"/>
  <c r="L1446" i="1" s="1"/>
  <c r="K1440" i="1"/>
  <c r="K1444" i="1" s="1"/>
  <c r="J1440" i="1"/>
  <c r="J1444" i="1" s="1"/>
  <c r="I1440" i="1"/>
  <c r="H1440" i="1"/>
  <c r="H1444" i="1" s="1"/>
  <c r="G1440" i="1"/>
  <c r="F1440" i="1"/>
  <c r="F1444" i="1" s="1"/>
  <c r="E1440" i="1"/>
  <c r="D1440" i="1"/>
  <c r="C1440" i="1"/>
  <c r="C1444" i="1" s="1"/>
  <c r="B1440" i="1"/>
  <c r="B1444" i="1" s="1"/>
  <c r="Y1435" i="1"/>
  <c r="X1435" i="1"/>
  <c r="W1435" i="1"/>
  <c r="W1436" i="1" s="1"/>
  <c r="V1435" i="1"/>
  <c r="V1436" i="1" s="1"/>
  <c r="U1435" i="1"/>
  <c r="T1435" i="1"/>
  <c r="T1436" i="1" s="1"/>
  <c r="S1435" i="1"/>
  <c r="R1435" i="1"/>
  <c r="R1436" i="1" s="1"/>
  <c r="Q1435" i="1"/>
  <c r="P1435" i="1"/>
  <c r="O1435" i="1"/>
  <c r="O1436" i="1" s="1"/>
  <c r="N1435" i="1"/>
  <c r="M1435" i="1"/>
  <c r="L1435" i="1"/>
  <c r="K1435" i="1"/>
  <c r="K1436" i="1" s="1"/>
  <c r="J1435" i="1"/>
  <c r="J1436" i="1" s="1"/>
  <c r="I1435" i="1"/>
  <c r="H1435" i="1"/>
  <c r="H1436" i="1" s="1"/>
  <c r="G1435" i="1"/>
  <c r="F1435" i="1"/>
  <c r="F1436" i="1" s="1"/>
  <c r="E1435" i="1"/>
  <c r="D1435" i="1"/>
  <c r="C1435" i="1"/>
  <c r="C1436" i="1" s="1"/>
  <c r="B1435" i="1"/>
  <c r="V1434" i="1"/>
  <c r="J1434" i="1"/>
  <c r="Y1433" i="1"/>
  <c r="X1433" i="1"/>
  <c r="X1434" i="1" s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L1434" i="1" s="1"/>
  <c r="K1433" i="1"/>
  <c r="J1433" i="1"/>
  <c r="I1433" i="1"/>
  <c r="H1433" i="1"/>
  <c r="G1433" i="1"/>
  <c r="F1433" i="1"/>
  <c r="E1433" i="1"/>
  <c r="D1433" i="1"/>
  <c r="AA1433" i="1" s="1"/>
  <c r="C1433" i="1"/>
  <c r="B1433" i="1"/>
  <c r="Y1432" i="1"/>
  <c r="X1432" i="1"/>
  <c r="W1432" i="1"/>
  <c r="V1432" i="1"/>
  <c r="U1432" i="1"/>
  <c r="T1432" i="1"/>
  <c r="S1432" i="1"/>
  <c r="R1432" i="1"/>
  <c r="R1434" i="1" s="1"/>
  <c r="Q1432" i="1"/>
  <c r="P1432" i="1"/>
  <c r="O1432" i="1"/>
  <c r="N1432" i="1"/>
  <c r="Z1432" i="1" s="1"/>
  <c r="M1432" i="1"/>
  <c r="L1432" i="1"/>
  <c r="K1432" i="1"/>
  <c r="J1432" i="1"/>
  <c r="I1432" i="1"/>
  <c r="H1432" i="1"/>
  <c r="G1432" i="1"/>
  <c r="F1432" i="1"/>
  <c r="F1434" i="1" s="1"/>
  <c r="E1432" i="1"/>
  <c r="D1432" i="1"/>
  <c r="AA1432" i="1" s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N1434" i="1" s="1"/>
  <c r="N1436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B1434" i="1" s="1"/>
  <c r="B1436" i="1" s="1"/>
  <c r="Y1430" i="1"/>
  <c r="Y1434" i="1" s="1"/>
  <c r="X1430" i="1"/>
  <c r="W1430" i="1"/>
  <c r="W1434" i="1" s="1"/>
  <c r="V1430" i="1"/>
  <c r="U1430" i="1"/>
  <c r="U1434" i="1" s="1"/>
  <c r="T1430" i="1"/>
  <c r="T1434" i="1" s="1"/>
  <c r="S1430" i="1"/>
  <c r="S1434" i="1" s="1"/>
  <c r="R1430" i="1"/>
  <c r="Q1430" i="1"/>
  <c r="Q1434" i="1" s="1"/>
  <c r="Q1436" i="1" s="1"/>
  <c r="P1430" i="1"/>
  <c r="P1434" i="1" s="1"/>
  <c r="O1430" i="1"/>
  <c r="O1434" i="1" s="1"/>
  <c r="N1430" i="1"/>
  <c r="M1430" i="1"/>
  <c r="M1434" i="1" s="1"/>
  <c r="L1430" i="1"/>
  <c r="K1430" i="1"/>
  <c r="K1434" i="1" s="1"/>
  <c r="J1430" i="1"/>
  <c r="I1430" i="1"/>
  <c r="I1434" i="1" s="1"/>
  <c r="H1430" i="1"/>
  <c r="H1434" i="1" s="1"/>
  <c r="G1430" i="1"/>
  <c r="G1434" i="1" s="1"/>
  <c r="F1430" i="1"/>
  <c r="E1430" i="1"/>
  <c r="E1434" i="1" s="1"/>
  <c r="E1436" i="1" s="1"/>
  <c r="D1430" i="1"/>
  <c r="C1430" i="1"/>
  <c r="C1434" i="1" s="1"/>
  <c r="B1430" i="1"/>
  <c r="Y1425" i="1"/>
  <c r="Y1426" i="1" s="1"/>
  <c r="X1425" i="1"/>
  <c r="W1425" i="1"/>
  <c r="V1425" i="1"/>
  <c r="U1425" i="1"/>
  <c r="T1425" i="1"/>
  <c r="T1426" i="1" s="1"/>
  <c r="S1425" i="1"/>
  <c r="R1425" i="1"/>
  <c r="Q1425" i="1"/>
  <c r="Q1426" i="1" s="1"/>
  <c r="P1425" i="1"/>
  <c r="P1385" i="1" s="1"/>
  <c r="O1425" i="1"/>
  <c r="O1426" i="1" s="1"/>
  <c r="N1425" i="1"/>
  <c r="M1425" i="1"/>
  <c r="M1426" i="1" s="1"/>
  <c r="L1425" i="1"/>
  <c r="K1425" i="1"/>
  <c r="J1425" i="1"/>
  <c r="I1425" i="1"/>
  <c r="H1425" i="1"/>
  <c r="H1426" i="1" s="1"/>
  <c r="G1425" i="1"/>
  <c r="F1425" i="1"/>
  <c r="E1425" i="1"/>
  <c r="E1426" i="1" s="1"/>
  <c r="D1425" i="1"/>
  <c r="C1425" i="1"/>
  <c r="C1426" i="1" s="1"/>
  <c r="B1425" i="1"/>
  <c r="O1424" i="1"/>
  <c r="C1424" i="1"/>
  <c r="Y1423" i="1"/>
  <c r="X1423" i="1"/>
  <c r="W1423" i="1"/>
  <c r="V1423" i="1"/>
  <c r="U1423" i="1"/>
  <c r="U1383" i="1" s="1"/>
  <c r="U1353" i="1" s="1"/>
  <c r="T1423" i="1"/>
  <c r="S1423" i="1"/>
  <c r="R1423" i="1"/>
  <c r="Q1423" i="1"/>
  <c r="Q1424" i="1" s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E1424" i="1" s="1"/>
  <c r="D1423" i="1"/>
  <c r="C1423" i="1"/>
  <c r="B1423" i="1"/>
  <c r="Y1422" i="1"/>
  <c r="X1422" i="1"/>
  <c r="W1422" i="1"/>
  <c r="W1424" i="1" s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K1424" i="1" s="1"/>
  <c r="J1422" i="1"/>
  <c r="I1422" i="1"/>
  <c r="H1422" i="1"/>
  <c r="G1422" i="1"/>
  <c r="F1422" i="1"/>
  <c r="E1422" i="1"/>
  <c r="D1422" i="1"/>
  <c r="AA1422" i="1" s="1"/>
  <c r="C1422" i="1"/>
  <c r="B1422" i="1"/>
  <c r="Y1421" i="1"/>
  <c r="X1421" i="1"/>
  <c r="W1421" i="1"/>
  <c r="V1421" i="1"/>
  <c r="U1421" i="1"/>
  <c r="T1421" i="1"/>
  <c r="S1421" i="1"/>
  <c r="S1424" i="1" s="1"/>
  <c r="S1426" i="1" s="1"/>
  <c r="R1421" i="1"/>
  <c r="Q1421" i="1"/>
  <c r="P1421" i="1"/>
  <c r="O1421" i="1"/>
  <c r="N1421" i="1"/>
  <c r="Z1421" i="1" s="1"/>
  <c r="AB1421" i="1" s="1"/>
  <c r="M1421" i="1"/>
  <c r="L1421" i="1"/>
  <c r="K1421" i="1"/>
  <c r="J1421" i="1"/>
  <c r="I1421" i="1"/>
  <c r="H1421" i="1"/>
  <c r="G1421" i="1"/>
  <c r="G1424" i="1" s="1"/>
  <c r="G1426" i="1" s="1"/>
  <c r="F1421" i="1"/>
  <c r="E1421" i="1"/>
  <c r="D1421" i="1"/>
  <c r="C1421" i="1"/>
  <c r="B1421" i="1"/>
  <c r="Y1420" i="1"/>
  <c r="Y1424" i="1" s="1"/>
  <c r="X1420" i="1"/>
  <c r="X1424" i="1" s="1"/>
  <c r="W1420" i="1"/>
  <c r="V1420" i="1"/>
  <c r="V1424" i="1" s="1"/>
  <c r="V1426" i="1" s="1"/>
  <c r="U1420" i="1"/>
  <c r="U1424" i="1" s="1"/>
  <c r="T1420" i="1"/>
  <c r="T1424" i="1" s="1"/>
  <c r="S1420" i="1"/>
  <c r="R1420" i="1"/>
  <c r="R1424" i="1" s="1"/>
  <c r="Q1420" i="1"/>
  <c r="P1420" i="1"/>
  <c r="P1424" i="1" s="1"/>
  <c r="O1420" i="1"/>
  <c r="N1420" i="1"/>
  <c r="Z1420" i="1" s="1"/>
  <c r="Z1424" i="1" s="1"/>
  <c r="M1420" i="1"/>
  <c r="M1424" i="1" s="1"/>
  <c r="L1420" i="1"/>
  <c r="L1424" i="1" s="1"/>
  <c r="K1420" i="1"/>
  <c r="J1420" i="1"/>
  <c r="J1424" i="1" s="1"/>
  <c r="J1426" i="1" s="1"/>
  <c r="I1420" i="1"/>
  <c r="I1424" i="1" s="1"/>
  <c r="H1420" i="1"/>
  <c r="H1424" i="1" s="1"/>
  <c r="G1420" i="1"/>
  <c r="F1420" i="1"/>
  <c r="F1424" i="1" s="1"/>
  <c r="E1420" i="1"/>
  <c r="D1420" i="1"/>
  <c r="C1420" i="1"/>
  <c r="B1420" i="1"/>
  <c r="B1424" i="1" s="1"/>
  <c r="Y1415" i="1"/>
  <c r="X1415" i="1"/>
  <c r="W1415" i="1"/>
  <c r="V1415" i="1"/>
  <c r="V1416" i="1" s="1"/>
  <c r="U1415" i="1"/>
  <c r="U1385" i="1" s="1"/>
  <c r="T1415" i="1"/>
  <c r="T1416" i="1" s="1"/>
  <c r="S1415" i="1"/>
  <c r="R1415" i="1"/>
  <c r="R1416" i="1" s="1"/>
  <c r="Q1415" i="1"/>
  <c r="P1415" i="1"/>
  <c r="O1415" i="1"/>
  <c r="N1415" i="1"/>
  <c r="M1415" i="1"/>
  <c r="L1415" i="1"/>
  <c r="K1415" i="1"/>
  <c r="J1415" i="1"/>
  <c r="J1416" i="1" s="1"/>
  <c r="I1415" i="1"/>
  <c r="I1385" i="1" s="1"/>
  <c r="H1415" i="1"/>
  <c r="H1416" i="1" s="1"/>
  <c r="G1415" i="1"/>
  <c r="F1415" i="1"/>
  <c r="F1416" i="1" s="1"/>
  <c r="E1415" i="1"/>
  <c r="D1415" i="1"/>
  <c r="C1415" i="1"/>
  <c r="B1415" i="1"/>
  <c r="T1414" i="1"/>
  <c r="H1414" i="1"/>
  <c r="Y1413" i="1"/>
  <c r="X1413" i="1"/>
  <c r="W1413" i="1"/>
  <c r="V1413" i="1"/>
  <c r="V1414" i="1" s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J1413" i="1"/>
  <c r="J1414" i="1" s="1"/>
  <c r="I1413" i="1"/>
  <c r="H1413" i="1"/>
  <c r="G1413" i="1"/>
  <c r="F1413" i="1"/>
  <c r="E1413" i="1"/>
  <c r="D1413" i="1"/>
  <c r="C1413" i="1"/>
  <c r="B1413" i="1"/>
  <c r="B1383" i="1" s="1"/>
  <c r="Y1412" i="1"/>
  <c r="X1412" i="1"/>
  <c r="W1412" i="1"/>
  <c r="V1412" i="1"/>
  <c r="U1412" i="1"/>
  <c r="T1412" i="1"/>
  <c r="S1412" i="1"/>
  <c r="R1412" i="1"/>
  <c r="Q1412" i="1"/>
  <c r="P1412" i="1"/>
  <c r="P1382" i="1" s="1"/>
  <c r="O1412" i="1"/>
  <c r="N1412" i="1"/>
  <c r="Z1412" i="1" s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X1414" i="1" s="1"/>
  <c r="X1416" i="1" s="1"/>
  <c r="W1411" i="1"/>
  <c r="V1411" i="1"/>
  <c r="U1411" i="1"/>
  <c r="T1411" i="1"/>
  <c r="S1411" i="1"/>
  <c r="S1381" i="1" s="1"/>
  <c r="R1411" i="1"/>
  <c r="Q1411" i="1"/>
  <c r="P1411" i="1"/>
  <c r="O1411" i="1"/>
  <c r="N1411" i="1"/>
  <c r="M1411" i="1"/>
  <c r="Z1411" i="1" s="1"/>
  <c r="L1411" i="1"/>
  <c r="L1414" i="1" s="1"/>
  <c r="L1416" i="1" s="1"/>
  <c r="K1411" i="1"/>
  <c r="J1411" i="1"/>
  <c r="I1411" i="1"/>
  <c r="H1411" i="1"/>
  <c r="G1411" i="1"/>
  <c r="G1381" i="1" s="1"/>
  <c r="F1411" i="1"/>
  <c r="E1411" i="1"/>
  <c r="D1411" i="1"/>
  <c r="C1411" i="1"/>
  <c r="B1411" i="1"/>
  <c r="Y1410" i="1"/>
  <c r="Y1414" i="1" s="1"/>
  <c r="X1410" i="1"/>
  <c r="W1410" i="1"/>
  <c r="W1414" i="1" s="1"/>
  <c r="V1410" i="1"/>
  <c r="U1410" i="1"/>
  <c r="U1414" i="1" s="1"/>
  <c r="T1410" i="1"/>
  <c r="S1410" i="1"/>
  <c r="S1414" i="1" s="1"/>
  <c r="R1410" i="1"/>
  <c r="R1414" i="1" s="1"/>
  <c r="Q1410" i="1"/>
  <c r="Q1414" i="1" s="1"/>
  <c r="P1410" i="1"/>
  <c r="P1414" i="1" s="1"/>
  <c r="O1410" i="1"/>
  <c r="O1414" i="1" s="1"/>
  <c r="O1416" i="1" s="1"/>
  <c r="N1410" i="1"/>
  <c r="Z1410" i="1" s="1"/>
  <c r="Z1414" i="1" s="1"/>
  <c r="M1410" i="1"/>
  <c r="M1414" i="1" s="1"/>
  <c r="L1410" i="1"/>
  <c r="K1410" i="1"/>
  <c r="K1414" i="1" s="1"/>
  <c r="J1410" i="1"/>
  <c r="I1410" i="1"/>
  <c r="I1414" i="1" s="1"/>
  <c r="H1410" i="1"/>
  <c r="G1410" i="1"/>
  <c r="G1414" i="1" s="1"/>
  <c r="F1410" i="1"/>
  <c r="F1414" i="1" s="1"/>
  <c r="E1410" i="1"/>
  <c r="E1414" i="1" s="1"/>
  <c r="D1410" i="1"/>
  <c r="C1410" i="1"/>
  <c r="C1414" i="1" s="1"/>
  <c r="C1416" i="1" s="1"/>
  <c r="B1410" i="1"/>
  <c r="B1414" i="1" s="1"/>
  <c r="Y1405" i="1"/>
  <c r="Y1406" i="1" s="1"/>
  <c r="X1405" i="1"/>
  <c r="W1405" i="1"/>
  <c r="W1406" i="1" s="1"/>
  <c r="V1405" i="1"/>
  <c r="U1405" i="1"/>
  <c r="T1405" i="1"/>
  <c r="S1405" i="1"/>
  <c r="R1405" i="1"/>
  <c r="Q1405" i="1"/>
  <c r="P1405" i="1"/>
  <c r="O1405" i="1"/>
  <c r="N1405" i="1"/>
  <c r="Z1405" i="1" s="1"/>
  <c r="M1405" i="1"/>
  <c r="M1406" i="1" s="1"/>
  <c r="L1405" i="1"/>
  <c r="K1405" i="1"/>
  <c r="K1406" i="1" s="1"/>
  <c r="J1405" i="1"/>
  <c r="I1405" i="1"/>
  <c r="H1405" i="1"/>
  <c r="G1405" i="1"/>
  <c r="F1405" i="1"/>
  <c r="E1405" i="1"/>
  <c r="D1405" i="1"/>
  <c r="C1405" i="1"/>
  <c r="B1405" i="1"/>
  <c r="B1406" i="1" s="1"/>
  <c r="Y1404" i="1"/>
  <c r="M1404" i="1"/>
  <c r="Y1403" i="1"/>
  <c r="X1403" i="1"/>
  <c r="W1403" i="1"/>
  <c r="V1403" i="1"/>
  <c r="U1403" i="1"/>
  <c r="T1403" i="1"/>
  <c r="S1403" i="1"/>
  <c r="S1383" i="1" s="1"/>
  <c r="S1353" i="1" s="1"/>
  <c r="R1403" i="1"/>
  <c r="Q1403" i="1"/>
  <c r="Q1383" i="1" s="1"/>
  <c r="Q1353" i="1" s="1"/>
  <c r="P1403" i="1"/>
  <c r="O1403" i="1"/>
  <c r="O1404" i="1" s="1"/>
  <c r="N1403" i="1"/>
  <c r="M1403" i="1"/>
  <c r="Z1403" i="1" s="1"/>
  <c r="AA1403" i="1" s="1"/>
  <c r="L1403" i="1"/>
  <c r="K1403" i="1"/>
  <c r="J1403" i="1"/>
  <c r="I1403" i="1"/>
  <c r="H1403" i="1"/>
  <c r="G1403" i="1"/>
  <c r="G1383" i="1" s="1"/>
  <c r="G1353" i="1" s="1"/>
  <c r="F1403" i="1"/>
  <c r="E1403" i="1"/>
  <c r="E1383" i="1" s="1"/>
  <c r="E1353" i="1" s="1"/>
  <c r="D1403" i="1"/>
  <c r="C1403" i="1"/>
  <c r="C1404" i="1" s="1"/>
  <c r="B1403" i="1"/>
  <c r="Y1402" i="1"/>
  <c r="X1402" i="1"/>
  <c r="W1402" i="1"/>
  <c r="V1402" i="1"/>
  <c r="U1402" i="1"/>
  <c r="U1382" i="1" s="1"/>
  <c r="U1352" i="1" s="1"/>
  <c r="T1402" i="1"/>
  <c r="S1402" i="1"/>
  <c r="S1382" i="1" s="1"/>
  <c r="S1352" i="1" s="1"/>
  <c r="R1402" i="1"/>
  <c r="Q1402" i="1"/>
  <c r="P1402" i="1"/>
  <c r="O1402" i="1"/>
  <c r="N1402" i="1"/>
  <c r="Z1402" i="1" s="1"/>
  <c r="M1402" i="1"/>
  <c r="L1402" i="1"/>
  <c r="K1402" i="1"/>
  <c r="J1402" i="1"/>
  <c r="I1402" i="1"/>
  <c r="I1382" i="1" s="1"/>
  <c r="I1352" i="1" s="1"/>
  <c r="H1402" i="1"/>
  <c r="G1402" i="1"/>
  <c r="G1382" i="1" s="1"/>
  <c r="G1352" i="1" s="1"/>
  <c r="F1402" i="1"/>
  <c r="E1402" i="1"/>
  <c r="D1402" i="1"/>
  <c r="AA1402" i="1" s="1"/>
  <c r="C1402" i="1"/>
  <c r="B1402" i="1"/>
  <c r="Y1401" i="1"/>
  <c r="X1401" i="1"/>
  <c r="X1381" i="1" s="1"/>
  <c r="X1351" i="1" s="1"/>
  <c r="W1401" i="1"/>
  <c r="V1401" i="1"/>
  <c r="V1381" i="1" s="1"/>
  <c r="V1351" i="1" s="1"/>
  <c r="U1401" i="1"/>
  <c r="T1401" i="1"/>
  <c r="S1401" i="1"/>
  <c r="R1401" i="1"/>
  <c r="Q1401" i="1"/>
  <c r="Q1404" i="1" s="1"/>
  <c r="Q1406" i="1" s="1"/>
  <c r="P1401" i="1"/>
  <c r="O1401" i="1"/>
  <c r="N1401" i="1"/>
  <c r="M1401" i="1"/>
  <c r="Z1401" i="1" s="1"/>
  <c r="AB1401" i="1" s="1"/>
  <c r="L1401" i="1"/>
  <c r="L1381" i="1" s="1"/>
  <c r="L1351" i="1" s="1"/>
  <c r="K1401" i="1"/>
  <c r="J1401" i="1"/>
  <c r="J1381" i="1" s="1"/>
  <c r="J1351" i="1" s="1"/>
  <c r="I1401" i="1"/>
  <c r="H1401" i="1"/>
  <c r="G1401" i="1"/>
  <c r="F1401" i="1"/>
  <c r="E1401" i="1"/>
  <c r="E1404" i="1" s="1"/>
  <c r="E1406" i="1" s="1"/>
  <c r="D1401" i="1"/>
  <c r="AA1401" i="1" s="1"/>
  <c r="C1401" i="1"/>
  <c r="B1401" i="1"/>
  <c r="Y1400" i="1"/>
  <c r="X1400" i="1"/>
  <c r="X1380" i="1" s="1"/>
  <c r="W1400" i="1"/>
  <c r="W1404" i="1" s="1"/>
  <c r="V1400" i="1"/>
  <c r="V1404" i="1" s="1"/>
  <c r="U1400" i="1"/>
  <c r="U1404" i="1" s="1"/>
  <c r="T1400" i="1"/>
  <c r="T1404" i="1" s="1"/>
  <c r="T1406" i="1" s="1"/>
  <c r="S1400" i="1"/>
  <c r="S1404" i="1" s="1"/>
  <c r="R1400" i="1"/>
  <c r="R1404" i="1" s="1"/>
  <c r="Q1400" i="1"/>
  <c r="P1400" i="1"/>
  <c r="P1404" i="1" s="1"/>
  <c r="O1400" i="1"/>
  <c r="N1400" i="1"/>
  <c r="Z1400" i="1" s="1"/>
  <c r="M1400" i="1"/>
  <c r="L1400" i="1"/>
  <c r="L1380" i="1" s="1"/>
  <c r="K1400" i="1"/>
  <c r="K1404" i="1" s="1"/>
  <c r="J1400" i="1"/>
  <c r="J1404" i="1" s="1"/>
  <c r="I1400" i="1"/>
  <c r="I1404" i="1" s="1"/>
  <c r="H1400" i="1"/>
  <c r="H1404" i="1" s="1"/>
  <c r="H1406" i="1" s="1"/>
  <c r="G1400" i="1"/>
  <c r="G1404" i="1" s="1"/>
  <c r="F1400" i="1"/>
  <c r="F1404" i="1" s="1"/>
  <c r="E1400" i="1"/>
  <c r="D1400" i="1"/>
  <c r="AA1400" i="1" s="1"/>
  <c r="AA1404" i="1" s="1"/>
  <c r="C1400" i="1"/>
  <c r="B1400" i="1"/>
  <c r="B1404" i="1" s="1"/>
  <c r="Y1395" i="1"/>
  <c r="X1395" i="1"/>
  <c r="W1395" i="1"/>
  <c r="V1395" i="1"/>
  <c r="U1395" i="1"/>
  <c r="T1395" i="1"/>
  <c r="S1395" i="1"/>
  <c r="S1385" i="1" s="1"/>
  <c r="R1395" i="1"/>
  <c r="R1396" i="1" s="1"/>
  <c r="Q1395" i="1"/>
  <c r="P1395" i="1"/>
  <c r="P1396" i="1" s="1"/>
  <c r="O1395" i="1"/>
  <c r="N1395" i="1"/>
  <c r="N1396" i="1" s="1"/>
  <c r="M1395" i="1"/>
  <c r="Z1395" i="1" s="1"/>
  <c r="L1395" i="1"/>
  <c r="K1395" i="1"/>
  <c r="J1395" i="1"/>
  <c r="I1395" i="1"/>
  <c r="H1395" i="1"/>
  <c r="G1395" i="1"/>
  <c r="G1385" i="1" s="1"/>
  <c r="F1395" i="1"/>
  <c r="F1396" i="1" s="1"/>
  <c r="E1395" i="1"/>
  <c r="D1395" i="1"/>
  <c r="D1396" i="1" s="1"/>
  <c r="C1395" i="1"/>
  <c r="B1395" i="1"/>
  <c r="B1396" i="1" s="1"/>
  <c r="R1394" i="1"/>
  <c r="F1394" i="1"/>
  <c r="Y1393" i="1"/>
  <c r="X1393" i="1"/>
  <c r="X1383" i="1" s="1"/>
  <c r="X1353" i="1" s="1"/>
  <c r="W1393" i="1"/>
  <c r="V1393" i="1"/>
  <c r="V1383" i="1" s="1"/>
  <c r="V1353" i="1" s="1"/>
  <c r="U1393" i="1"/>
  <c r="T1393" i="1"/>
  <c r="T1394" i="1" s="1"/>
  <c r="S1393" i="1"/>
  <c r="R1393" i="1"/>
  <c r="Q1393" i="1"/>
  <c r="P1393" i="1"/>
  <c r="O1393" i="1"/>
  <c r="N1393" i="1"/>
  <c r="M1393" i="1"/>
  <c r="Z1393" i="1" s="1"/>
  <c r="L1393" i="1"/>
  <c r="L1383" i="1" s="1"/>
  <c r="L1353" i="1" s="1"/>
  <c r="K1393" i="1"/>
  <c r="J1393" i="1"/>
  <c r="J1383" i="1" s="1"/>
  <c r="J1353" i="1" s="1"/>
  <c r="I1393" i="1"/>
  <c r="H1393" i="1"/>
  <c r="H1394" i="1" s="1"/>
  <c r="G1393" i="1"/>
  <c r="F1393" i="1"/>
  <c r="E1393" i="1"/>
  <c r="D1393" i="1"/>
  <c r="C1393" i="1"/>
  <c r="B1393" i="1"/>
  <c r="Y1392" i="1"/>
  <c r="X1392" i="1"/>
  <c r="X1382" i="1" s="1"/>
  <c r="X1352" i="1" s="1"/>
  <c r="W1392" i="1"/>
  <c r="V1392" i="1"/>
  <c r="V1382" i="1" s="1"/>
  <c r="U1392" i="1"/>
  <c r="T1392" i="1"/>
  <c r="S1392" i="1"/>
  <c r="R1392" i="1"/>
  <c r="Q1392" i="1"/>
  <c r="P1392" i="1"/>
  <c r="O1392" i="1"/>
  <c r="N1392" i="1"/>
  <c r="Z1392" i="1" s="1"/>
  <c r="M1392" i="1"/>
  <c r="L1392" i="1"/>
  <c r="L1382" i="1" s="1"/>
  <c r="L1352" i="1" s="1"/>
  <c r="K1392" i="1"/>
  <c r="J1392" i="1"/>
  <c r="J1382" i="1" s="1"/>
  <c r="I1392" i="1"/>
  <c r="H1392" i="1"/>
  <c r="G1392" i="1"/>
  <c r="F1392" i="1"/>
  <c r="E1392" i="1"/>
  <c r="D1392" i="1"/>
  <c r="AA1392" i="1" s="1"/>
  <c r="C1392" i="1"/>
  <c r="B1392" i="1"/>
  <c r="B1382" i="1" s="1"/>
  <c r="B1352" i="1" s="1"/>
  <c r="Y1391" i="1"/>
  <c r="Y1381" i="1" s="1"/>
  <c r="Y1384" i="1" s="1"/>
  <c r="X1391" i="1"/>
  <c r="W1391" i="1"/>
  <c r="V1391" i="1"/>
  <c r="V1394" i="1" s="1"/>
  <c r="V1396" i="1" s="1"/>
  <c r="U1391" i="1"/>
  <c r="T1391" i="1"/>
  <c r="S1391" i="1"/>
  <c r="R1391" i="1"/>
  <c r="Q1391" i="1"/>
  <c r="Q1381" i="1" s="1"/>
  <c r="Q1351" i="1" s="1"/>
  <c r="P1391" i="1"/>
  <c r="O1391" i="1"/>
  <c r="O1381" i="1" s="1"/>
  <c r="O1351" i="1" s="1"/>
  <c r="N1391" i="1"/>
  <c r="M1391" i="1"/>
  <c r="Z1391" i="1" s="1"/>
  <c r="L1391" i="1"/>
  <c r="K1391" i="1"/>
  <c r="J1391" i="1"/>
  <c r="J1394" i="1" s="1"/>
  <c r="J1396" i="1" s="1"/>
  <c r="I1391" i="1"/>
  <c r="H1391" i="1"/>
  <c r="G1391" i="1"/>
  <c r="F1391" i="1"/>
  <c r="E1391" i="1"/>
  <c r="E1381" i="1" s="1"/>
  <c r="E1351" i="1" s="1"/>
  <c r="D1391" i="1"/>
  <c r="C1391" i="1"/>
  <c r="C1381" i="1" s="1"/>
  <c r="C1351" i="1" s="1"/>
  <c r="B1391" i="1"/>
  <c r="Y1390" i="1"/>
  <c r="Y1394" i="1" s="1"/>
  <c r="Y1396" i="1" s="1"/>
  <c r="X1390" i="1"/>
  <c r="X1394" i="1" s="1"/>
  <c r="W1390" i="1"/>
  <c r="W1394" i="1" s="1"/>
  <c r="V1390" i="1"/>
  <c r="U1390" i="1"/>
  <c r="U1394" i="1" s="1"/>
  <c r="T1390" i="1"/>
  <c r="S1390" i="1"/>
  <c r="S1394" i="1" s="1"/>
  <c r="R1390" i="1"/>
  <c r="Q1390" i="1"/>
  <c r="Q1394" i="1" s="1"/>
  <c r="P1390" i="1"/>
  <c r="P1394" i="1" s="1"/>
  <c r="O1390" i="1"/>
  <c r="O1394" i="1" s="1"/>
  <c r="N1390" i="1"/>
  <c r="N1394" i="1" s="1"/>
  <c r="M1390" i="1"/>
  <c r="Z1390" i="1" s="1"/>
  <c r="L1390" i="1"/>
  <c r="L1394" i="1" s="1"/>
  <c r="K1390" i="1"/>
  <c r="K1394" i="1" s="1"/>
  <c r="J1390" i="1"/>
  <c r="I1390" i="1"/>
  <c r="I1394" i="1" s="1"/>
  <c r="H1390" i="1"/>
  <c r="G1390" i="1"/>
  <c r="G1394" i="1" s="1"/>
  <c r="F1390" i="1"/>
  <c r="E1390" i="1"/>
  <c r="E1394" i="1" s="1"/>
  <c r="D1390" i="1"/>
  <c r="D1394" i="1" s="1"/>
  <c r="C1390" i="1"/>
  <c r="C1394" i="1" s="1"/>
  <c r="B1390" i="1"/>
  <c r="B1394" i="1" s="1"/>
  <c r="Y1385" i="1"/>
  <c r="Y1386" i="1" s="1"/>
  <c r="W1385" i="1"/>
  <c r="V1385" i="1"/>
  <c r="T1385" i="1"/>
  <c r="R1385" i="1"/>
  <c r="M1385" i="1"/>
  <c r="K1385" i="1"/>
  <c r="J1385" i="1"/>
  <c r="H1385" i="1"/>
  <c r="F1385" i="1"/>
  <c r="Y1383" i="1"/>
  <c r="W1383" i="1"/>
  <c r="R1383" i="1"/>
  <c r="P1383" i="1"/>
  <c r="O1383" i="1"/>
  <c r="O1353" i="1" s="1"/>
  <c r="M1383" i="1"/>
  <c r="K1383" i="1"/>
  <c r="F1383" i="1"/>
  <c r="D1383" i="1"/>
  <c r="C1383" i="1"/>
  <c r="C1353" i="1" s="1"/>
  <c r="Y1382" i="1"/>
  <c r="T1382" i="1"/>
  <c r="R1382" i="1"/>
  <c r="Q1382" i="1"/>
  <c r="Q1352" i="1" s="1"/>
  <c r="O1382" i="1"/>
  <c r="M1382" i="1"/>
  <c r="H1382" i="1"/>
  <c r="F1382" i="1"/>
  <c r="E1382" i="1"/>
  <c r="E1352" i="1" s="1"/>
  <c r="C1382" i="1"/>
  <c r="W1381" i="1"/>
  <c r="U1381" i="1"/>
  <c r="T1381" i="1"/>
  <c r="T1351" i="1" s="1"/>
  <c r="R1381" i="1"/>
  <c r="P1381" i="1"/>
  <c r="K1381" i="1"/>
  <c r="I1381" i="1"/>
  <c r="H1381" i="1"/>
  <c r="H1351" i="1" s="1"/>
  <c r="F1381" i="1"/>
  <c r="D1381" i="1"/>
  <c r="Y1380" i="1"/>
  <c r="W1380" i="1"/>
  <c r="V1380" i="1"/>
  <c r="T1380" i="1"/>
  <c r="R1380" i="1"/>
  <c r="R1384" i="1" s="1"/>
  <c r="R1386" i="1" s="1"/>
  <c r="M1380" i="1"/>
  <c r="K1380" i="1"/>
  <c r="J1380" i="1"/>
  <c r="H1380" i="1"/>
  <c r="F1380" i="1"/>
  <c r="F1384" i="1" s="1"/>
  <c r="F1386" i="1" s="1"/>
  <c r="Y1375" i="1"/>
  <c r="Y1355" i="1" s="1"/>
  <c r="X1375" i="1"/>
  <c r="W1375" i="1"/>
  <c r="V1375" i="1"/>
  <c r="U1375" i="1"/>
  <c r="T1375" i="1"/>
  <c r="S1375" i="1"/>
  <c r="R1375" i="1"/>
  <c r="Q1375" i="1"/>
  <c r="Q1376" i="1" s="1"/>
  <c r="P1375" i="1"/>
  <c r="P1376" i="1" s="1"/>
  <c r="O1375" i="1"/>
  <c r="N1375" i="1"/>
  <c r="M1375" i="1"/>
  <c r="Z1375" i="1" s="1"/>
  <c r="L1375" i="1"/>
  <c r="K1375" i="1"/>
  <c r="J1375" i="1"/>
  <c r="I1375" i="1"/>
  <c r="H1375" i="1"/>
  <c r="G1375" i="1"/>
  <c r="F1375" i="1"/>
  <c r="F1376" i="1" s="1"/>
  <c r="E1375" i="1"/>
  <c r="E1376" i="1" s="1"/>
  <c r="D1375" i="1"/>
  <c r="C1375" i="1"/>
  <c r="B1375" i="1"/>
  <c r="S1374" i="1"/>
  <c r="S1376" i="1" s="1"/>
  <c r="P1374" i="1"/>
  <c r="G1374" i="1"/>
  <c r="G1376" i="1" s="1"/>
  <c r="F1374" i="1"/>
  <c r="D1374" i="1"/>
  <c r="Y1373" i="1"/>
  <c r="X1373" i="1"/>
  <c r="W1373" i="1"/>
  <c r="V1373" i="1"/>
  <c r="U1373" i="1"/>
  <c r="T1373" i="1"/>
  <c r="S1373" i="1"/>
  <c r="R1373" i="1"/>
  <c r="R1374" i="1" s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F1353" i="1" s="1"/>
  <c r="E1373" i="1"/>
  <c r="D1373" i="1"/>
  <c r="C1373" i="1"/>
  <c r="B1373" i="1"/>
  <c r="Y1372" i="1"/>
  <c r="X1372" i="1"/>
  <c r="W1372" i="1"/>
  <c r="V1372" i="1"/>
  <c r="U1372" i="1"/>
  <c r="T1372" i="1"/>
  <c r="T1352" i="1" s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H1352" i="1" s="1"/>
  <c r="G1372" i="1"/>
  <c r="F1372" i="1"/>
  <c r="E1372" i="1"/>
  <c r="D1372" i="1"/>
  <c r="C1372" i="1"/>
  <c r="B1372" i="1"/>
  <c r="Y1371" i="1"/>
  <c r="X1371" i="1"/>
  <c r="W1371" i="1"/>
  <c r="W1351" i="1" s="1"/>
  <c r="V1371" i="1"/>
  <c r="U1371" i="1"/>
  <c r="U1374" i="1" s="1"/>
  <c r="U1376" i="1" s="1"/>
  <c r="T1371" i="1"/>
  <c r="T1374" i="1" s="1"/>
  <c r="T1376" i="1" s="1"/>
  <c r="S1371" i="1"/>
  <c r="R1371" i="1"/>
  <c r="Q1371" i="1"/>
  <c r="P1371" i="1"/>
  <c r="O1371" i="1"/>
  <c r="N1371" i="1"/>
  <c r="N1374" i="1" s="1"/>
  <c r="N1376" i="1" s="1"/>
  <c r="M1371" i="1"/>
  <c r="L1371" i="1"/>
  <c r="K1371" i="1"/>
  <c r="K1351" i="1" s="1"/>
  <c r="J1371" i="1"/>
  <c r="I1371" i="1"/>
  <c r="I1374" i="1" s="1"/>
  <c r="I1376" i="1" s="1"/>
  <c r="H1371" i="1"/>
  <c r="H1374" i="1" s="1"/>
  <c r="H1376" i="1" s="1"/>
  <c r="G1371" i="1"/>
  <c r="F1371" i="1"/>
  <c r="E1371" i="1"/>
  <c r="D1371" i="1"/>
  <c r="C1371" i="1"/>
  <c r="B1371" i="1"/>
  <c r="B1374" i="1" s="1"/>
  <c r="B1376" i="1" s="1"/>
  <c r="Y1370" i="1"/>
  <c r="X1370" i="1"/>
  <c r="X1374" i="1" s="1"/>
  <c r="W1370" i="1"/>
  <c r="V1370" i="1"/>
  <c r="U1370" i="1"/>
  <c r="T1370" i="1"/>
  <c r="S1370" i="1"/>
  <c r="R1370" i="1"/>
  <c r="Q1370" i="1"/>
  <c r="Q1374" i="1" s="1"/>
  <c r="P1370" i="1"/>
  <c r="O1370" i="1"/>
  <c r="N1370" i="1"/>
  <c r="M1370" i="1"/>
  <c r="L1370" i="1"/>
  <c r="L1374" i="1" s="1"/>
  <c r="K1370" i="1"/>
  <c r="J1370" i="1"/>
  <c r="I1370" i="1"/>
  <c r="H1370" i="1"/>
  <c r="G1370" i="1"/>
  <c r="F1370" i="1"/>
  <c r="E1370" i="1"/>
  <c r="E1374" i="1" s="1"/>
  <c r="D1370" i="1"/>
  <c r="C1370" i="1"/>
  <c r="B1370" i="1"/>
  <c r="P1366" i="1"/>
  <c r="Y1365" i="1"/>
  <c r="X1365" i="1"/>
  <c r="W1365" i="1"/>
  <c r="V1365" i="1"/>
  <c r="U1365" i="1"/>
  <c r="U1366" i="1" s="1"/>
  <c r="T1365" i="1"/>
  <c r="S1365" i="1"/>
  <c r="R1365" i="1"/>
  <c r="R1355" i="1" s="1"/>
  <c r="Q1365" i="1"/>
  <c r="P1365" i="1"/>
  <c r="O1365" i="1"/>
  <c r="N1365" i="1"/>
  <c r="M1365" i="1"/>
  <c r="L1365" i="1"/>
  <c r="K1365" i="1"/>
  <c r="J1365" i="1"/>
  <c r="I1365" i="1"/>
  <c r="I1366" i="1" s="1"/>
  <c r="H1365" i="1"/>
  <c r="G1365" i="1"/>
  <c r="F1365" i="1"/>
  <c r="F1355" i="1" s="1"/>
  <c r="E1365" i="1"/>
  <c r="D1365" i="1"/>
  <c r="C1365" i="1"/>
  <c r="B1365" i="1"/>
  <c r="U1364" i="1"/>
  <c r="I1364" i="1"/>
  <c r="Y1363" i="1"/>
  <c r="Y1353" i="1" s="1"/>
  <c r="X1363" i="1"/>
  <c r="W1363" i="1"/>
  <c r="W1353" i="1" s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K1353" i="1" s="1"/>
  <c r="J1363" i="1"/>
  <c r="I1363" i="1"/>
  <c r="H1363" i="1"/>
  <c r="G1363" i="1"/>
  <c r="F1363" i="1"/>
  <c r="E1363" i="1"/>
  <c r="D1363" i="1"/>
  <c r="C1363" i="1"/>
  <c r="B1363" i="1"/>
  <c r="Y1362" i="1"/>
  <c r="Y1352" i="1" s="1"/>
  <c r="X1362" i="1"/>
  <c r="W1362" i="1"/>
  <c r="V1362" i="1"/>
  <c r="U1362" i="1"/>
  <c r="T1362" i="1"/>
  <c r="S1362" i="1"/>
  <c r="R1362" i="1"/>
  <c r="Q1362" i="1"/>
  <c r="P1362" i="1"/>
  <c r="P1352" i="1" s="1"/>
  <c r="O1362" i="1"/>
  <c r="O1352" i="1" s="1"/>
  <c r="N1362" i="1"/>
  <c r="M1362" i="1"/>
  <c r="L1362" i="1"/>
  <c r="K1362" i="1"/>
  <c r="J1362" i="1"/>
  <c r="I1362" i="1"/>
  <c r="H1362" i="1"/>
  <c r="G1362" i="1"/>
  <c r="F1362" i="1"/>
  <c r="E1362" i="1"/>
  <c r="D1362" i="1"/>
  <c r="C1362" i="1"/>
  <c r="C1352" i="1" s="1"/>
  <c r="B1362" i="1"/>
  <c r="Y1361" i="1"/>
  <c r="X1361" i="1"/>
  <c r="W1361" i="1"/>
  <c r="V1361" i="1"/>
  <c r="U1361" i="1"/>
  <c r="T1361" i="1"/>
  <c r="S1361" i="1"/>
  <c r="R1361" i="1"/>
  <c r="Q1361" i="1"/>
  <c r="P1361" i="1"/>
  <c r="P1351" i="1" s="1"/>
  <c r="O1361" i="1"/>
  <c r="N1361" i="1"/>
  <c r="N1364" i="1" s="1"/>
  <c r="N1366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B1364" i="1" s="1"/>
  <c r="B1366" i="1" s="1"/>
  <c r="Y1360" i="1"/>
  <c r="X1360" i="1"/>
  <c r="X1364" i="1" s="1"/>
  <c r="W1360" i="1"/>
  <c r="V1360" i="1"/>
  <c r="V1364" i="1" s="1"/>
  <c r="U1360" i="1"/>
  <c r="T1360" i="1"/>
  <c r="T1364" i="1" s="1"/>
  <c r="S1360" i="1"/>
  <c r="R1360" i="1"/>
  <c r="Q1360" i="1"/>
  <c r="Q1364" i="1" s="1"/>
  <c r="P1360" i="1"/>
  <c r="P1364" i="1" s="1"/>
  <c r="O1360" i="1"/>
  <c r="O1364" i="1" s="1"/>
  <c r="N1360" i="1"/>
  <c r="M1360" i="1"/>
  <c r="Z1360" i="1" s="1"/>
  <c r="L1360" i="1"/>
  <c r="L1364" i="1" s="1"/>
  <c r="K1360" i="1"/>
  <c r="J1360" i="1"/>
  <c r="J1364" i="1" s="1"/>
  <c r="I1360" i="1"/>
  <c r="H1360" i="1"/>
  <c r="H1364" i="1" s="1"/>
  <c r="G1360" i="1"/>
  <c r="F1360" i="1"/>
  <c r="E1360" i="1"/>
  <c r="E1364" i="1" s="1"/>
  <c r="D1360" i="1"/>
  <c r="C1360" i="1"/>
  <c r="C1364" i="1" s="1"/>
  <c r="B1360" i="1"/>
  <c r="Z1357" i="1"/>
  <c r="W1355" i="1"/>
  <c r="K1355" i="1"/>
  <c r="R1353" i="1"/>
  <c r="P1353" i="1"/>
  <c r="D1353" i="1"/>
  <c r="V1352" i="1"/>
  <c r="R1352" i="1"/>
  <c r="J1352" i="1"/>
  <c r="F1352" i="1"/>
  <c r="Y1351" i="1"/>
  <c r="U1351" i="1"/>
  <c r="I1351" i="1"/>
  <c r="W1350" i="1"/>
  <c r="R1350" i="1"/>
  <c r="K1350" i="1"/>
  <c r="F1350" i="1"/>
  <c r="Y1345" i="1"/>
  <c r="X1345" i="1"/>
  <c r="W1345" i="1"/>
  <c r="V1345" i="1"/>
  <c r="U1345" i="1"/>
  <c r="T1345" i="1"/>
  <c r="S1345" i="1"/>
  <c r="R1345" i="1"/>
  <c r="Q1345" i="1"/>
  <c r="P1345" i="1"/>
  <c r="P1346" i="1" s="1"/>
  <c r="O1345" i="1"/>
  <c r="N1345" i="1"/>
  <c r="M1345" i="1"/>
  <c r="M1346" i="1" s="1"/>
  <c r="L1345" i="1"/>
  <c r="K1345" i="1"/>
  <c r="J1345" i="1"/>
  <c r="I1345" i="1"/>
  <c r="H1345" i="1"/>
  <c r="G1345" i="1"/>
  <c r="F1345" i="1"/>
  <c r="E1345" i="1"/>
  <c r="D1345" i="1"/>
  <c r="C1345" i="1"/>
  <c r="B1345" i="1"/>
  <c r="Y1344" i="1"/>
  <c r="X1344" i="1"/>
  <c r="V1344" i="1"/>
  <c r="M1344" i="1"/>
  <c r="L1344" i="1"/>
  <c r="J1344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N1313" i="1" s="1"/>
  <c r="M1343" i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B1313" i="1" s="1"/>
  <c r="Y1342" i="1"/>
  <c r="X1342" i="1"/>
  <c r="W1342" i="1"/>
  <c r="V1342" i="1"/>
  <c r="U1342" i="1"/>
  <c r="T1342" i="1"/>
  <c r="S1342" i="1"/>
  <c r="R1342" i="1"/>
  <c r="Q1342" i="1"/>
  <c r="P1342" i="1"/>
  <c r="P1312" i="1" s="1"/>
  <c r="O1342" i="1"/>
  <c r="N1342" i="1"/>
  <c r="Z1342" i="1" s="1"/>
  <c r="M1342" i="1"/>
  <c r="L1342" i="1"/>
  <c r="K1342" i="1"/>
  <c r="J1342" i="1"/>
  <c r="I1342" i="1"/>
  <c r="H1342" i="1"/>
  <c r="G1342" i="1"/>
  <c r="F1342" i="1"/>
  <c r="E1342" i="1"/>
  <c r="D1342" i="1"/>
  <c r="D1312" i="1" s="1"/>
  <c r="C1342" i="1"/>
  <c r="B1342" i="1"/>
  <c r="Y1341" i="1"/>
  <c r="X1341" i="1"/>
  <c r="W1341" i="1"/>
  <c r="V1341" i="1"/>
  <c r="U1341" i="1"/>
  <c r="T1341" i="1"/>
  <c r="T1344" i="1" s="1"/>
  <c r="T1346" i="1" s="1"/>
  <c r="S1341" i="1"/>
  <c r="S1311" i="1" s="1"/>
  <c r="R1341" i="1"/>
  <c r="Q1341" i="1"/>
  <c r="P1341" i="1"/>
  <c r="O1341" i="1"/>
  <c r="N1341" i="1"/>
  <c r="N1344" i="1" s="1"/>
  <c r="N1346" i="1" s="1"/>
  <c r="M1341" i="1"/>
  <c r="L1341" i="1"/>
  <c r="K1341" i="1"/>
  <c r="J1341" i="1"/>
  <c r="I1341" i="1"/>
  <c r="H1341" i="1"/>
  <c r="H1344" i="1" s="1"/>
  <c r="H1346" i="1" s="1"/>
  <c r="G1341" i="1"/>
  <c r="G1311" i="1" s="1"/>
  <c r="F1341" i="1"/>
  <c r="E1341" i="1"/>
  <c r="D1341" i="1"/>
  <c r="C1341" i="1"/>
  <c r="B1341" i="1"/>
  <c r="B1344" i="1" s="1"/>
  <c r="B1346" i="1" s="1"/>
  <c r="Y1340" i="1"/>
  <c r="X1340" i="1"/>
  <c r="W1340" i="1"/>
  <c r="W1344" i="1" s="1"/>
  <c r="V1340" i="1"/>
  <c r="U1340" i="1"/>
  <c r="U1344" i="1" s="1"/>
  <c r="T1340" i="1"/>
  <c r="S1340" i="1"/>
  <c r="S1344" i="1" s="1"/>
  <c r="R1340" i="1"/>
  <c r="R1344" i="1" s="1"/>
  <c r="Q1340" i="1"/>
  <c r="Q1344" i="1" s="1"/>
  <c r="Q1346" i="1" s="1"/>
  <c r="P1340" i="1"/>
  <c r="P1344" i="1" s="1"/>
  <c r="O1340" i="1"/>
  <c r="O1344" i="1" s="1"/>
  <c r="O1346" i="1" s="1"/>
  <c r="N1340" i="1"/>
  <c r="M1340" i="1"/>
  <c r="L1340" i="1"/>
  <c r="K1340" i="1"/>
  <c r="K1344" i="1" s="1"/>
  <c r="J1340" i="1"/>
  <c r="I1340" i="1"/>
  <c r="I1344" i="1" s="1"/>
  <c r="H1340" i="1"/>
  <c r="G1340" i="1"/>
  <c r="G1344" i="1" s="1"/>
  <c r="G1346" i="1" s="1"/>
  <c r="F1340" i="1"/>
  <c r="F1344" i="1" s="1"/>
  <c r="E1340" i="1"/>
  <c r="E1344" i="1" s="1"/>
  <c r="E1346" i="1" s="1"/>
  <c r="D1340" i="1"/>
  <c r="C1340" i="1"/>
  <c r="C1344" i="1" s="1"/>
  <c r="C1346" i="1" s="1"/>
  <c r="B1340" i="1"/>
  <c r="Y1335" i="1"/>
  <c r="X1335" i="1"/>
  <c r="X1315" i="1" s="1"/>
  <c r="W1335" i="1"/>
  <c r="V1335" i="1"/>
  <c r="U1335" i="1"/>
  <c r="T1335" i="1"/>
  <c r="S1335" i="1"/>
  <c r="R1335" i="1"/>
  <c r="Q1335" i="1"/>
  <c r="P1335" i="1"/>
  <c r="P1336" i="1" s="1"/>
  <c r="O1335" i="1"/>
  <c r="N1335" i="1"/>
  <c r="M1335" i="1"/>
  <c r="L1335" i="1"/>
  <c r="L1315" i="1" s="1"/>
  <c r="K1335" i="1"/>
  <c r="J1335" i="1"/>
  <c r="I1335" i="1"/>
  <c r="H1335" i="1"/>
  <c r="G1335" i="1"/>
  <c r="F1335" i="1"/>
  <c r="E1335" i="1"/>
  <c r="D1335" i="1"/>
  <c r="C1335" i="1"/>
  <c r="B1335" i="1"/>
  <c r="O1334" i="1"/>
  <c r="E1334" i="1"/>
  <c r="C1334" i="1"/>
  <c r="Y1333" i="1"/>
  <c r="X1333" i="1"/>
  <c r="W1333" i="1"/>
  <c r="V1333" i="1"/>
  <c r="U1333" i="1"/>
  <c r="T1333" i="1"/>
  <c r="S1333" i="1"/>
  <c r="R1333" i="1"/>
  <c r="Q1333" i="1"/>
  <c r="Q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Y1336" i="1" s="1"/>
  <c r="X1330" i="1"/>
  <c r="W1330" i="1"/>
  <c r="W1334" i="1" s="1"/>
  <c r="V1330" i="1"/>
  <c r="V1334" i="1" s="1"/>
  <c r="V1336" i="1" s="1"/>
  <c r="U1330" i="1"/>
  <c r="T1330" i="1"/>
  <c r="T1334" i="1" s="1"/>
  <c r="T1336" i="1" s="1"/>
  <c r="S1330" i="1"/>
  <c r="S1334" i="1" s="1"/>
  <c r="S1336" i="1" s="1"/>
  <c r="R1330" i="1"/>
  <c r="R1334" i="1" s="1"/>
  <c r="Q1330" i="1"/>
  <c r="P1330" i="1"/>
  <c r="P1334" i="1" s="1"/>
  <c r="O1330" i="1"/>
  <c r="N1330" i="1"/>
  <c r="N1334" i="1" s="1"/>
  <c r="M1330" i="1"/>
  <c r="M1334" i="1" s="1"/>
  <c r="M1336" i="1" s="1"/>
  <c r="L1330" i="1"/>
  <c r="K1330" i="1"/>
  <c r="K1334" i="1" s="1"/>
  <c r="J1330" i="1"/>
  <c r="J1334" i="1" s="1"/>
  <c r="J1336" i="1" s="1"/>
  <c r="I1330" i="1"/>
  <c r="H1330" i="1"/>
  <c r="H1334" i="1" s="1"/>
  <c r="H1336" i="1" s="1"/>
  <c r="G1330" i="1"/>
  <c r="G1334" i="1" s="1"/>
  <c r="G1336" i="1" s="1"/>
  <c r="F1330" i="1"/>
  <c r="F1334" i="1" s="1"/>
  <c r="E1330" i="1"/>
  <c r="D1330" i="1"/>
  <c r="C1330" i="1"/>
  <c r="B1330" i="1"/>
  <c r="B1334" i="1" s="1"/>
  <c r="Y1325" i="1"/>
  <c r="X1325" i="1"/>
  <c r="W1325" i="1"/>
  <c r="V1325" i="1"/>
  <c r="U1325" i="1"/>
  <c r="U1315" i="1" s="1"/>
  <c r="T1325" i="1"/>
  <c r="S1325" i="1"/>
  <c r="R1325" i="1"/>
  <c r="Q1325" i="1"/>
  <c r="P1325" i="1"/>
  <c r="O1325" i="1"/>
  <c r="N1325" i="1"/>
  <c r="N1315" i="1" s="1"/>
  <c r="M1325" i="1"/>
  <c r="L1325" i="1"/>
  <c r="K1325" i="1"/>
  <c r="J1325" i="1"/>
  <c r="I1325" i="1"/>
  <c r="I1315" i="1" s="1"/>
  <c r="H1325" i="1"/>
  <c r="G1325" i="1"/>
  <c r="F1325" i="1"/>
  <c r="E1325" i="1"/>
  <c r="D1325" i="1"/>
  <c r="C1325" i="1"/>
  <c r="B1325" i="1"/>
  <c r="B1315" i="1" s="1"/>
  <c r="W1324" i="1"/>
  <c r="K1324" i="1"/>
  <c r="Y1323" i="1"/>
  <c r="Y1313" i="1" s="1"/>
  <c r="X1323" i="1"/>
  <c r="W1323" i="1"/>
  <c r="V1323" i="1"/>
  <c r="V1313" i="1" s="1"/>
  <c r="U1323" i="1"/>
  <c r="T1323" i="1"/>
  <c r="S1323" i="1"/>
  <c r="S1313" i="1" s="1"/>
  <c r="S1283" i="1" s="1"/>
  <c r="R1323" i="1"/>
  <c r="Q1323" i="1"/>
  <c r="Q1313" i="1" s="1"/>
  <c r="P1323" i="1"/>
  <c r="O1323" i="1"/>
  <c r="N1323" i="1"/>
  <c r="M1323" i="1"/>
  <c r="Z1323" i="1" s="1"/>
  <c r="L1323" i="1"/>
  <c r="K1323" i="1"/>
  <c r="J1323" i="1"/>
  <c r="J1313" i="1" s="1"/>
  <c r="I1323" i="1"/>
  <c r="H1323" i="1"/>
  <c r="G1323" i="1"/>
  <c r="G1313" i="1" s="1"/>
  <c r="G1283" i="1" s="1"/>
  <c r="F1323" i="1"/>
  <c r="E1323" i="1"/>
  <c r="E1313" i="1" s="1"/>
  <c r="D1323" i="1"/>
  <c r="D1313" i="1" s="1"/>
  <c r="C1323" i="1"/>
  <c r="B1323" i="1"/>
  <c r="Y1322" i="1"/>
  <c r="X1322" i="1"/>
  <c r="X1312" i="1" s="1"/>
  <c r="W1322" i="1"/>
  <c r="V1322" i="1"/>
  <c r="U1322" i="1"/>
  <c r="U1312" i="1" s="1"/>
  <c r="U1282" i="1" s="1"/>
  <c r="T1322" i="1"/>
  <c r="S1322" i="1"/>
  <c r="S1312" i="1" s="1"/>
  <c r="R1322" i="1"/>
  <c r="R1312" i="1" s="1"/>
  <c r="Q1322" i="1"/>
  <c r="P1322" i="1"/>
  <c r="O1322" i="1"/>
  <c r="O1312" i="1" s="1"/>
  <c r="N1322" i="1"/>
  <c r="M1322" i="1"/>
  <c r="Z1322" i="1" s="1"/>
  <c r="AA1322" i="1" s="1"/>
  <c r="L1322" i="1"/>
  <c r="L1312" i="1" s="1"/>
  <c r="K1322" i="1"/>
  <c r="J1322" i="1"/>
  <c r="I1322" i="1"/>
  <c r="I1312" i="1" s="1"/>
  <c r="I1282" i="1" s="1"/>
  <c r="H1322" i="1"/>
  <c r="G1322" i="1"/>
  <c r="G1312" i="1" s="1"/>
  <c r="F1322" i="1"/>
  <c r="F1312" i="1" s="1"/>
  <c r="E1322" i="1"/>
  <c r="D1322" i="1"/>
  <c r="C1322" i="1"/>
  <c r="C1312" i="1" s="1"/>
  <c r="B1322" i="1"/>
  <c r="Y1321" i="1"/>
  <c r="X1321" i="1"/>
  <c r="X1311" i="1" s="1"/>
  <c r="X1281" i="1" s="1"/>
  <c r="W1321" i="1"/>
  <c r="V1321" i="1"/>
  <c r="V1311" i="1" s="1"/>
  <c r="U1321" i="1"/>
  <c r="U1311" i="1" s="1"/>
  <c r="T1321" i="1"/>
  <c r="S1321" i="1"/>
  <c r="R1321" i="1"/>
  <c r="R1324" i="1" s="1"/>
  <c r="R1326" i="1" s="1"/>
  <c r="Q1321" i="1"/>
  <c r="P1321" i="1"/>
  <c r="O1321" i="1"/>
  <c r="O1311" i="1" s="1"/>
  <c r="N1321" i="1"/>
  <c r="M1321" i="1"/>
  <c r="Z1321" i="1" s="1"/>
  <c r="L1321" i="1"/>
  <c r="L1311" i="1" s="1"/>
  <c r="L1281" i="1" s="1"/>
  <c r="K1321" i="1"/>
  <c r="J1321" i="1"/>
  <c r="J1311" i="1" s="1"/>
  <c r="I1321" i="1"/>
  <c r="I1311" i="1" s="1"/>
  <c r="H1321" i="1"/>
  <c r="G1321" i="1"/>
  <c r="F1321" i="1"/>
  <c r="F1324" i="1" s="1"/>
  <c r="F1326" i="1" s="1"/>
  <c r="E1321" i="1"/>
  <c r="D1321" i="1"/>
  <c r="C1321" i="1"/>
  <c r="C1311" i="1" s="1"/>
  <c r="B1321" i="1"/>
  <c r="Y1320" i="1"/>
  <c r="X1320" i="1"/>
  <c r="X1324" i="1" s="1"/>
  <c r="X1326" i="1" s="1"/>
  <c r="W1320" i="1"/>
  <c r="W1310" i="1" s="1"/>
  <c r="V1320" i="1"/>
  <c r="V1324" i="1" s="1"/>
  <c r="U1320" i="1"/>
  <c r="T1320" i="1"/>
  <c r="T1324" i="1" s="1"/>
  <c r="S1320" i="1"/>
  <c r="R1320" i="1"/>
  <c r="Q1320" i="1"/>
  <c r="Q1324" i="1" s="1"/>
  <c r="P1320" i="1"/>
  <c r="O1320" i="1"/>
  <c r="N1320" i="1"/>
  <c r="N1324" i="1" s="1"/>
  <c r="M1320" i="1"/>
  <c r="L1320" i="1"/>
  <c r="L1310" i="1" s="1"/>
  <c r="L1314" i="1" s="1"/>
  <c r="K1320" i="1"/>
  <c r="K1310" i="1" s="1"/>
  <c r="J1320" i="1"/>
  <c r="J1324" i="1" s="1"/>
  <c r="I1320" i="1"/>
  <c r="H1320" i="1"/>
  <c r="H1310" i="1" s="1"/>
  <c r="G1320" i="1"/>
  <c r="F1320" i="1"/>
  <c r="E1320" i="1"/>
  <c r="E1324" i="1" s="1"/>
  <c r="D1320" i="1"/>
  <c r="C1320" i="1"/>
  <c r="B1320" i="1"/>
  <c r="B1324" i="1" s="1"/>
  <c r="Y1315" i="1"/>
  <c r="W1315" i="1"/>
  <c r="V1315" i="1"/>
  <c r="T1315" i="1"/>
  <c r="S1315" i="1"/>
  <c r="R1315" i="1"/>
  <c r="P1315" i="1"/>
  <c r="O1315" i="1"/>
  <c r="M1315" i="1"/>
  <c r="K1315" i="1"/>
  <c r="J1315" i="1"/>
  <c r="H1315" i="1"/>
  <c r="G1315" i="1"/>
  <c r="F1315" i="1"/>
  <c r="D1315" i="1"/>
  <c r="C1315" i="1"/>
  <c r="X1313" i="1"/>
  <c r="W1313" i="1"/>
  <c r="U1313" i="1"/>
  <c r="T1313" i="1"/>
  <c r="R1313" i="1"/>
  <c r="P1313" i="1"/>
  <c r="O1313" i="1"/>
  <c r="L1313" i="1"/>
  <c r="K1313" i="1"/>
  <c r="I1313" i="1"/>
  <c r="H1313" i="1"/>
  <c r="F1313" i="1"/>
  <c r="C1313" i="1"/>
  <c r="Y1312" i="1"/>
  <c r="W1312" i="1"/>
  <c r="V1312" i="1"/>
  <c r="T1312" i="1"/>
  <c r="Q1312" i="1"/>
  <c r="Q1282" i="1" s="1"/>
  <c r="N1312" i="1"/>
  <c r="M1312" i="1"/>
  <c r="K1312" i="1"/>
  <c r="J1312" i="1"/>
  <c r="H1312" i="1"/>
  <c r="E1312" i="1"/>
  <c r="B1312" i="1"/>
  <c r="Y1311" i="1"/>
  <c r="W1311" i="1"/>
  <c r="T1311" i="1"/>
  <c r="Q1311" i="1"/>
  <c r="P1311" i="1"/>
  <c r="N1311" i="1"/>
  <c r="M1311" i="1"/>
  <c r="K1311" i="1"/>
  <c r="H1311" i="1"/>
  <c r="E1311" i="1"/>
  <c r="D1311" i="1"/>
  <c r="B1311" i="1"/>
  <c r="Y1310" i="1"/>
  <c r="Y1314" i="1" s="1"/>
  <c r="V1310" i="1"/>
  <c r="S1310" i="1"/>
  <c r="R1310" i="1"/>
  <c r="P1310" i="1"/>
  <c r="O1310" i="1"/>
  <c r="O1314" i="1" s="1"/>
  <c r="M1310" i="1"/>
  <c r="J1310" i="1"/>
  <c r="G1310" i="1"/>
  <c r="G1314" i="1" s="1"/>
  <c r="F1310" i="1"/>
  <c r="D1310" i="1"/>
  <c r="C1310" i="1"/>
  <c r="C1314" i="1" s="1"/>
  <c r="Y1305" i="1"/>
  <c r="X1305" i="1"/>
  <c r="X1306" i="1" s="1"/>
  <c r="W1305" i="1"/>
  <c r="V1305" i="1"/>
  <c r="U1305" i="1"/>
  <c r="T1305" i="1"/>
  <c r="T1285" i="1" s="1"/>
  <c r="S1305" i="1"/>
  <c r="R1305" i="1"/>
  <c r="Q1305" i="1"/>
  <c r="P1305" i="1"/>
  <c r="O1305" i="1"/>
  <c r="O1306" i="1" s="1"/>
  <c r="N1305" i="1"/>
  <c r="M1305" i="1"/>
  <c r="Z1305" i="1" s="1"/>
  <c r="L1305" i="1"/>
  <c r="L1306" i="1" s="1"/>
  <c r="K1305" i="1"/>
  <c r="J1305" i="1"/>
  <c r="I1305" i="1"/>
  <c r="H1305" i="1"/>
  <c r="H1285" i="1" s="1"/>
  <c r="G1305" i="1"/>
  <c r="F1305" i="1"/>
  <c r="E1305" i="1"/>
  <c r="D1305" i="1"/>
  <c r="C1305" i="1"/>
  <c r="C1306" i="1" s="1"/>
  <c r="B1305" i="1"/>
  <c r="U1304" i="1"/>
  <c r="U1306" i="1" s="1"/>
  <c r="O1304" i="1"/>
  <c r="N1304" i="1"/>
  <c r="N1306" i="1" s="1"/>
  <c r="I1304" i="1"/>
  <c r="I1306" i="1" s="1"/>
  <c r="C1304" i="1"/>
  <c r="B1304" i="1"/>
  <c r="B1306" i="1" s="1"/>
  <c r="Y1303" i="1"/>
  <c r="Y1283" i="1" s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AA1302" i="1" s="1"/>
  <c r="C1302" i="1"/>
  <c r="B1302" i="1"/>
  <c r="Y1301" i="1"/>
  <c r="X1301" i="1"/>
  <c r="W1301" i="1"/>
  <c r="V1301" i="1"/>
  <c r="U1301" i="1"/>
  <c r="T1301" i="1"/>
  <c r="S1301" i="1"/>
  <c r="S1304" i="1" s="1"/>
  <c r="S1306" i="1" s="1"/>
  <c r="R1301" i="1"/>
  <c r="Q1301" i="1"/>
  <c r="P1301" i="1"/>
  <c r="P1304" i="1" s="1"/>
  <c r="P1306" i="1" s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G1304" i="1" s="1"/>
  <c r="G1306" i="1" s="1"/>
  <c r="F1301" i="1"/>
  <c r="E1301" i="1"/>
  <c r="D1301" i="1"/>
  <c r="AA1301" i="1" s="1"/>
  <c r="C1301" i="1"/>
  <c r="B1301" i="1"/>
  <c r="Y1300" i="1"/>
  <c r="Y1304" i="1" s="1"/>
  <c r="Y1306" i="1" s="1"/>
  <c r="X1300" i="1"/>
  <c r="X1304" i="1" s="1"/>
  <c r="W1300" i="1"/>
  <c r="W1304" i="1" s="1"/>
  <c r="V1300" i="1"/>
  <c r="V1304" i="1" s="1"/>
  <c r="V1306" i="1" s="1"/>
  <c r="U1300" i="1"/>
  <c r="T1300" i="1"/>
  <c r="T1304" i="1" s="1"/>
  <c r="S1300" i="1"/>
  <c r="R1300" i="1"/>
  <c r="R1304" i="1" s="1"/>
  <c r="Q1300" i="1"/>
  <c r="Q1304" i="1" s="1"/>
  <c r="P1300" i="1"/>
  <c r="O1300" i="1"/>
  <c r="N1300" i="1"/>
  <c r="M1300" i="1"/>
  <c r="Z1300" i="1" s="1"/>
  <c r="L1300" i="1"/>
  <c r="L1304" i="1" s="1"/>
  <c r="K1300" i="1"/>
  <c r="K1304" i="1" s="1"/>
  <c r="J1300" i="1"/>
  <c r="J1304" i="1" s="1"/>
  <c r="J1306" i="1" s="1"/>
  <c r="I1300" i="1"/>
  <c r="H1300" i="1"/>
  <c r="H1304" i="1" s="1"/>
  <c r="G1300" i="1"/>
  <c r="F1300" i="1"/>
  <c r="F1304" i="1" s="1"/>
  <c r="E1300" i="1"/>
  <c r="E1304" i="1" s="1"/>
  <c r="D1300" i="1"/>
  <c r="C1300" i="1"/>
  <c r="B1300" i="1"/>
  <c r="Y1295" i="1"/>
  <c r="X1295" i="1"/>
  <c r="W1295" i="1"/>
  <c r="V1295" i="1"/>
  <c r="U1295" i="1"/>
  <c r="T1295" i="1"/>
  <c r="S1295" i="1"/>
  <c r="R1295" i="1"/>
  <c r="R1285" i="1" s="1"/>
  <c r="Q1295" i="1"/>
  <c r="P1295" i="1"/>
  <c r="O1295" i="1"/>
  <c r="O1285" i="1" s="1"/>
  <c r="N1295" i="1"/>
  <c r="Z1295" i="1" s="1"/>
  <c r="M1295" i="1"/>
  <c r="L1295" i="1"/>
  <c r="K1295" i="1"/>
  <c r="J1295" i="1"/>
  <c r="I1295" i="1"/>
  <c r="H1295" i="1"/>
  <c r="G1295" i="1"/>
  <c r="F1295" i="1"/>
  <c r="F1285" i="1" s="1"/>
  <c r="E1295" i="1"/>
  <c r="D1295" i="1"/>
  <c r="C1295" i="1"/>
  <c r="C1285" i="1" s="1"/>
  <c r="B1295" i="1"/>
  <c r="U1294" i="1"/>
  <c r="U1296" i="1" s="1"/>
  <c r="T1294" i="1"/>
  <c r="T1296" i="1" s="1"/>
  <c r="O1294" i="1"/>
  <c r="O1296" i="1" s="1"/>
  <c r="I1294" i="1"/>
  <c r="I1296" i="1" s="1"/>
  <c r="H1294" i="1"/>
  <c r="H1296" i="1" s="1"/>
  <c r="C1294" i="1"/>
  <c r="C1296" i="1" s="1"/>
  <c r="Y1293" i="1"/>
  <c r="X1293" i="1"/>
  <c r="W1293" i="1"/>
  <c r="W1283" i="1" s="1"/>
  <c r="V1293" i="1"/>
  <c r="V1283" i="1" s="1"/>
  <c r="U1293" i="1"/>
  <c r="T1293" i="1"/>
  <c r="T1283" i="1" s="1"/>
  <c r="S1293" i="1"/>
  <c r="R1293" i="1"/>
  <c r="Q1293" i="1"/>
  <c r="P1293" i="1"/>
  <c r="O1293" i="1"/>
  <c r="N1293" i="1"/>
  <c r="N1283" i="1" s="1"/>
  <c r="M1293" i="1"/>
  <c r="L1293" i="1"/>
  <c r="K1293" i="1"/>
  <c r="K1283" i="1" s="1"/>
  <c r="J1293" i="1"/>
  <c r="J1283" i="1" s="1"/>
  <c r="I1293" i="1"/>
  <c r="H1293" i="1"/>
  <c r="H1283" i="1" s="1"/>
  <c r="G1293" i="1"/>
  <c r="F1293" i="1"/>
  <c r="E1293" i="1"/>
  <c r="D1293" i="1"/>
  <c r="C1293" i="1"/>
  <c r="B1293" i="1"/>
  <c r="B1283" i="1" s="1"/>
  <c r="Y1292" i="1"/>
  <c r="Y1282" i="1" s="1"/>
  <c r="X1292" i="1"/>
  <c r="W1292" i="1"/>
  <c r="V1292" i="1"/>
  <c r="V1282" i="1" s="1"/>
  <c r="U1292" i="1"/>
  <c r="T1292" i="1"/>
  <c r="S1292" i="1"/>
  <c r="S1282" i="1" s="1"/>
  <c r="R1292" i="1"/>
  <c r="Q1292" i="1"/>
  <c r="P1292" i="1"/>
  <c r="O1292" i="1"/>
  <c r="N1292" i="1"/>
  <c r="M1292" i="1"/>
  <c r="M1282" i="1" s="1"/>
  <c r="L1292" i="1"/>
  <c r="K1292" i="1"/>
  <c r="J1292" i="1"/>
  <c r="J1282" i="1" s="1"/>
  <c r="I1292" i="1"/>
  <c r="H1292" i="1"/>
  <c r="G1292" i="1"/>
  <c r="G1282" i="1" s="1"/>
  <c r="F1292" i="1"/>
  <c r="E1292" i="1"/>
  <c r="D1292" i="1"/>
  <c r="C1292" i="1"/>
  <c r="B1292" i="1"/>
  <c r="Y1291" i="1"/>
  <c r="Y1281" i="1" s="1"/>
  <c r="X1291" i="1"/>
  <c r="W1291" i="1"/>
  <c r="V1291" i="1"/>
  <c r="V1281" i="1" s="1"/>
  <c r="U1291" i="1"/>
  <c r="T1291" i="1"/>
  <c r="S1291" i="1"/>
  <c r="R1291" i="1"/>
  <c r="Q1291" i="1"/>
  <c r="Q1294" i="1" s="1"/>
  <c r="P1291" i="1"/>
  <c r="O1291" i="1"/>
  <c r="N1291" i="1"/>
  <c r="N1294" i="1" s="1"/>
  <c r="N1296" i="1" s="1"/>
  <c r="M1291" i="1"/>
  <c r="M1281" i="1" s="1"/>
  <c r="L1291" i="1"/>
  <c r="K1291" i="1"/>
  <c r="J1291" i="1"/>
  <c r="J1281" i="1" s="1"/>
  <c r="I1291" i="1"/>
  <c r="H1291" i="1"/>
  <c r="G1291" i="1"/>
  <c r="F1291" i="1"/>
  <c r="E1291" i="1"/>
  <c r="E1294" i="1" s="1"/>
  <c r="D1291" i="1"/>
  <c r="D1281" i="1" s="1"/>
  <c r="C1291" i="1"/>
  <c r="B1291" i="1"/>
  <c r="B1294" i="1" s="1"/>
  <c r="B1296" i="1" s="1"/>
  <c r="Y1290" i="1"/>
  <c r="Y1294" i="1" s="1"/>
  <c r="Y1296" i="1" s="1"/>
  <c r="X1290" i="1"/>
  <c r="W1290" i="1"/>
  <c r="W1294" i="1" s="1"/>
  <c r="W1296" i="1" s="1"/>
  <c r="V1290" i="1"/>
  <c r="V1280" i="1" s="1"/>
  <c r="V1284" i="1" s="1"/>
  <c r="V1286" i="1" s="1"/>
  <c r="U1290" i="1"/>
  <c r="T1290" i="1"/>
  <c r="S1290" i="1"/>
  <c r="S1280" i="1" s="1"/>
  <c r="R1290" i="1"/>
  <c r="R1294" i="1" s="1"/>
  <c r="Q1290" i="1"/>
  <c r="P1290" i="1"/>
  <c r="P1294" i="1" s="1"/>
  <c r="P1296" i="1" s="1"/>
  <c r="O1290" i="1"/>
  <c r="N1290" i="1"/>
  <c r="M1290" i="1"/>
  <c r="Z1290" i="1" s="1"/>
  <c r="L1290" i="1"/>
  <c r="K1290" i="1"/>
  <c r="K1294" i="1" s="1"/>
  <c r="K1296" i="1" s="1"/>
  <c r="J1290" i="1"/>
  <c r="J1280" i="1" s="1"/>
  <c r="J1284" i="1" s="1"/>
  <c r="J1286" i="1" s="1"/>
  <c r="I1290" i="1"/>
  <c r="H1290" i="1"/>
  <c r="G1290" i="1"/>
  <c r="G1280" i="1" s="1"/>
  <c r="F1290" i="1"/>
  <c r="F1294" i="1" s="1"/>
  <c r="E1290" i="1"/>
  <c r="D1290" i="1"/>
  <c r="AA1290" i="1" s="1"/>
  <c r="C1290" i="1"/>
  <c r="B1290" i="1"/>
  <c r="Y1285" i="1"/>
  <c r="V1285" i="1"/>
  <c r="S1285" i="1"/>
  <c r="P1285" i="1"/>
  <c r="M1285" i="1"/>
  <c r="J1285" i="1"/>
  <c r="G1285" i="1"/>
  <c r="D1285" i="1"/>
  <c r="X1283" i="1"/>
  <c r="U1283" i="1"/>
  <c r="R1283" i="1"/>
  <c r="O1283" i="1"/>
  <c r="L1283" i="1"/>
  <c r="I1283" i="1"/>
  <c r="F1283" i="1"/>
  <c r="C1283" i="1"/>
  <c r="W1282" i="1"/>
  <c r="T1282" i="1"/>
  <c r="N1282" i="1"/>
  <c r="K1282" i="1"/>
  <c r="H1282" i="1"/>
  <c r="E1282" i="1"/>
  <c r="B1282" i="1"/>
  <c r="W1281" i="1"/>
  <c r="T1281" i="1"/>
  <c r="Q1281" i="1"/>
  <c r="N1281" i="1"/>
  <c r="K1281" i="1"/>
  <c r="H1281" i="1"/>
  <c r="E1281" i="1"/>
  <c r="B1281" i="1"/>
  <c r="O1280" i="1"/>
  <c r="C1280" i="1"/>
  <c r="Y1275" i="1"/>
  <c r="X1275" i="1"/>
  <c r="X1276" i="1" s="1"/>
  <c r="W1275" i="1"/>
  <c r="V1275" i="1"/>
  <c r="V1276" i="1" s="1"/>
  <c r="U1275" i="1"/>
  <c r="T1275" i="1"/>
  <c r="S1275" i="1"/>
  <c r="R1275" i="1"/>
  <c r="Q1275" i="1"/>
  <c r="P1275" i="1"/>
  <c r="O1275" i="1"/>
  <c r="N1275" i="1"/>
  <c r="M1275" i="1"/>
  <c r="L1275" i="1"/>
  <c r="L1276" i="1" s="1"/>
  <c r="K1275" i="1"/>
  <c r="J1275" i="1"/>
  <c r="J1276" i="1" s="1"/>
  <c r="I1275" i="1"/>
  <c r="H1275" i="1"/>
  <c r="G1275" i="1"/>
  <c r="F1275" i="1"/>
  <c r="E1275" i="1"/>
  <c r="D1275" i="1"/>
  <c r="C1275" i="1"/>
  <c r="B1275" i="1"/>
  <c r="V1274" i="1"/>
  <c r="U1274" i="1"/>
  <c r="U1276" i="1" s="1"/>
  <c r="P1274" i="1"/>
  <c r="P1276" i="1" s="1"/>
  <c r="J1274" i="1"/>
  <c r="I1274" i="1"/>
  <c r="I1276" i="1" s="1"/>
  <c r="D1274" i="1"/>
  <c r="D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A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Z1272" i="1" s="1"/>
  <c r="AA1272" i="1" s="1"/>
  <c r="M1272" i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W1274" i="1" s="1"/>
  <c r="W1276" i="1" s="1"/>
  <c r="V1271" i="1"/>
  <c r="U1271" i="1"/>
  <c r="T1271" i="1"/>
  <c r="S1271" i="1"/>
  <c r="R1271" i="1"/>
  <c r="Q1271" i="1"/>
  <c r="P1271" i="1"/>
  <c r="O1271" i="1"/>
  <c r="N1271" i="1"/>
  <c r="Z1271" i="1" s="1"/>
  <c r="AB1271" i="1" s="1"/>
  <c r="M1271" i="1"/>
  <c r="L1271" i="1"/>
  <c r="K1271" i="1"/>
  <c r="K1274" i="1" s="1"/>
  <c r="K1276" i="1" s="1"/>
  <c r="J1271" i="1"/>
  <c r="I1271" i="1"/>
  <c r="H1271" i="1"/>
  <c r="G1271" i="1"/>
  <c r="F1271" i="1"/>
  <c r="E1271" i="1"/>
  <c r="D1271" i="1"/>
  <c r="C1271" i="1"/>
  <c r="B1271" i="1"/>
  <c r="B1274" i="1" s="1"/>
  <c r="B1276" i="1" s="1"/>
  <c r="Y1270" i="1"/>
  <c r="Y1274" i="1" s="1"/>
  <c r="X1270" i="1"/>
  <c r="X1274" i="1" s="1"/>
  <c r="W1270" i="1"/>
  <c r="V1270" i="1"/>
  <c r="U1270" i="1"/>
  <c r="T1270" i="1"/>
  <c r="T1274" i="1" s="1"/>
  <c r="T1276" i="1" s="1"/>
  <c r="S1270" i="1"/>
  <c r="S1274" i="1" s="1"/>
  <c r="R1270" i="1"/>
  <c r="R1274" i="1" s="1"/>
  <c r="Q1270" i="1"/>
  <c r="Q1274" i="1" s="1"/>
  <c r="Q1276" i="1" s="1"/>
  <c r="P1270" i="1"/>
  <c r="O1270" i="1"/>
  <c r="O1274" i="1" s="1"/>
  <c r="N1270" i="1"/>
  <c r="M1270" i="1"/>
  <c r="Z1270" i="1" s="1"/>
  <c r="L1270" i="1"/>
  <c r="L1274" i="1" s="1"/>
  <c r="K1270" i="1"/>
  <c r="J1270" i="1"/>
  <c r="I1270" i="1"/>
  <c r="H1270" i="1"/>
  <c r="H1274" i="1" s="1"/>
  <c r="H1276" i="1" s="1"/>
  <c r="G1270" i="1"/>
  <c r="G1274" i="1" s="1"/>
  <c r="F1270" i="1"/>
  <c r="F1274" i="1" s="1"/>
  <c r="E1270" i="1"/>
  <c r="E1274" i="1" s="1"/>
  <c r="E1276" i="1" s="1"/>
  <c r="D1270" i="1"/>
  <c r="C1270" i="1"/>
  <c r="C1274" i="1" s="1"/>
  <c r="B1270" i="1"/>
  <c r="Y1265" i="1"/>
  <c r="X1265" i="1"/>
  <c r="W1265" i="1"/>
  <c r="V1265" i="1"/>
  <c r="U1265" i="1"/>
  <c r="T1265" i="1"/>
  <c r="T1266" i="1" s="1"/>
  <c r="S1265" i="1"/>
  <c r="R1265" i="1"/>
  <c r="R1266" i="1" s="1"/>
  <c r="Q1265" i="1"/>
  <c r="P1265" i="1"/>
  <c r="O1265" i="1"/>
  <c r="O1266" i="1" s="1"/>
  <c r="N1265" i="1"/>
  <c r="M1265" i="1"/>
  <c r="Z1265" i="1" s="1"/>
  <c r="L1265" i="1"/>
  <c r="K1265" i="1"/>
  <c r="J1265" i="1"/>
  <c r="I1265" i="1"/>
  <c r="H1265" i="1"/>
  <c r="H1266" i="1" s="1"/>
  <c r="G1265" i="1"/>
  <c r="F1265" i="1"/>
  <c r="F1266" i="1" s="1"/>
  <c r="E1265" i="1"/>
  <c r="D1265" i="1"/>
  <c r="C1265" i="1"/>
  <c r="C1266" i="1" s="1"/>
  <c r="B1265" i="1"/>
  <c r="U1264" i="1"/>
  <c r="U1266" i="1" s="1"/>
  <c r="O1264" i="1"/>
  <c r="N1264" i="1"/>
  <c r="N1266" i="1" s="1"/>
  <c r="I1264" i="1"/>
  <c r="I1266" i="1" s="1"/>
  <c r="C1264" i="1"/>
  <c r="B1264" i="1"/>
  <c r="B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R1264" i="1" s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F1264" i="1" s="1"/>
  <c r="E1262" i="1"/>
  <c r="D1262" i="1"/>
  <c r="C1262" i="1"/>
  <c r="B1262" i="1"/>
  <c r="Y1261" i="1"/>
  <c r="X1261" i="1"/>
  <c r="W1261" i="1"/>
  <c r="W1264" i="1" s="1"/>
  <c r="V1261" i="1"/>
  <c r="U1261" i="1"/>
  <c r="T1261" i="1"/>
  <c r="T1264" i="1" s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K1264" i="1" s="1"/>
  <c r="J1261" i="1"/>
  <c r="I1261" i="1"/>
  <c r="H1261" i="1"/>
  <c r="H1264" i="1" s="1"/>
  <c r="G1261" i="1"/>
  <c r="F1261" i="1"/>
  <c r="E1261" i="1"/>
  <c r="D1261" i="1"/>
  <c r="C1261" i="1"/>
  <c r="B1261" i="1"/>
  <c r="Y1260" i="1"/>
  <c r="Y1264" i="1" s="1"/>
  <c r="Y1266" i="1" s="1"/>
  <c r="X1260" i="1"/>
  <c r="X1264" i="1" s="1"/>
  <c r="W1260" i="1"/>
  <c r="V1260" i="1"/>
  <c r="V1264" i="1" s="1"/>
  <c r="V1266" i="1" s="1"/>
  <c r="U1260" i="1"/>
  <c r="T1260" i="1"/>
  <c r="S1260" i="1"/>
  <c r="S1264" i="1" s="1"/>
  <c r="S1266" i="1" s="1"/>
  <c r="R1260" i="1"/>
  <c r="Q1260" i="1"/>
  <c r="Q1264" i="1" s="1"/>
  <c r="P1260" i="1"/>
  <c r="P1264" i="1" s="1"/>
  <c r="P1266" i="1" s="1"/>
  <c r="O1260" i="1"/>
  <c r="N1260" i="1"/>
  <c r="M1260" i="1"/>
  <c r="Z1260" i="1" s="1"/>
  <c r="L1260" i="1"/>
  <c r="L1264" i="1" s="1"/>
  <c r="K1260" i="1"/>
  <c r="J1260" i="1"/>
  <c r="J1264" i="1" s="1"/>
  <c r="J1266" i="1" s="1"/>
  <c r="I1260" i="1"/>
  <c r="H1260" i="1"/>
  <c r="G1260" i="1"/>
  <c r="G1264" i="1" s="1"/>
  <c r="G1266" i="1" s="1"/>
  <c r="F1260" i="1"/>
  <c r="E1260" i="1"/>
  <c r="E1264" i="1" s="1"/>
  <c r="D1260" i="1"/>
  <c r="C1260" i="1"/>
  <c r="B1260" i="1"/>
  <c r="Y1255" i="1"/>
  <c r="X1255" i="1"/>
  <c r="X1256" i="1" s="1"/>
  <c r="W1255" i="1"/>
  <c r="V1255" i="1"/>
  <c r="U1255" i="1"/>
  <c r="U1256" i="1" s="1"/>
  <c r="T1255" i="1"/>
  <c r="S1255" i="1"/>
  <c r="R1255" i="1"/>
  <c r="Q1255" i="1"/>
  <c r="P1255" i="1"/>
  <c r="O1255" i="1"/>
  <c r="N1255" i="1"/>
  <c r="Z1255" i="1" s="1"/>
  <c r="M1255" i="1"/>
  <c r="L1255" i="1"/>
  <c r="L1256" i="1" s="1"/>
  <c r="K1255" i="1"/>
  <c r="J1255" i="1"/>
  <c r="I1255" i="1"/>
  <c r="I1256" i="1" s="1"/>
  <c r="H1255" i="1"/>
  <c r="G1255" i="1"/>
  <c r="F1255" i="1"/>
  <c r="E1255" i="1"/>
  <c r="D1255" i="1"/>
  <c r="C1255" i="1"/>
  <c r="B1255" i="1"/>
  <c r="B1256" i="1" s="1"/>
  <c r="U1254" i="1"/>
  <c r="T1254" i="1"/>
  <c r="T1256" i="1" s="1"/>
  <c r="O1254" i="1"/>
  <c r="O1256" i="1" s="1"/>
  <c r="I1254" i="1"/>
  <c r="H1254" i="1"/>
  <c r="H1256" i="1" s="1"/>
  <c r="C1254" i="1"/>
  <c r="C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X1254" i="1" s="1"/>
  <c r="W1252" i="1"/>
  <c r="V1252" i="1"/>
  <c r="U1252" i="1"/>
  <c r="T1252" i="1"/>
  <c r="S1252" i="1"/>
  <c r="R1252" i="1"/>
  <c r="Q1252" i="1"/>
  <c r="P1252" i="1"/>
  <c r="O1252" i="1"/>
  <c r="N1252" i="1"/>
  <c r="N1254" i="1" s="1"/>
  <c r="M1252" i="1"/>
  <c r="Z1252" i="1" s="1"/>
  <c r="L1252" i="1"/>
  <c r="L1254" i="1" s="1"/>
  <c r="K1252" i="1"/>
  <c r="J1252" i="1"/>
  <c r="I1252" i="1"/>
  <c r="H1252" i="1"/>
  <c r="G1252" i="1"/>
  <c r="F1252" i="1"/>
  <c r="E1252" i="1"/>
  <c r="D1252" i="1"/>
  <c r="C1252" i="1"/>
  <c r="B1252" i="1"/>
  <c r="B1254" i="1" s="1"/>
  <c r="Y1251" i="1"/>
  <c r="X1251" i="1"/>
  <c r="W1251" i="1"/>
  <c r="V1251" i="1"/>
  <c r="U1251" i="1"/>
  <c r="T1251" i="1"/>
  <c r="S1251" i="1"/>
  <c r="R1251" i="1"/>
  <c r="Q1251" i="1"/>
  <c r="Q1254" i="1" s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E1254" i="1" s="1"/>
  <c r="D1251" i="1"/>
  <c r="C1251" i="1"/>
  <c r="B1251" i="1"/>
  <c r="Y1250" i="1"/>
  <c r="Y1254" i="1" s="1"/>
  <c r="Y1256" i="1" s="1"/>
  <c r="X1250" i="1"/>
  <c r="W1250" i="1"/>
  <c r="W1254" i="1" s="1"/>
  <c r="V1250" i="1"/>
  <c r="V1254" i="1" s="1"/>
  <c r="V1256" i="1" s="1"/>
  <c r="U1250" i="1"/>
  <c r="T1250" i="1"/>
  <c r="S1250" i="1"/>
  <c r="S1254" i="1" s="1"/>
  <c r="S1256" i="1" s="1"/>
  <c r="R1250" i="1"/>
  <c r="R1254" i="1" s="1"/>
  <c r="Q1250" i="1"/>
  <c r="P1250" i="1"/>
  <c r="P1254" i="1" s="1"/>
  <c r="P1256" i="1" s="1"/>
  <c r="O1250" i="1"/>
  <c r="N1250" i="1"/>
  <c r="M1250" i="1"/>
  <c r="Z1250" i="1" s="1"/>
  <c r="L1250" i="1"/>
  <c r="K1250" i="1"/>
  <c r="K1254" i="1" s="1"/>
  <c r="J1250" i="1"/>
  <c r="J1254" i="1" s="1"/>
  <c r="J1256" i="1" s="1"/>
  <c r="I1250" i="1"/>
  <c r="H1250" i="1"/>
  <c r="G1250" i="1"/>
  <c r="G1254" i="1" s="1"/>
  <c r="G1256" i="1" s="1"/>
  <c r="F1250" i="1"/>
  <c r="F1254" i="1" s="1"/>
  <c r="E1250" i="1"/>
  <c r="D1250" i="1"/>
  <c r="C1250" i="1"/>
  <c r="B1250" i="1"/>
  <c r="Y1245" i="1"/>
  <c r="X1245" i="1"/>
  <c r="W1245" i="1"/>
  <c r="V1245" i="1"/>
  <c r="U1245" i="1"/>
  <c r="T1245" i="1"/>
  <c r="T1246" i="1" s="1"/>
  <c r="S1245" i="1"/>
  <c r="R1245" i="1"/>
  <c r="R1246" i="1" s="1"/>
  <c r="Q1245" i="1"/>
  <c r="P1245" i="1"/>
  <c r="O1245" i="1"/>
  <c r="O1246" i="1" s="1"/>
  <c r="N1245" i="1"/>
  <c r="M1245" i="1"/>
  <c r="Z1245" i="1" s="1"/>
  <c r="L1245" i="1"/>
  <c r="K1245" i="1"/>
  <c r="J1245" i="1"/>
  <c r="I1245" i="1"/>
  <c r="H1245" i="1"/>
  <c r="H1246" i="1" s="1"/>
  <c r="G1245" i="1"/>
  <c r="F1245" i="1"/>
  <c r="F1246" i="1" s="1"/>
  <c r="E1245" i="1"/>
  <c r="D1245" i="1"/>
  <c r="C1245" i="1"/>
  <c r="C1246" i="1" s="1"/>
  <c r="B1245" i="1"/>
  <c r="U1244" i="1"/>
  <c r="U1246" i="1" s="1"/>
  <c r="O1244" i="1"/>
  <c r="N1244" i="1"/>
  <c r="N1246" i="1" s="1"/>
  <c r="I1244" i="1"/>
  <c r="I1246" i="1" s="1"/>
  <c r="C1244" i="1"/>
  <c r="B1244" i="1"/>
  <c r="B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T1244" i="1" s="1"/>
  <c r="S1242" i="1"/>
  <c r="R1242" i="1"/>
  <c r="R1244" i="1" s="1"/>
  <c r="Q1242" i="1"/>
  <c r="P1242" i="1"/>
  <c r="O1242" i="1"/>
  <c r="N1242" i="1"/>
  <c r="M1242" i="1"/>
  <c r="Z1242" i="1" s="1"/>
  <c r="L1242" i="1"/>
  <c r="K1242" i="1"/>
  <c r="J1242" i="1"/>
  <c r="I1242" i="1"/>
  <c r="H1242" i="1"/>
  <c r="H1244" i="1" s="1"/>
  <c r="G1242" i="1"/>
  <c r="F1242" i="1"/>
  <c r="F1244" i="1" s="1"/>
  <c r="E1242" i="1"/>
  <c r="D1242" i="1"/>
  <c r="C1242" i="1"/>
  <c r="B1242" i="1"/>
  <c r="Y1241" i="1"/>
  <c r="X1241" i="1"/>
  <c r="W1241" i="1"/>
  <c r="W1244" i="1" s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K1244" i="1" s="1"/>
  <c r="J1241" i="1"/>
  <c r="I1241" i="1"/>
  <c r="H1241" i="1"/>
  <c r="G1241" i="1"/>
  <c r="F1241" i="1"/>
  <c r="E1241" i="1"/>
  <c r="D1241" i="1"/>
  <c r="C1241" i="1"/>
  <c r="B1241" i="1"/>
  <c r="Y1240" i="1"/>
  <c r="Y1244" i="1" s="1"/>
  <c r="Y1246" i="1" s="1"/>
  <c r="X1240" i="1"/>
  <c r="X1244" i="1" s="1"/>
  <c r="W1240" i="1"/>
  <c r="V1240" i="1"/>
  <c r="V1244" i="1" s="1"/>
  <c r="V1246" i="1" s="1"/>
  <c r="U1240" i="1"/>
  <c r="T1240" i="1"/>
  <c r="S1240" i="1"/>
  <c r="S1244" i="1" s="1"/>
  <c r="S1246" i="1" s="1"/>
  <c r="R1240" i="1"/>
  <c r="Q1240" i="1"/>
  <c r="Q1244" i="1" s="1"/>
  <c r="P1240" i="1"/>
  <c r="P1244" i="1" s="1"/>
  <c r="P1246" i="1" s="1"/>
  <c r="O1240" i="1"/>
  <c r="N1240" i="1"/>
  <c r="M1240" i="1"/>
  <c r="Z1240" i="1" s="1"/>
  <c r="L1240" i="1"/>
  <c r="L1244" i="1" s="1"/>
  <c r="K1240" i="1"/>
  <c r="J1240" i="1"/>
  <c r="J1244" i="1" s="1"/>
  <c r="J1246" i="1" s="1"/>
  <c r="I1240" i="1"/>
  <c r="H1240" i="1"/>
  <c r="G1240" i="1"/>
  <c r="G1244" i="1" s="1"/>
  <c r="G1246" i="1" s="1"/>
  <c r="F1240" i="1"/>
  <c r="E1240" i="1"/>
  <c r="E1244" i="1" s="1"/>
  <c r="D1240" i="1"/>
  <c r="C1240" i="1"/>
  <c r="B1240" i="1"/>
  <c r="Y1235" i="1"/>
  <c r="X1235" i="1"/>
  <c r="X1236" i="1" s="1"/>
  <c r="W1235" i="1"/>
  <c r="V1235" i="1"/>
  <c r="U1235" i="1"/>
  <c r="U1236" i="1" s="1"/>
  <c r="T1235" i="1"/>
  <c r="S1235" i="1"/>
  <c r="R1235" i="1"/>
  <c r="Q1235" i="1"/>
  <c r="P1235" i="1"/>
  <c r="O1235" i="1"/>
  <c r="N1235" i="1"/>
  <c r="Z1235" i="1" s="1"/>
  <c r="M1235" i="1"/>
  <c r="L1235" i="1"/>
  <c r="L1236" i="1" s="1"/>
  <c r="K1235" i="1"/>
  <c r="J1235" i="1"/>
  <c r="I1235" i="1"/>
  <c r="I1236" i="1" s="1"/>
  <c r="H1235" i="1"/>
  <c r="G1235" i="1"/>
  <c r="F1235" i="1"/>
  <c r="E1235" i="1"/>
  <c r="D1235" i="1"/>
  <c r="C1235" i="1"/>
  <c r="B1235" i="1"/>
  <c r="B1236" i="1" s="1"/>
  <c r="U1234" i="1"/>
  <c r="T1234" i="1"/>
  <c r="T1236" i="1" s="1"/>
  <c r="O1234" i="1"/>
  <c r="O1236" i="1" s="1"/>
  <c r="I1234" i="1"/>
  <c r="H1234" i="1"/>
  <c r="H1236" i="1" s="1"/>
  <c r="C1234" i="1"/>
  <c r="C1236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X1234" i="1" s="1"/>
  <c r="W1232" i="1"/>
  <c r="V1232" i="1"/>
  <c r="U1232" i="1"/>
  <c r="T1232" i="1"/>
  <c r="S1232" i="1"/>
  <c r="R1232" i="1"/>
  <c r="Q1232" i="1"/>
  <c r="P1232" i="1"/>
  <c r="O1232" i="1"/>
  <c r="N1232" i="1"/>
  <c r="N1234" i="1" s="1"/>
  <c r="M1232" i="1"/>
  <c r="Z1232" i="1" s="1"/>
  <c r="L1232" i="1"/>
  <c r="L1234" i="1" s="1"/>
  <c r="K1232" i="1"/>
  <c r="J1232" i="1"/>
  <c r="I1232" i="1"/>
  <c r="H1232" i="1"/>
  <c r="G1232" i="1"/>
  <c r="F1232" i="1"/>
  <c r="E1232" i="1"/>
  <c r="D1232" i="1"/>
  <c r="C1232" i="1"/>
  <c r="B1232" i="1"/>
  <c r="B1234" i="1" s="1"/>
  <c r="Y1231" i="1"/>
  <c r="X1231" i="1"/>
  <c r="W1231" i="1"/>
  <c r="V1231" i="1"/>
  <c r="U1231" i="1"/>
  <c r="T1231" i="1"/>
  <c r="S1231" i="1"/>
  <c r="R1231" i="1"/>
  <c r="Q1231" i="1"/>
  <c r="Q1234" i="1" s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E1234" i="1" s="1"/>
  <c r="D1231" i="1"/>
  <c r="C1231" i="1"/>
  <c r="B1231" i="1"/>
  <c r="Y1230" i="1"/>
  <c r="Y1234" i="1" s="1"/>
  <c r="Y1236" i="1" s="1"/>
  <c r="X1230" i="1"/>
  <c r="W1230" i="1"/>
  <c r="W1234" i="1" s="1"/>
  <c r="V1230" i="1"/>
  <c r="V1234" i="1" s="1"/>
  <c r="V1236" i="1" s="1"/>
  <c r="U1230" i="1"/>
  <c r="T1230" i="1"/>
  <c r="S1230" i="1"/>
  <c r="S1234" i="1" s="1"/>
  <c r="S1236" i="1" s="1"/>
  <c r="R1230" i="1"/>
  <c r="R1234" i="1" s="1"/>
  <c r="Q1230" i="1"/>
  <c r="P1230" i="1"/>
  <c r="P1234" i="1" s="1"/>
  <c r="P1236" i="1" s="1"/>
  <c r="O1230" i="1"/>
  <c r="N1230" i="1"/>
  <c r="M1230" i="1"/>
  <c r="Z1230" i="1" s="1"/>
  <c r="L1230" i="1"/>
  <c r="K1230" i="1"/>
  <c r="K1234" i="1" s="1"/>
  <c r="J1230" i="1"/>
  <c r="J1234" i="1" s="1"/>
  <c r="J1236" i="1" s="1"/>
  <c r="I1230" i="1"/>
  <c r="H1230" i="1"/>
  <c r="G1230" i="1"/>
  <c r="G1234" i="1" s="1"/>
  <c r="G1236" i="1" s="1"/>
  <c r="F1230" i="1"/>
  <c r="F1234" i="1" s="1"/>
  <c r="E1230" i="1"/>
  <c r="D1230" i="1"/>
  <c r="C1230" i="1"/>
  <c r="B1230" i="1"/>
  <c r="Y1225" i="1"/>
  <c r="X1225" i="1"/>
  <c r="W1225" i="1"/>
  <c r="V1225" i="1"/>
  <c r="U1225" i="1"/>
  <c r="T1225" i="1"/>
  <c r="T1226" i="1" s="1"/>
  <c r="S1225" i="1"/>
  <c r="R1225" i="1"/>
  <c r="R1226" i="1" s="1"/>
  <c r="Q1225" i="1"/>
  <c r="P1225" i="1"/>
  <c r="O1225" i="1"/>
  <c r="O1226" i="1" s="1"/>
  <c r="N1225" i="1"/>
  <c r="M1225" i="1"/>
  <c r="Z1225" i="1" s="1"/>
  <c r="L1225" i="1"/>
  <c r="K1225" i="1"/>
  <c r="J1225" i="1"/>
  <c r="I1225" i="1"/>
  <c r="H1225" i="1"/>
  <c r="H1226" i="1" s="1"/>
  <c r="G1225" i="1"/>
  <c r="F1225" i="1"/>
  <c r="F1226" i="1" s="1"/>
  <c r="E1225" i="1"/>
  <c r="D1225" i="1"/>
  <c r="C1225" i="1"/>
  <c r="C1226" i="1" s="1"/>
  <c r="B1225" i="1"/>
  <c r="U1224" i="1"/>
  <c r="U1226" i="1" s="1"/>
  <c r="O1224" i="1"/>
  <c r="N1224" i="1"/>
  <c r="N1226" i="1" s="1"/>
  <c r="I1224" i="1"/>
  <c r="I1226" i="1" s="1"/>
  <c r="C1224" i="1"/>
  <c r="B1224" i="1"/>
  <c r="B1226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T1224" i="1" s="1"/>
  <c r="S1222" i="1"/>
  <c r="R1222" i="1"/>
  <c r="R1224" i="1" s="1"/>
  <c r="Q1222" i="1"/>
  <c r="P1222" i="1"/>
  <c r="O1222" i="1"/>
  <c r="N1222" i="1"/>
  <c r="M1222" i="1"/>
  <c r="Z1222" i="1" s="1"/>
  <c r="L1222" i="1"/>
  <c r="K1222" i="1"/>
  <c r="J1222" i="1"/>
  <c r="I1222" i="1"/>
  <c r="H1222" i="1"/>
  <c r="H1224" i="1" s="1"/>
  <c r="G1222" i="1"/>
  <c r="F1222" i="1"/>
  <c r="F1224" i="1" s="1"/>
  <c r="E1222" i="1"/>
  <c r="D1222" i="1"/>
  <c r="C1222" i="1"/>
  <c r="B1222" i="1"/>
  <c r="Y1221" i="1"/>
  <c r="X1221" i="1"/>
  <c r="W1221" i="1"/>
  <c r="W1224" i="1" s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K1224" i="1" s="1"/>
  <c r="J1221" i="1"/>
  <c r="I1221" i="1"/>
  <c r="H1221" i="1"/>
  <c r="G1221" i="1"/>
  <c r="F1221" i="1"/>
  <c r="E1221" i="1"/>
  <c r="D1221" i="1"/>
  <c r="C1221" i="1"/>
  <c r="B1221" i="1"/>
  <c r="Y1220" i="1"/>
  <c r="Y1224" i="1" s="1"/>
  <c r="Y1226" i="1" s="1"/>
  <c r="X1220" i="1"/>
  <c r="X1224" i="1" s="1"/>
  <c r="W1220" i="1"/>
  <c r="V1220" i="1"/>
  <c r="V1224" i="1" s="1"/>
  <c r="V1226" i="1" s="1"/>
  <c r="U1220" i="1"/>
  <c r="T1220" i="1"/>
  <c r="S1220" i="1"/>
  <c r="S1224" i="1" s="1"/>
  <c r="S1226" i="1" s="1"/>
  <c r="R1220" i="1"/>
  <c r="Q1220" i="1"/>
  <c r="Q1224" i="1" s="1"/>
  <c r="P1220" i="1"/>
  <c r="P1224" i="1" s="1"/>
  <c r="P1226" i="1" s="1"/>
  <c r="O1220" i="1"/>
  <c r="N1220" i="1"/>
  <c r="M1220" i="1"/>
  <c r="Z1220" i="1" s="1"/>
  <c r="L1220" i="1"/>
  <c r="L1224" i="1" s="1"/>
  <c r="K1220" i="1"/>
  <c r="J1220" i="1"/>
  <c r="J1224" i="1" s="1"/>
  <c r="J1226" i="1" s="1"/>
  <c r="I1220" i="1"/>
  <c r="H1220" i="1"/>
  <c r="G1220" i="1"/>
  <c r="G1224" i="1" s="1"/>
  <c r="G1226" i="1" s="1"/>
  <c r="F1220" i="1"/>
  <c r="E1220" i="1"/>
  <c r="E1224" i="1" s="1"/>
  <c r="D1220" i="1"/>
  <c r="C1220" i="1"/>
  <c r="B1220" i="1"/>
  <c r="Y1215" i="1"/>
  <c r="X1215" i="1"/>
  <c r="X1216" i="1" s="1"/>
  <c r="W1215" i="1"/>
  <c r="V1215" i="1"/>
  <c r="U1215" i="1"/>
  <c r="U1216" i="1" s="1"/>
  <c r="T1215" i="1"/>
  <c r="S1215" i="1"/>
  <c r="R1215" i="1"/>
  <c r="Q1215" i="1"/>
  <c r="P1215" i="1"/>
  <c r="O1215" i="1"/>
  <c r="N1215" i="1"/>
  <c r="Z1215" i="1" s="1"/>
  <c r="M1215" i="1"/>
  <c r="L1215" i="1"/>
  <c r="L1216" i="1" s="1"/>
  <c r="K1215" i="1"/>
  <c r="J1215" i="1"/>
  <c r="I1215" i="1"/>
  <c r="I1216" i="1" s="1"/>
  <c r="H1215" i="1"/>
  <c r="G1215" i="1"/>
  <c r="F1215" i="1"/>
  <c r="E1215" i="1"/>
  <c r="D1215" i="1"/>
  <c r="C1215" i="1"/>
  <c r="B1215" i="1"/>
  <c r="B1216" i="1" s="1"/>
  <c r="U1214" i="1"/>
  <c r="T1214" i="1"/>
  <c r="T1216" i="1" s="1"/>
  <c r="O1214" i="1"/>
  <c r="O1216" i="1" s="1"/>
  <c r="I1214" i="1"/>
  <c r="H1214" i="1"/>
  <c r="H1216" i="1" s="1"/>
  <c r="C1214" i="1"/>
  <c r="C1216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X1214" i="1" s="1"/>
  <c r="W1212" i="1"/>
  <c r="V1212" i="1"/>
  <c r="U1212" i="1"/>
  <c r="T1212" i="1"/>
  <c r="S1212" i="1"/>
  <c r="R1212" i="1"/>
  <c r="Q1212" i="1"/>
  <c r="P1212" i="1"/>
  <c r="O1212" i="1"/>
  <c r="N1212" i="1"/>
  <c r="N1214" i="1" s="1"/>
  <c r="M1212" i="1"/>
  <c r="Z1212" i="1" s="1"/>
  <c r="L1212" i="1"/>
  <c r="L1214" i="1" s="1"/>
  <c r="K1212" i="1"/>
  <c r="J1212" i="1"/>
  <c r="I1212" i="1"/>
  <c r="H1212" i="1"/>
  <c r="G1212" i="1"/>
  <c r="F1212" i="1"/>
  <c r="E1212" i="1"/>
  <c r="D1212" i="1"/>
  <c r="C1212" i="1"/>
  <c r="B1212" i="1"/>
  <c r="B1214" i="1" s="1"/>
  <c r="Y1211" i="1"/>
  <c r="X1211" i="1"/>
  <c r="W1211" i="1"/>
  <c r="V1211" i="1"/>
  <c r="U1211" i="1"/>
  <c r="T1211" i="1"/>
  <c r="S1211" i="1"/>
  <c r="R1211" i="1"/>
  <c r="Q1211" i="1"/>
  <c r="Q1214" i="1" s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E1214" i="1" s="1"/>
  <c r="D1211" i="1"/>
  <c r="C1211" i="1"/>
  <c r="B1211" i="1"/>
  <c r="Y1210" i="1"/>
  <c r="Y1214" i="1" s="1"/>
  <c r="Y1216" i="1" s="1"/>
  <c r="X1210" i="1"/>
  <c r="W1210" i="1"/>
  <c r="W1214" i="1" s="1"/>
  <c r="V1210" i="1"/>
  <c r="V1214" i="1" s="1"/>
  <c r="V1216" i="1" s="1"/>
  <c r="U1210" i="1"/>
  <c r="T1210" i="1"/>
  <c r="S1210" i="1"/>
  <c r="S1214" i="1" s="1"/>
  <c r="S1216" i="1" s="1"/>
  <c r="R1210" i="1"/>
  <c r="R1214" i="1" s="1"/>
  <c r="Q1210" i="1"/>
  <c r="P1210" i="1"/>
  <c r="P1214" i="1" s="1"/>
  <c r="P1216" i="1" s="1"/>
  <c r="O1210" i="1"/>
  <c r="N1210" i="1"/>
  <c r="M1210" i="1"/>
  <c r="Z1210" i="1" s="1"/>
  <c r="L1210" i="1"/>
  <c r="K1210" i="1"/>
  <c r="K1214" i="1" s="1"/>
  <c r="J1210" i="1"/>
  <c r="J1214" i="1" s="1"/>
  <c r="J1216" i="1" s="1"/>
  <c r="I1210" i="1"/>
  <c r="H1210" i="1"/>
  <c r="G1210" i="1"/>
  <c r="G1214" i="1" s="1"/>
  <c r="G1216" i="1" s="1"/>
  <c r="F1210" i="1"/>
  <c r="F1214" i="1" s="1"/>
  <c r="E1210" i="1"/>
  <c r="D1210" i="1"/>
  <c r="C1210" i="1"/>
  <c r="B1210" i="1"/>
  <c r="Y1205" i="1"/>
  <c r="X1205" i="1"/>
  <c r="W1205" i="1"/>
  <c r="V1205" i="1"/>
  <c r="U1205" i="1"/>
  <c r="T1205" i="1"/>
  <c r="T1206" i="1" s="1"/>
  <c r="S1205" i="1"/>
  <c r="R1205" i="1"/>
  <c r="R1206" i="1" s="1"/>
  <c r="Q1205" i="1"/>
  <c r="P1205" i="1"/>
  <c r="O1205" i="1"/>
  <c r="O1206" i="1" s="1"/>
  <c r="N1205" i="1"/>
  <c r="M1205" i="1"/>
  <c r="Z1205" i="1" s="1"/>
  <c r="L1205" i="1"/>
  <c r="K1205" i="1"/>
  <c r="J1205" i="1"/>
  <c r="I1205" i="1"/>
  <c r="H1205" i="1"/>
  <c r="H1206" i="1" s="1"/>
  <c r="G1205" i="1"/>
  <c r="F1205" i="1"/>
  <c r="F1206" i="1" s="1"/>
  <c r="E1205" i="1"/>
  <c r="D1205" i="1"/>
  <c r="C1205" i="1"/>
  <c r="C1206" i="1" s="1"/>
  <c r="B1205" i="1"/>
  <c r="U1204" i="1"/>
  <c r="U1206" i="1" s="1"/>
  <c r="O1204" i="1"/>
  <c r="N1204" i="1"/>
  <c r="N1206" i="1" s="1"/>
  <c r="I1204" i="1"/>
  <c r="I1206" i="1" s="1"/>
  <c r="C1204" i="1"/>
  <c r="B1204" i="1"/>
  <c r="B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T1204" i="1" s="1"/>
  <c r="S1202" i="1"/>
  <c r="R1202" i="1"/>
  <c r="R1204" i="1" s="1"/>
  <c r="Q1202" i="1"/>
  <c r="P1202" i="1"/>
  <c r="O1202" i="1"/>
  <c r="N1202" i="1"/>
  <c r="M1202" i="1"/>
  <c r="Z1202" i="1" s="1"/>
  <c r="L1202" i="1"/>
  <c r="K1202" i="1"/>
  <c r="J1202" i="1"/>
  <c r="I1202" i="1"/>
  <c r="H1202" i="1"/>
  <c r="H1204" i="1" s="1"/>
  <c r="G1202" i="1"/>
  <c r="F1202" i="1"/>
  <c r="F1204" i="1" s="1"/>
  <c r="E1202" i="1"/>
  <c r="D1202" i="1"/>
  <c r="C1202" i="1"/>
  <c r="B1202" i="1"/>
  <c r="Y1201" i="1"/>
  <c r="X1201" i="1"/>
  <c r="W1201" i="1"/>
  <c r="W1204" i="1" s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K1204" i="1" s="1"/>
  <c r="J1201" i="1"/>
  <c r="I1201" i="1"/>
  <c r="H1201" i="1"/>
  <c r="G1201" i="1"/>
  <c r="F1201" i="1"/>
  <c r="E1201" i="1"/>
  <c r="D1201" i="1"/>
  <c r="C1201" i="1"/>
  <c r="B1201" i="1"/>
  <c r="Y1200" i="1"/>
  <c r="Y1204" i="1" s="1"/>
  <c r="Y1206" i="1" s="1"/>
  <c r="X1200" i="1"/>
  <c r="X1204" i="1" s="1"/>
  <c r="W1200" i="1"/>
  <c r="V1200" i="1"/>
  <c r="V1204" i="1" s="1"/>
  <c r="V1206" i="1" s="1"/>
  <c r="U1200" i="1"/>
  <c r="T1200" i="1"/>
  <c r="S1200" i="1"/>
  <c r="S1204" i="1" s="1"/>
  <c r="S1206" i="1" s="1"/>
  <c r="R1200" i="1"/>
  <c r="Q1200" i="1"/>
  <c r="Q1204" i="1" s="1"/>
  <c r="P1200" i="1"/>
  <c r="P1204" i="1" s="1"/>
  <c r="P1206" i="1" s="1"/>
  <c r="O1200" i="1"/>
  <c r="N1200" i="1"/>
  <c r="M1200" i="1"/>
  <c r="Z1200" i="1" s="1"/>
  <c r="L1200" i="1"/>
  <c r="L1204" i="1" s="1"/>
  <c r="K1200" i="1"/>
  <c r="J1200" i="1"/>
  <c r="J1204" i="1" s="1"/>
  <c r="J1206" i="1" s="1"/>
  <c r="I1200" i="1"/>
  <c r="H1200" i="1"/>
  <c r="G1200" i="1"/>
  <c r="G1204" i="1" s="1"/>
  <c r="G1206" i="1" s="1"/>
  <c r="F1200" i="1"/>
  <c r="E1200" i="1"/>
  <c r="E1204" i="1" s="1"/>
  <c r="D1200" i="1"/>
  <c r="C1200" i="1"/>
  <c r="B1200" i="1"/>
  <c r="Y1195" i="1"/>
  <c r="X1195" i="1"/>
  <c r="X1196" i="1" s="1"/>
  <c r="W1195" i="1"/>
  <c r="V1195" i="1"/>
  <c r="U1195" i="1"/>
  <c r="U1196" i="1" s="1"/>
  <c r="T1195" i="1"/>
  <c r="S1195" i="1"/>
  <c r="R1195" i="1"/>
  <c r="R1196" i="1" s="1"/>
  <c r="Q1195" i="1"/>
  <c r="P1195" i="1"/>
  <c r="O1195" i="1"/>
  <c r="N1195" i="1"/>
  <c r="Z1195" i="1" s="1"/>
  <c r="M1195" i="1"/>
  <c r="L1195" i="1"/>
  <c r="L1196" i="1" s="1"/>
  <c r="K1195" i="1"/>
  <c r="J1195" i="1"/>
  <c r="I1195" i="1"/>
  <c r="I1196" i="1" s="1"/>
  <c r="H1195" i="1"/>
  <c r="G1195" i="1"/>
  <c r="F1195" i="1"/>
  <c r="F1196" i="1" s="1"/>
  <c r="E1195" i="1"/>
  <c r="D1195" i="1"/>
  <c r="C1195" i="1"/>
  <c r="B1195" i="1"/>
  <c r="B1196" i="1" s="1"/>
  <c r="U1194" i="1"/>
  <c r="T1194" i="1"/>
  <c r="T1196" i="1" s="1"/>
  <c r="O1194" i="1"/>
  <c r="O1196" i="1" s="1"/>
  <c r="I1194" i="1"/>
  <c r="H1194" i="1"/>
  <c r="H1196" i="1" s="1"/>
  <c r="C1194" i="1"/>
  <c r="C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X1194" i="1" s="1"/>
  <c r="W1192" i="1"/>
  <c r="V1192" i="1"/>
  <c r="U1192" i="1"/>
  <c r="T1192" i="1"/>
  <c r="S1192" i="1"/>
  <c r="R1192" i="1"/>
  <c r="Q1192" i="1"/>
  <c r="P1192" i="1"/>
  <c r="O1192" i="1"/>
  <c r="N1192" i="1"/>
  <c r="N1194" i="1" s="1"/>
  <c r="M1192" i="1"/>
  <c r="Z1192" i="1" s="1"/>
  <c r="L1192" i="1"/>
  <c r="L1194" i="1" s="1"/>
  <c r="K1192" i="1"/>
  <c r="J1192" i="1"/>
  <c r="I1192" i="1"/>
  <c r="H1192" i="1"/>
  <c r="G1192" i="1"/>
  <c r="F1192" i="1"/>
  <c r="E1192" i="1"/>
  <c r="D1192" i="1"/>
  <c r="C1192" i="1"/>
  <c r="B1192" i="1"/>
  <c r="B1194" i="1" s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Y1196" i="1" s="1"/>
  <c r="X1190" i="1"/>
  <c r="W1190" i="1"/>
  <c r="V1190" i="1"/>
  <c r="V1194" i="1" s="1"/>
  <c r="V1196" i="1" s="1"/>
  <c r="U1190" i="1"/>
  <c r="T1190" i="1"/>
  <c r="S1190" i="1"/>
  <c r="S1194" i="1" s="1"/>
  <c r="S1196" i="1" s="1"/>
  <c r="R1190" i="1"/>
  <c r="R1194" i="1" s="1"/>
  <c r="Q1190" i="1"/>
  <c r="P1190" i="1"/>
  <c r="P1194" i="1" s="1"/>
  <c r="P1196" i="1" s="1"/>
  <c r="O1190" i="1"/>
  <c r="N1190" i="1"/>
  <c r="M1190" i="1"/>
  <c r="L1190" i="1"/>
  <c r="K1190" i="1"/>
  <c r="J1190" i="1"/>
  <c r="J1194" i="1" s="1"/>
  <c r="J1196" i="1" s="1"/>
  <c r="I1190" i="1"/>
  <c r="H1190" i="1"/>
  <c r="G1190" i="1"/>
  <c r="G1194" i="1" s="1"/>
  <c r="G1196" i="1" s="1"/>
  <c r="F1190" i="1"/>
  <c r="F1194" i="1" s="1"/>
  <c r="E1190" i="1"/>
  <c r="D1190" i="1"/>
  <c r="C1190" i="1"/>
  <c r="B1190" i="1"/>
  <c r="Y1185" i="1"/>
  <c r="X1185" i="1"/>
  <c r="X1186" i="1" s="1"/>
  <c r="W1185" i="1"/>
  <c r="V1185" i="1"/>
  <c r="U1185" i="1"/>
  <c r="T1185" i="1"/>
  <c r="T1186" i="1" s="1"/>
  <c r="S1185" i="1"/>
  <c r="R1185" i="1"/>
  <c r="R1186" i="1" s="1"/>
  <c r="Q1185" i="1"/>
  <c r="P1185" i="1"/>
  <c r="O1185" i="1"/>
  <c r="O1186" i="1" s="1"/>
  <c r="N1185" i="1"/>
  <c r="N1186" i="1" s="1"/>
  <c r="M1185" i="1"/>
  <c r="L1185" i="1"/>
  <c r="L1186" i="1" s="1"/>
  <c r="K1185" i="1"/>
  <c r="J1185" i="1"/>
  <c r="I1185" i="1"/>
  <c r="H1185" i="1"/>
  <c r="H1186" i="1" s="1"/>
  <c r="G1185" i="1"/>
  <c r="F1185" i="1"/>
  <c r="F1186" i="1" s="1"/>
  <c r="E1185" i="1"/>
  <c r="D1185" i="1"/>
  <c r="C1185" i="1"/>
  <c r="B1185" i="1"/>
  <c r="B1186" i="1" s="1"/>
  <c r="U1184" i="1"/>
  <c r="U1186" i="1" s="1"/>
  <c r="O1184" i="1"/>
  <c r="N1184" i="1"/>
  <c r="I1184" i="1"/>
  <c r="I1186" i="1" s="1"/>
  <c r="C1184" i="1"/>
  <c r="B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T1184" i="1" s="1"/>
  <c r="S1182" i="1"/>
  <c r="R1182" i="1"/>
  <c r="R1184" i="1" s="1"/>
  <c r="Q1182" i="1"/>
  <c r="P1182" i="1"/>
  <c r="O1182" i="1"/>
  <c r="N1182" i="1"/>
  <c r="M1182" i="1"/>
  <c r="L1182" i="1"/>
  <c r="K1182" i="1"/>
  <c r="J1182" i="1"/>
  <c r="I1182" i="1"/>
  <c r="H1182" i="1"/>
  <c r="H1184" i="1" s="1"/>
  <c r="G1182" i="1"/>
  <c r="F1182" i="1"/>
  <c r="F1184" i="1" s="1"/>
  <c r="E1182" i="1"/>
  <c r="D1182" i="1"/>
  <c r="C1182" i="1"/>
  <c r="B1182" i="1"/>
  <c r="Y1181" i="1"/>
  <c r="X1181" i="1"/>
  <c r="W1181" i="1"/>
  <c r="W1184" i="1" s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K1184" i="1" s="1"/>
  <c r="J1181" i="1"/>
  <c r="I1181" i="1"/>
  <c r="H1181" i="1"/>
  <c r="G1181" i="1"/>
  <c r="F1181" i="1"/>
  <c r="E1181" i="1"/>
  <c r="D1181" i="1"/>
  <c r="C1181" i="1"/>
  <c r="B1181" i="1"/>
  <c r="Y1180" i="1"/>
  <c r="X1180" i="1"/>
  <c r="X1184" i="1" s="1"/>
  <c r="W1180" i="1"/>
  <c r="V1180" i="1"/>
  <c r="V1184" i="1" s="1"/>
  <c r="V1186" i="1" s="1"/>
  <c r="U1180" i="1"/>
  <c r="T1180" i="1"/>
  <c r="S1180" i="1"/>
  <c r="R1180" i="1"/>
  <c r="Q1180" i="1"/>
  <c r="Q1184" i="1" s="1"/>
  <c r="P1180" i="1"/>
  <c r="P1184" i="1" s="1"/>
  <c r="P1186" i="1" s="1"/>
  <c r="O1180" i="1"/>
  <c r="N1180" i="1"/>
  <c r="M1180" i="1"/>
  <c r="L1180" i="1"/>
  <c r="L1184" i="1" s="1"/>
  <c r="K1180" i="1"/>
  <c r="J1180" i="1"/>
  <c r="J1184" i="1" s="1"/>
  <c r="J1186" i="1" s="1"/>
  <c r="I1180" i="1"/>
  <c r="H1180" i="1"/>
  <c r="G1180" i="1"/>
  <c r="F1180" i="1"/>
  <c r="E1180" i="1"/>
  <c r="E1184" i="1" s="1"/>
  <c r="D1180" i="1"/>
  <c r="C1180" i="1"/>
  <c r="B1180" i="1"/>
  <c r="J1176" i="1"/>
  <c r="Y1175" i="1"/>
  <c r="X1175" i="1"/>
  <c r="X1176" i="1" s="1"/>
  <c r="W1175" i="1"/>
  <c r="V1175" i="1"/>
  <c r="U1175" i="1"/>
  <c r="U1176" i="1" s="1"/>
  <c r="T1175" i="1"/>
  <c r="T1176" i="1" s="1"/>
  <c r="S1175" i="1"/>
  <c r="R1175" i="1"/>
  <c r="Q1175" i="1"/>
  <c r="P1175" i="1"/>
  <c r="O1175" i="1"/>
  <c r="N1175" i="1"/>
  <c r="Z1175" i="1" s="1"/>
  <c r="M1175" i="1"/>
  <c r="L1175" i="1"/>
  <c r="L1176" i="1" s="1"/>
  <c r="K1175" i="1"/>
  <c r="J1175" i="1"/>
  <c r="I1175" i="1"/>
  <c r="H1175" i="1"/>
  <c r="H1176" i="1" s="1"/>
  <c r="G1175" i="1"/>
  <c r="F1175" i="1"/>
  <c r="E1175" i="1"/>
  <c r="D1175" i="1"/>
  <c r="C1175" i="1"/>
  <c r="B1175" i="1"/>
  <c r="U1174" i="1"/>
  <c r="T1174" i="1"/>
  <c r="O1174" i="1"/>
  <c r="O1176" i="1" s="1"/>
  <c r="I1174" i="1"/>
  <c r="H1174" i="1"/>
  <c r="C1174" i="1"/>
  <c r="C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Z1173" i="1" s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X1174" i="1" s="1"/>
  <c r="W1172" i="1"/>
  <c r="V1172" i="1"/>
  <c r="U1172" i="1"/>
  <c r="T1172" i="1"/>
  <c r="S1172" i="1"/>
  <c r="R1172" i="1"/>
  <c r="Q1172" i="1"/>
  <c r="P1172" i="1"/>
  <c r="O1172" i="1"/>
  <c r="N1172" i="1"/>
  <c r="N1174" i="1" s="1"/>
  <c r="M1172" i="1"/>
  <c r="Z1172" i="1" s="1"/>
  <c r="L1172" i="1"/>
  <c r="L1174" i="1" s="1"/>
  <c r="K1172" i="1"/>
  <c r="J1172" i="1"/>
  <c r="I1172" i="1"/>
  <c r="H1172" i="1"/>
  <c r="G1172" i="1"/>
  <c r="F1172" i="1"/>
  <c r="E1172" i="1"/>
  <c r="D1172" i="1"/>
  <c r="AA1172" i="1" s="1"/>
  <c r="C1172" i="1"/>
  <c r="B1172" i="1"/>
  <c r="B1174" i="1" s="1"/>
  <c r="Y1171" i="1"/>
  <c r="X1171" i="1"/>
  <c r="W1171" i="1"/>
  <c r="V1171" i="1"/>
  <c r="U1171" i="1"/>
  <c r="T1171" i="1"/>
  <c r="S1171" i="1"/>
  <c r="R1171" i="1"/>
  <c r="Q1171" i="1"/>
  <c r="Q1174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E1174" i="1" s="1"/>
  <c r="D1171" i="1"/>
  <c r="C1171" i="1"/>
  <c r="B1171" i="1"/>
  <c r="Y1170" i="1"/>
  <c r="X1170" i="1"/>
  <c r="W1170" i="1"/>
  <c r="W1174" i="1" s="1"/>
  <c r="V1170" i="1"/>
  <c r="V1174" i="1" s="1"/>
  <c r="V1176" i="1" s="1"/>
  <c r="U1170" i="1"/>
  <c r="T1170" i="1"/>
  <c r="S1170" i="1"/>
  <c r="R1170" i="1"/>
  <c r="R1174" i="1" s="1"/>
  <c r="Q1170" i="1"/>
  <c r="P1170" i="1"/>
  <c r="P1174" i="1" s="1"/>
  <c r="P1176" i="1" s="1"/>
  <c r="O1170" i="1"/>
  <c r="N1170" i="1"/>
  <c r="M1170" i="1"/>
  <c r="L1170" i="1"/>
  <c r="K1170" i="1"/>
  <c r="K1174" i="1" s="1"/>
  <c r="J1170" i="1"/>
  <c r="J1174" i="1" s="1"/>
  <c r="I1170" i="1"/>
  <c r="H1170" i="1"/>
  <c r="G1170" i="1"/>
  <c r="F1170" i="1"/>
  <c r="F1174" i="1" s="1"/>
  <c r="E1170" i="1"/>
  <c r="D1170" i="1"/>
  <c r="C1170" i="1"/>
  <c r="B1170" i="1"/>
  <c r="Y1165" i="1"/>
  <c r="X1165" i="1"/>
  <c r="W1165" i="1"/>
  <c r="V1165" i="1"/>
  <c r="U1165" i="1"/>
  <c r="T1165" i="1"/>
  <c r="T1166" i="1" s="1"/>
  <c r="S1165" i="1"/>
  <c r="R1165" i="1"/>
  <c r="Q1165" i="1"/>
  <c r="P1165" i="1"/>
  <c r="O1165" i="1"/>
  <c r="O1166" i="1" s="1"/>
  <c r="N1165" i="1"/>
  <c r="N1166" i="1" s="1"/>
  <c r="M1165" i="1"/>
  <c r="Z1165" i="1" s="1"/>
  <c r="L1165" i="1"/>
  <c r="K1165" i="1"/>
  <c r="J1165" i="1"/>
  <c r="I1165" i="1"/>
  <c r="H1165" i="1"/>
  <c r="H1166" i="1" s="1"/>
  <c r="G1165" i="1"/>
  <c r="F1165" i="1"/>
  <c r="E1165" i="1"/>
  <c r="D1165" i="1"/>
  <c r="C1165" i="1"/>
  <c r="B1165" i="1"/>
  <c r="B1166" i="1" s="1"/>
  <c r="O1164" i="1"/>
  <c r="N1164" i="1"/>
  <c r="I1164" i="1"/>
  <c r="I1166" i="1" s="1"/>
  <c r="C1164" i="1"/>
  <c r="B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R1164" i="1" s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F1164" i="1" s="1"/>
  <c r="E1162" i="1"/>
  <c r="D1162" i="1"/>
  <c r="C1162" i="1"/>
  <c r="B1162" i="1"/>
  <c r="Y1161" i="1"/>
  <c r="X1161" i="1"/>
  <c r="W1161" i="1"/>
  <c r="V1161" i="1"/>
  <c r="U1161" i="1"/>
  <c r="U1164" i="1" s="1"/>
  <c r="U1166" i="1" s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Y1166" i="1" s="1"/>
  <c r="X1160" i="1"/>
  <c r="X1164" i="1" s="1"/>
  <c r="W1160" i="1"/>
  <c r="V1160" i="1"/>
  <c r="V1164" i="1" s="1"/>
  <c r="V1166" i="1" s="1"/>
  <c r="U1160" i="1"/>
  <c r="T1160" i="1"/>
  <c r="T1164" i="1" s="1"/>
  <c r="S1160" i="1"/>
  <c r="S1164" i="1" s="1"/>
  <c r="S1166" i="1" s="1"/>
  <c r="R1160" i="1"/>
  <c r="Q1160" i="1"/>
  <c r="P1160" i="1"/>
  <c r="P1164" i="1" s="1"/>
  <c r="P1166" i="1" s="1"/>
  <c r="O1160" i="1"/>
  <c r="N1160" i="1"/>
  <c r="M1160" i="1"/>
  <c r="L1160" i="1"/>
  <c r="L1164" i="1" s="1"/>
  <c r="K1160" i="1"/>
  <c r="J1160" i="1"/>
  <c r="J1164" i="1" s="1"/>
  <c r="J1166" i="1" s="1"/>
  <c r="I1160" i="1"/>
  <c r="H1160" i="1"/>
  <c r="H1164" i="1" s="1"/>
  <c r="G1160" i="1"/>
  <c r="G1164" i="1" s="1"/>
  <c r="G1166" i="1" s="1"/>
  <c r="F1160" i="1"/>
  <c r="E1160" i="1"/>
  <c r="D1160" i="1"/>
  <c r="C1160" i="1"/>
  <c r="B1160" i="1"/>
  <c r="P1156" i="1"/>
  <c r="Y1155" i="1"/>
  <c r="X1155" i="1"/>
  <c r="X1156" i="1" s="1"/>
  <c r="W1155" i="1"/>
  <c r="V1155" i="1"/>
  <c r="U1155" i="1"/>
  <c r="T1155" i="1"/>
  <c r="T1156" i="1" s="1"/>
  <c r="S1155" i="1"/>
  <c r="R1155" i="1"/>
  <c r="R1156" i="1" s="1"/>
  <c r="Q1155" i="1"/>
  <c r="P1155" i="1"/>
  <c r="O1155" i="1"/>
  <c r="N1155" i="1"/>
  <c r="M1155" i="1"/>
  <c r="L1155" i="1"/>
  <c r="L1156" i="1" s="1"/>
  <c r="K1155" i="1"/>
  <c r="J1155" i="1"/>
  <c r="I1155" i="1"/>
  <c r="H1155" i="1"/>
  <c r="G1155" i="1"/>
  <c r="F1155" i="1"/>
  <c r="F1156" i="1" s="1"/>
  <c r="E1155" i="1"/>
  <c r="D1155" i="1"/>
  <c r="C1155" i="1"/>
  <c r="B1155" i="1"/>
  <c r="B1156" i="1" s="1"/>
  <c r="U1154" i="1"/>
  <c r="T1154" i="1"/>
  <c r="I1154" i="1"/>
  <c r="H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X1154" i="1" s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L1154" i="1" s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Q1154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E1154" i="1" s="1"/>
  <c r="D1151" i="1"/>
  <c r="C1151" i="1"/>
  <c r="B1151" i="1"/>
  <c r="Y1150" i="1"/>
  <c r="X1150" i="1"/>
  <c r="W1150" i="1"/>
  <c r="W1154" i="1" s="1"/>
  <c r="V1150" i="1"/>
  <c r="V1154" i="1" s="1"/>
  <c r="V1156" i="1" s="1"/>
  <c r="U1150" i="1"/>
  <c r="T1150" i="1"/>
  <c r="S1150" i="1"/>
  <c r="R1150" i="1"/>
  <c r="R1154" i="1" s="1"/>
  <c r="Q1150" i="1"/>
  <c r="P1150" i="1"/>
  <c r="P1154" i="1" s="1"/>
  <c r="O1150" i="1"/>
  <c r="N1150" i="1"/>
  <c r="N1154" i="1" s="1"/>
  <c r="M1150" i="1"/>
  <c r="L1150" i="1"/>
  <c r="K1150" i="1"/>
  <c r="K1154" i="1" s="1"/>
  <c r="J1150" i="1"/>
  <c r="J1154" i="1" s="1"/>
  <c r="J1156" i="1" s="1"/>
  <c r="I1150" i="1"/>
  <c r="H1150" i="1"/>
  <c r="G1150" i="1"/>
  <c r="F1150" i="1"/>
  <c r="F1154" i="1" s="1"/>
  <c r="E1150" i="1"/>
  <c r="D1150" i="1"/>
  <c r="C1150" i="1"/>
  <c r="B1150" i="1"/>
  <c r="B1154" i="1" s="1"/>
  <c r="P1146" i="1"/>
  <c r="J1146" i="1"/>
  <c r="Y1145" i="1"/>
  <c r="X1145" i="1"/>
  <c r="X1146" i="1" s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L1146" i="1" s="1"/>
  <c r="K1145" i="1"/>
  <c r="J1145" i="1"/>
  <c r="I1145" i="1"/>
  <c r="H1145" i="1"/>
  <c r="G1145" i="1"/>
  <c r="F1145" i="1"/>
  <c r="E1145" i="1"/>
  <c r="D1145" i="1"/>
  <c r="C1145" i="1"/>
  <c r="B1145" i="1"/>
  <c r="O1144" i="1"/>
  <c r="N1144" i="1"/>
  <c r="C1144" i="1"/>
  <c r="B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V1091" i="1" s="1"/>
  <c r="V1081" i="1" s="1"/>
  <c r="U1141" i="1"/>
  <c r="U1091" i="1" s="1"/>
  <c r="U1081" i="1" s="1"/>
  <c r="T1141" i="1"/>
  <c r="S1141" i="1"/>
  <c r="R1141" i="1"/>
  <c r="Q1141" i="1"/>
  <c r="P1141" i="1"/>
  <c r="P1091" i="1" s="1"/>
  <c r="P1081" i="1" s="1"/>
  <c r="O1141" i="1"/>
  <c r="N1141" i="1"/>
  <c r="M1141" i="1"/>
  <c r="Z1141" i="1" s="1"/>
  <c r="AB1141" i="1" s="1"/>
  <c r="L1141" i="1"/>
  <c r="K1141" i="1"/>
  <c r="J1141" i="1"/>
  <c r="J1091" i="1" s="1"/>
  <c r="J1081" i="1" s="1"/>
  <c r="I1141" i="1"/>
  <c r="I1091" i="1" s="1"/>
  <c r="I1081" i="1" s="1"/>
  <c r="H1141" i="1"/>
  <c r="G1141" i="1"/>
  <c r="F1141" i="1"/>
  <c r="E1141" i="1"/>
  <c r="D1141" i="1"/>
  <c r="C1141" i="1"/>
  <c r="B1141" i="1"/>
  <c r="Y1140" i="1"/>
  <c r="Y1144" i="1" s="1"/>
  <c r="Y1146" i="1" s="1"/>
  <c r="X1140" i="1"/>
  <c r="X1144" i="1" s="1"/>
  <c r="W1140" i="1"/>
  <c r="V1140" i="1"/>
  <c r="V1144" i="1" s="1"/>
  <c r="V1146" i="1" s="1"/>
  <c r="U1140" i="1"/>
  <c r="T1140" i="1"/>
  <c r="T1144" i="1" s="1"/>
  <c r="S1140" i="1"/>
  <c r="S1144" i="1" s="1"/>
  <c r="S1146" i="1" s="1"/>
  <c r="R1140" i="1"/>
  <c r="Q1140" i="1"/>
  <c r="P1140" i="1"/>
  <c r="P1144" i="1" s="1"/>
  <c r="O1140" i="1"/>
  <c r="N1140" i="1"/>
  <c r="M1140" i="1"/>
  <c r="L1140" i="1"/>
  <c r="L1144" i="1" s="1"/>
  <c r="K1140" i="1"/>
  <c r="J1140" i="1"/>
  <c r="J1144" i="1" s="1"/>
  <c r="I1140" i="1"/>
  <c r="H1140" i="1"/>
  <c r="H1144" i="1" s="1"/>
  <c r="G1140" i="1"/>
  <c r="G1144" i="1" s="1"/>
  <c r="G1146" i="1" s="1"/>
  <c r="F1140" i="1"/>
  <c r="E1140" i="1"/>
  <c r="D1140" i="1"/>
  <c r="C1140" i="1"/>
  <c r="B1140" i="1"/>
  <c r="O1136" i="1"/>
  <c r="Y1135" i="1"/>
  <c r="X1135" i="1"/>
  <c r="W1135" i="1"/>
  <c r="V1135" i="1"/>
  <c r="U1135" i="1"/>
  <c r="U1136" i="1" s="1"/>
  <c r="T1135" i="1"/>
  <c r="S1135" i="1"/>
  <c r="R1135" i="1"/>
  <c r="R1136" i="1" s="1"/>
  <c r="Q1135" i="1"/>
  <c r="Q1095" i="1" s="1"/>
  <c r="P1135" i="1"/>
  <c r="O1135" i="1"/>
  <c r="N1135" i="1"/>
  <c r="M1135" i="1"/>
  <c r="L1135" i="1"/>
  <c r="K1135" i="1"/>
  <c r="J1135" i="1"/>
  <c r="I1135" i="1"/>
  <c r="H1135" i="1"/>
  <c r="G1135" i="1"/>
  <c r="F1135" i="1"/>
  <c r="F1136" i="1" s="1"/>
  <c r="E1135" i="1"/>
  <c r="E1095" i="1" s="1"/>
  <c r="D1135" i="1"/>
  <c r="C1135" i="1"/>
  <c r="B1135" i="1"/>
  <c r="U1134" i="1"/>
  <c r="T1134" i="1"/>
  <c r="O1134" i="1"/>
  <c r="I1134" i="1"/>
  <c r="H1134" i="1"/>
  <c r="Y1133" i="1"/>
  <c r="X1133" i="1"/>
  <c r="W1133" i="1"/>
  <c r="W1093" i="1" s="1"/>
  <c r="W1083" i="1" s="1"/>
  <c r="V1133" i="1"/>
  <c r="V1093" i="1" s="1"/>
  <c r="V1083" i="1" s="1"/>
  <c r="U1133" i="1"/>
  <c r="T1133" i="1"/>
  <c r="S1133" i="1"/>
  <c r="R1133" i="1"/>
  <c r="Q1133" i="1"/>
  <c r="Q1093" i="1" s="1"/>
  <c r="Q1083" i="1" s="1"/>
  <c r="P1133" i="1"/>
  <c r="O1133" i="1"/>
  <c r="N1133" i="1"/>
  <c r="M1133" i="1"/>
  <c r="L1133" i="1"/>
  <c r="K1133" i="1"/>
  <c r="K1093" i="1" s="1"/>
  <c r="K1083" i="1" s="1"/>
  <c r="J1133" i="1"/>
  <c r="J1093" i="1" s="1"/>
  <c r="J1083" i="1" s="1"/>
  <c r="I1133" i="1"/>
  <c r="H1133" i="1"/>
  <c r="G1133" i="1"/>
  <c r="F1133" i="1"/>
  <c r="E1133" i="1"/>
  <c r="E1093" i="1" s="1"/>
  <c r="E1083" i="1" s="1"/>
  <c r="D1133" i="1"/>
  <c r="C1133" i="1"/>
  <c r="B1133" i="1"/>
  <c r="Y1132" i="1"/>
  <c r="Y1092" i="1" s="1"/>
  <c r="Y1082" i="1" s="1"/>
  <c r="X1132" i="1"/>
  <c r="X1134" i="1" s="1"/>
  <c r="W1132" i="1"/>
  <c r="V1132" i="1"/>
  <c r="V1092" i="1" s="1"/>
  <c r="V1082" i="1" s="1"/>
  <c r="U1132" i="1"/>
  <c r="T1132" i="1"/>
  <c r="S1132" i="1"/>
  <c r="R1132" i="1"/>
  <c r="Q1132" i="1"/>
  <c r="P1132" i="1"/>
  <c r="P1092" i="1" s="1"/>
  <c r="P1082" i="1" s="1"/>
  <c r="O1132" i="1"/>
  <c r="N1132" i="1"/>
  <c r="M1132" i="1"/>
  <c r="M1092" i="1" s="1"/>
  <c r="L1132" i="1"/>
  <c r="L1134" i="1" s="1"/>
  <c r="K1132" i="1"/>
  <c r="J1132" i="1"/>
  <c r="J1092" i="1" s="1"/>
  <c r="J1082" i="1" s="1"/>
  <c r="I1132" i="1"/>
  <c r="H1132" i="1"/>
  <c r="G1132" i="1"/>
  <c r="F1132" i="1"/>
  <c r="E1132" i="1"/>
  <c r="D1132" i="1"/>
  <c r="C1132" i="1"/>
  <c r="B1132" i="1"/>
  <c r="AA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C1134" i="1" s="1"/>
  <c r="C1136" i="1" s="1"/>
  <c r="B1131" i="1"/>
  <c r="Y1130" i="1"/>
  <c r="X1130" i="1"/>
  <c r="W1130" i="1"/>
  <c r="V1130" i="1"/>
  <c r="U1130" i="1"/>
  <c r="T1130" i="1"/>
  <c r="S1130" i="1"/>
  <c r="S1134" i="1" s="1"/>
  <c r="S1136" i="1" s="1"/>
  <c r="R1130" i="1"/>
  <c r="R1134" i="1" s="1"/>
  <c r="Q1130" i="1"/>
  <c r="P1130" i="1"/>
  <c r="O1130" i="1"/>
  <c r="N1130" i="1"/>
  <c r="N1134" i="1" s="1"/>
  <c r="M1130" i="1"/>
  <c r="L1130" i="1"/>
  <c r="K1130" i="1"/>
  <c r="J1130" i="1"/>
  <c r="I1130" i="1"/>
  <c r="H1130" i="1"/>
  <c r="G1130" i="1"/>
  <c r="G1134" i="1" s="1"/>
  <c r="G1136" i="1" s="1"/>
  <c r="F1130" i="1"/>
  <c r="F1134" i="1" s="1"/>
  <c r="E1130" i="1"/>
  <c r="D1130" i="1"/>
  <c r="C1130" i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C1126" i="1" s="1"/>
  <c r="B1125" i="1"/>
  <c r="B1126" i="1" s="1"/>
  <c r="W1124" i="1"/>
  <c r="Q1124" i="1"/>
  <c r="K1124" i="1"/>
  <c r="E1124" i="1"/>
  <c r="Y1123" i="1"/>
  <c r="Y1124" i="1" s="1"/>
  <c r="Y1126" i="1" s="1"/>
  <c r="X1123" i="1"/>
  <c r="W1123" i="1"/>
  <c r="V1123" i="1"/>
  <c r="U1123" i="1"/>
  <c r="T1123" i="1"/>
  <c r="S1123" i="1"/>
  <c r="S1124" i="1" s="1"/>
  <c r="S1126" i="1" s="1"/>
  <c r="R1123" i="1"/>
  <c r="Q1123" i="1"/>
  <c r="P1123" i="1"/>
  <c r="O1123" i="1"/>
  <c r="N1123" i="1"/>
  <c r="M1123" i="1"/>
  <c r="M1124" i="1" s="1"/>
  <c r="M1126" i="1" s="1"/>
  <c r="L1123" i="1"/>
  <c r="K1123" i="1"/>
  <c r="J1123" i="1"/>
  <c r="I1123" i="1"/>
  <c r="H1123" i="1"/>
  <c r="G1123" i="1"/>
  <c r="G1124" i="1" s="1"/>
  <c r="G1126" i="1" s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X1124" i="1" s="1"/>
  <c r="W1121" i="1"/>
  <c r="V1121" i="1"/>
  <c r="U1121" i="1"/>
  <c r="T1121" i="1"/>
  <c r="T1124" i="1" s="1"/>
  <c r="S1121" i="1"/>
  <c r="R1121" i="1"/>
  <c r="R1124" i="1" s="1"/>
  <c r="Q1121" i="1"/>
  <c r="P1121" i="1"/>
  <c r="O1121" i="1"/>
  <c r="N1121" i="1"/>
  <c r="M1121" i="1"/>
  <c r="L1121" i="1"/>
  <c r="L1124" i="1" s="1"/>
  <c r="K1121" i="1"/>
  <c r="J1121" i="1"/>
  <c r="I1121" i="1"/>
  <c r="H1121" i="1"/>
  <c r="H1124" i="1" s="1"/>
  <c r="G1121" i="1"/>
  <c r="F1121" i="1"/>
  <c r="F1124" i="1" s="1"/>
  <c r="E1121" i="1"/>
  <c r="D1121" i="1"/>
  <c r="C1121" i="1"/>
  <c r="B1121" i="1"/>
  <c r="B1124" i="1" s="1"/>
  <c r="Y1120" i="1"/>
  <c r="X1120" i="1"/>
  <c r="W1120" i="1"/>
  <c r="V1120" i="1"/>
  <c r="V1124" i="1" s="1"/>
  <c r="V1126" i="1" s="1"/>
  <c r="U1120" i="1"/>
  <c r="U1124" i="1" s="1"/>
  <c r="T1120" i="1"/>
  <c r="S1120" i="1"/>
  <c r="R1120" i="1"/>
  <c r="Q1120" i="1"/>
  <c r="P1120" i="1"/>
  <c r="P1124" i="1" s="1"/>
  <c r="P1126" i="1" s="1"/>
  <c r="O1120" i="1"/>
  <c r="O1124" i="1" s="1"/>
  <c r="N1120" i="1"/>
  <c r="Z1120" i="1" s="1"/>
  <c r="M1120" i="1"/>
  <c r="L1120" i="1"/>
  <c r="K1120" i="1"/>
  <c r="J1120" i="1"/>
  <c r="J1124" i="1" s="1"/>
  <c r="I1120" i="1"/>
  <c r="I1124" i="1" s="1"/>
  <c r="H1120" i="1"/>
  <c r="G1120" i="1"/>
  <c r="F1120" i="1"/>
  <c r="E1120" i="1"/>
  <c r="D1120" i="1"/>
  <c r="D1124" i="1" s="1"/>
  <c r="D1126" i="1" s="1"/>
  <c r="C1120" i="1"/>
  <c r="C1124" i="1" s="1"/>
  <c r="B1120" i="1"/>
  <c r="R1116" i="1"/>
  <c r="F1116" i="1"/>
  <c r="Y1115" i="1"/>
  <c r="X1115" i="1"/>
  <c r="W1115" i="1"/>
  <c r="W1116" i="1" s="1"/>
  <c r="V1115" i="1"/>
  <c r="V1116" i="1" s="1"/>
  <c r="U1115" i="1"/>
  <c r="U1116" i="1" s="1"/>
  <c r="T1115" i="1"/>
  <c r="S1115" i="1"/>
  <c r="R1115" i="1"/>
  <c r="Q1115" i="1"/>
  <c r="Q1116" i="1" s="1"/>
  <c r="P1115" i="1"/>
  <c r="O1115" i="1"/>
  <c r="O1116" i="1" s="1"/>
  <c r="N1115" i="1"/>
  <c r="M1115" i="1"/>
  <c r="L1115" i="1"/>
  <c r="K1115" i="1"/>
  <c r="J1115" i="1"/>
  <c r="J1116" i="1" s="1"/>
  <c r="I1115" i="1"/>
  <c r="I1116" i="1" s="1"/>
  <c r="H1115" i="1"/>
  <c r="G1115" i="1"/>
  <c r="F1115" i="1"/>
  <c r="E1115" i="1"/>
  <c r="E1116" i="1" s="1"/>
  <c r="D1115" i="1"/>
  <c r="C1115" i="1"/>
  <c r="C1116" i="1" s="1"/>
  <c r="B1115" i="1"/>
  <c r="W1114" i="1"/>
  <c r="Q1114" i="1"/>
  <c r="K1114" i="1"/>
  <c r="E1114" i="1"/>
  <c r="Y1113" i="1"/>
  <c r="Y1114" i="1" s="1"/>
  <c r="Y1116" i="1" s="1"/>
  <c r="X1113" i="1"/>
  <c r="W1113" i="1"/>
  <c r="V1113" i="1"/>
  <c r="U1113" i="1"/>
  <c r="T1113" i="1"/>
  <c r="S1113" i="1"/>
  <c r="S1114" i="1" s="1"/>
  <c r="S1116" i="1" s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G1114" i="1" s="1"/>
  <c r="G1116" i="1" s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X1114" i="1" s="1"/>
  <c r="X1116" i="1" s="1"/>
  <c r="W1111" i="1"/>
  <c r="V1111" i="1"/>
  <c r="U1111" i="1"/>
  <c r="T1111" i="1"/>
  <c r="T1114" i="1" s="1"/>
  <c r="S1111" i="1"/>
  <c r="R1111" i="1"/>
  <c r="R1114" i="1" s="1"/>
  <c r="Q1111" i="1"/>
  <c r="P1111" i="1"/>
  <c r="O1111" i="1"/>
  <c r="N1111" i="1"/>
  <c r="N1114" i="1" s="1"/>
  <c r="M1111" i="1"/>
  <c r="L1111" i="1"/>
  <c r="L1114" i="1" s="1"/>
  <c r="L1116" i="1" s="1"/>
  <c r="K1111" i="1"/>
  <c r="J1111" i="1"/>
  <c r="I1111" i="1"/>
  <c r="H1111" i="1"/>
  <c r="H1114" i="1" s="1"/>
  <c r="G1111" i="1"/>
  <c r="F1111" i="1"/>
  <c r="F1114" i="1" s="1"/>
  <c r="E1111" i="1"/>
  <c r="D1111" i="1"/>
  <c r="C1111" i="1"/>
  <c r="B1111" i="1"/>
  <c r="B1114" i="1" s="1"/>
  <c r="Y1110" i="1"/>
  <c r="X1110" i="1"/>
  <c r="W1110" i="1"/>
  <c r="V1110" i="1"/>
  <c r="V1114" i="1" s="1"/>
  <c r="U1110" i="1"/>
  <c r="U1114" i="1" s="1"/>
  <c r="T1110" i="1"/>
  <c r="S1110" i="1"/>
  <c r="R1110" i="1"/>
  <c r="Q1110" i="1"/>
  <c r="P1110" i="1"/>
  <c r="P1114" i="1" s="1"/>
  <c r="O1110" i="1"/>
  <c r="O1114" i="1" s="1"/>
  <c r="N1110" i="1"/>
  <c r="M1110" i="1"/>
  <c r="L1110" i="1"/>
  <c r="K1110" i="1"/>
  <c r="J1110" i="1"/>
  <c r="J1114" i="1" s="1"/>
  <c r="I1110" i="1"/>
  <c r="I1114" i="1" s="1"/>
  <c r="H1110" i="1"/>
  <c r="G1110" i="1"/>
  <c r="F1110" i="1"/>
  <c r="E1110" i="1"/>
  <c r="D1110" i="1"/>
  <c r="D1114" i="1" s="1"/>
  <c r="C1110" i="1"/>
  <c r="C1114" i="1" s="1"/>
  <c r="B1110" i="1"/>
  <c r="Y1105" i="1"/>
  <c r="X1105" i="1"/>
  <c r="W1105" i="1"/>
  <c r="V1105" i="1"/>
  <c r="U1105" i="1"/>
  <c r="T1105" i="1"/>
  <c r="T1106" i="1" s="1"/>
  <c r="S1105" i="1"/>
  <c r="R1105" i="1"/>
  <c r="Q1105" i="1"/>
  <c r="P1105" i="1"/>
  <c r="P1106" i="1" s="1"/>
  <c r="O1105" i="1"/>
  <c r="N1105" i="1"/>
  <c r="M1105" i="1"/>
  <c r="L1105" i="1"/>
  <c r="K1105" i="1"/>
  <c r="J1105" i="1"/>
  <c r="I1105" i="1"/>
  <c r="H1105" i="1"/>
  <c r="H1106" i="1" s="1"/>
  <c r="G1105" i="1"/>
  <c r="F1105" i="1"/>
  <c r="E1105" i="1"/>
  <c r="D1105" i="1"/>
  <c r="D1106" i="1" s="1"/>
  <c r="C1105" i="1"/>
  <c r="B1105" i="1"/>
  <c r="B1095" i="1" s="1"/>
  <c r="W1104" i="1"/>
  <c r="Q1104" i="1"/>
  <c r="K1104" i="1"/>
  <c r="E1104" i="1"/>
  <c r="Y1103" i="1"/>
  <c r="Y1104" i="1" s="1"/>
  <c r="Y1106" i="1" s="1"/>
  <c r="X1103" i="1"/>
  <c r="W1103" i="1"/>
  <c r="V1103" i="1"/>
  <c r="U1103" i="1"/>
  <c r="U1093" i="1" s="1"/>
  <c r="U1083" i="1" s="1"/>
  <c r="T1103" i="1"/>
  <c r="S1103" i="1"/>
  <c r="S1104" i="1" s="1"/>
  <c r="S1106" i="1" s="1"/>
  <c r="R1103" i="1"/>
  <c r="Q1103" i="1"/>
  <c r="P1103" i="1"/>
  <c r="O1103" i="1"/>
  <c r="N1103" i="1"/>
  <c r="M1103" i="1"/>
  <c r="M1093" i="1" s="1"/>
  <c r="L1103" i="1"/>
  <c r="K1103" i="1"/>
  <c r="J1103" i="1"/>
  <c r="I1103" i="1"/>
  <c r="I1093" i="1" s="1"/>
  <c r="I1083" i="1" s="1"/>
  <c r="H1103" i="1"/>
  <c r="G1103" i="1"/>
  <c r="G1104" i="1" s="1"/>
  <c r="G1106" i="1" s="1"/>
  <c r="F1103" i="1"/>
  <c r="E1103" i="1"/>
  <c r="D1103" i="1"/>
  <c r="C1103" i="1"/>
  <c r="B1103" i="1"/>
  <c r="Y1102" i="1"/>
  <c r="X1102" i="1"/>
  <c r="W1102" i="1"/>
  <c r="W1092" i="1" s="1"/>
  <c r="W1082" i="1" s="1"/>
  <c r="V1102" i="1"/>
  <c r="U1102" i="1"/>
  <c r="U1092" i="1" s="1"/>
  <c r="U1082" i="1" s="1"/>
  <c r="T1102" i="1"/>
  <c r="S1102" i="1"/>
  <c r="R1102" i="1"/>
  <c r="Q1102" i="1"/>
  <c r="P1102" i="1"/>
  <c r="O1102" i="1"/>
  <c r="N1102" i="1"/>
  <c r="M1102" i="1"/>
  <c r="L1102" i="1"/>
  <c r="K1102" i="1"/>
  <c r="K1092" i="1" s="1"/>
  <c r="K1082" i="1" s="1"/>
  <c r="J1102" i="1"/>
  <c r="I1102" i="1"/>
  <c r="I1092" i="1" s="1"/>
  <c r="I1082" i="1" s="1"/>
  <c r="H1102" i="1"/>
  <c r="G1102" i="1"/>
  <c r="F1102" i="1"/>
  <c r="E1102" i="1"/>
  <c r="D1102" i="1"/>
  <c r="C1102" i="1"/>
  <c r="C1092" i="1" s="1"/>
  <c r="C1082" i="1" s="1"/>
  <c r="B1102" i="1"/>
  <c r="Y1101" i="1"/>
  <c r="X1101" i="1"/>
  <c r="X1104" i="1" s="1"/>
  <c r="X1106" i="1" s="1"/>
  <c r="W1101" i="1"/>
  <c r="V1101" i="1"/>
  <c r="U1101" i="1"/>
  <c r="T1101" i="1"/>
  <c r="T1104" i="1" s="1"/>
  <c r="S1101" i="1"/>
  <c r="R1101" i="1"/>
  <c r="R1104" i="1" s="1"/>
  <c r="R1106" i="1" s="1"/>
  <c r="Q1101" i="1"/>
  <c r="P1101" i="1"/>
  <c r="O1101" i="1"/>
  <c r="N1101" i="1"/>
  <c r="Z1101" i="1" s="1"/>
  <c r="M1101" i="1"/>
  <c r="L1101" i="1"/>
  <c r="L1104" i="1" s="1"/>
  <c r="L1106" i="1" s="1"/>
  <c r="K1101" i="1"/>
  <c r="J1101" i="1"/>
  <c r="I1101" i="1"/>
  <c r="H1101" i="1"/>
  <c r="H1104" i="1" s="1"/>
  <c r="G1101" i="1"/>
  <c r="F1101" i="1"/>
  <c r="F1104" i="1" s="1"/>
  <c r="F1106" i="1" s="1"/>
  <c r="E1101" i="1"/>
  <c r="D1101" i="1"/>
  <c r="C1101" i="1"/>
  <c r="B1101" i="1"/>
  <c r="B1104" i="1" s="1"/>
  <c r="Y1100" i="1"/>
  <c r="X1100" i="1"/>
  <c r="W1100" i="1"/>
  <c r="V1100" i="1"/>
  <c r="V1104" i="1" s="1"/>
  <c r="U1100" i="1"/>
  <c r="T1100" i="1"/>
  <c r="S1100" i="1"/>
  <c r="R1100" i="1"/>
  <c r="Q1100" i="1"/>
  <c r="P1100" i="1"/>
  <c r="P1104" i="1" s="1"/>
  <c r="O1100" i="1"/>
  <c r="O1104" i="1" s="1"/>
  <c r="N1100" i="1"/>
  <c r="M1100" i="1"/>
  <c r="L1100" i="1"/>
  <c r="K1100" i="1"/>
  <c r="J1100" i="1"/>
  <c r="J1104" i="1" s="1"/>
  <c r="I1100" i="1"/>
  <c r="H1100" i="1"/>
  <c r="G1100" i="1"/>
  <c r="F1100" i="1"/>
  <c r="E1100" i="1"/>
  <c r="D1100" i="1"/>
  <c r="D1104" i="1" s="1"/>
  <c r="C1100" i="1"/>
  <c r="C1104" i="1" s="1"/>
  <c r="B1100" i="1"/>
  <c r="Y1095" i="1"/>
  <c r="W1095" i="1"/>
  <c r="V1095" i="1"/>
  <c r="U1095" i="1"/>
  <c r="T1095" i="1"/>
  <c r="T1096" i="1" s="1"/>
  <c r="S1095" i="1"/>
  <c r="O1095" i="1"/>
  <c r="N1095" i="1"/>
  <c r="N1096" i="1" s="1"/>
  <c r="M1095" i="1"/>
  <c r="K1095" i="1"/>
  <c r="J1095" i="1"/>
  <c r="J1096" i="1" s="1"/>
  <c r="I1095" i="1"/>
  <c r="H1095" i="1"/>
  <c r="H1085" i="1" s="1"/>
  <c r="G1095" i="1"/>
  <c r="C1095" i="1"/>
  <c r="W1094" i="1"/>
  <c r="Q1094" i="1"/>
  <c r="E1094" i="1"/>
  <c r="X1093" i="1"/>
  <c r="T1093" i="1"/>
  <c r="R1093" i="1"/>
  <c r="P1093" i="1"/>
  <c r="O1093" i="1"/>
  <c r="N1093" i="1"/>
  <c r="L1093" i="1"/>
  <c r="H1093" i="1"/>
  <c r="G1093" i="1"/>
  <c r="G1083" i="1" s="1"/>
  <c r="F1093" i="1"/>
  <c r="D1093" i="1"/>
  <c r="C1093" i="1"/>
  <c r="B1093" i="1"/>
  <c r="T1092" i="1"/>
  <c r="Q1092" i="1"/>
  <c r="O1092" i="1"/>
  <c r="N1092" i="1"/>
  <c r="H1092" i="1"/>
  <c r="E1092" i="1"/>
  <c r="E1082" i="1" s="1"/>
  <c r="B1092" i="1"/>
  <c r="Y1091" i="1"/>
  <c r="W1091" i="1"/>
  <c r="T1091" i="1"/>
  <c r="T1094" i="1" s="1"/>
  <c r="S1091" i="1"/>
  <c r="R1091" i="1"/>
  <c r="Q1091" i="1"/>
  <c r="N1091" i="1"/>
  <c r="N1094" i="1" s="1"/>
  <c r="M1091" i="1"/>
  <c r="K1091" i="1"/>
  <c r="H1091" i="1"/>
  <c r="H1094" i="1" s="1"/>
  <c r="G1091" i="1"/>
  <c r="F1091" i="1"/>
  <c r="F1081" i="1" s="1"/>
  <c r="E1091" i="1"/>
  <c r="B1091" i="1"/>
  <c r="B1094" i="1" s="1"/>
  <c r="W1090" i="1"/>
  <c r="W1080" i="1" s="1"/>
  <c r="V1090" i="1"/>
  <c r="V1094" i="1" s="1"/>
  <c r="T1090" i="1"/>
  <c r="R1090" i="1"/>
  <c r="Q1090" i="1"/>
  <c r="P1090" i="1"/>
  <c r="P1094" i="1" s="1"/>
  <c r="N1090" i="1"/>
  <c r="K1090" i="1"/>
  <c r="K1080" i="1" s="1"/>
  <c r="K1084" i="1" s="1"/>
  <c r="J1090" i="1"/>
  <c r="J1094" i="1" s="1"/>
  <c r="H1090" i="1"/>
  <c r="F1090" i="1"/>
  <c r="E1090" i="1"/>
  <c r="D1090" i="1"/>
  <c r="B1090" i="1"/>
  <c r="Y1085" i="1"/>
  <c r="W1085" i="1"/>
  <c r="V1085" i="1"/>
  <c r="U1085" i="1"/>
  <c r="T1085" i="1"/>
  <c r="S1085" i="1"/>
  <c r="O1085" i="1"/>
  <c r="M1085" i="1"/>
  <c r="K1085" i="1"/>
  <c r="J1085" i="1"/>
  <c r="I1085" i="1"/>
  <c r="G1085" i="1"/>
  <c r="C1085" i="1"/>
  <c r="W1084" i="1"/>
  <c r="X1083" i="1"/>
  <c r="T1083" i="1"/>
  <c r="R1083" i="1"/>
  <c r="P1083" i="1"/>
  <c r="O1083" i="1"/>
  <c r="N1083" i="1"/>
  <c r="L1083" i="1"/>
  <c r="H1083" i="1"/>
  <c r="F1083" i="1"/>
  <c r="D1083" i="1"/>
  <c r="C1083" i="1"/>
  <c r="B1083" i="1"/>
  <c r="T1082" i="1"/>
  <c r="Q1082" i="1"/>
  <c r="O1082" i="1"/>
  <c r="N1082" i="1"/>
  <c r="H1082" i="1"/>
  <c r="B1082" i="1"/>
  <c r="Y1081" i="1"/>
  <c r="W1081" i="1"/>
  <c r="S1081" i="1"/>
  <c r="Q1081" i="1"/>
  <c r="N1081" i="1"/>
  <c r="N1084" i="1" s="1"/>
  <c r="M1081" i="1"/>
  <c r="K1081" i="1"/>
  <c r="G1081" i="1"/>
  <c r="E1081" i="1"/>
  <c r="B1081" i="1"/>
  <c r="B1084" i="1" s="1"/>
  <c r="V1080" i="1"/>
  <c r="V1084" i="1" s="1"/>
  <c r="T1080" i="1"/>
  <c r="R1080" i="1"/>
  <c r="Q1080" i="1"/>
  <c r="Q1084" i="1" s="1"/>
  <c r="P1080" i="1"/>
  <c r="P1084" i="1" s="1"/>
  <c r="N1080" i="1"/>
  <c r="J1080" i="1"/>
  <c r="J1084" i="1" s="1"/>
  <c r="H1080" i="1"/>
  <c r="F1080" i="1"/>
  <c r="E1080" i="1"/>
  <c r="E1084" i="1" s="1"/>
  <c r="D1080" i="1"/>
  <c r="B1080" i="1"/>
  <c r="L1076" i="1"/>
  <c r="Y1075" i="1"/>
  <c r="X1075" i="1"/>
  <c r="W1075" i="1"/>
  <c r="V1075" i="1"/>
  <c r="V1076" i="1" s="1"/>
  <c r="U1075" i="1"/>
  <c r="T1075" i="1"/>
  <c r="S1075" i="1"/>
  <c r="R1075" i="1"/>
  <c r="Q1075" i="1"/>
  <c r="Q1076" i="1" s="1"/>
  <c r="P1075" i="1"/>
  <c r="O1075" i="1"/>
  <c r="N1075" i="1"/>
  <c r="M1075" i="1"/>
  <c r="L1075" i="1"/>
  <c r="K1075" i="1"/>
  <c r="K1076" i="1" s="1"/>
  <c r="J1075" i="1"/>
  <c r="J1076" i="1" s="1"/>
  <c r="I1075" i="1"/>
  <c r="H1075" i="1"/>
  <c r="G1075" i="1"/>
  <c r="F1075" i="1"/>
  <c r="E1075" i="1"/>
  <c r="E1076" i="1" s="1"/>
  <c r="D1075" i="1"/>
  <c r="C1075" i="1"/>
  <c r="B1075" i="1"/>
  <c r="Y1074" i="1"/>
  <c r="Y1076" i="1" s="1"/>
  <c r="W1074" i="1"/>
  <c r="Q1074" i="1"/>
  <c r="M1074" i="1"/>
  <c r="M1076" i="1" s="1"/>
  <c r="K1074" i="1"/>
  <c r="E1074" i="1"/>
  <c r="Y1073" i="1"/>
  <c r="X1073" i="1"/>
  <c r="W1073" i="1"/>
  <c r="V1073" i="1"/>
  <c r="U1073" i="1"/>
  <c r="T1073" i="1"/>
  <c r="S1073" i="1"/>
  <c r="S1074" i="1" s="1"/>
  <c r="S1076" i="1" s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G1074" i="1" s="1"/>
  <c r="G1076" i="1" s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X1074" i="1" s="1"/>
  <c r="X1076" i="1" s="1"/>
  <c r="W1071" i="1"/>
  <c r="V1071" i="1"/>
  <c r="U1071" i="1"/>
  <c r="T1071" i="1"/>
  <c r="S1071" i="1"/>
  <c r="R1071" i="1"/>
  <c r="R1074" i="1" s="1"/>
  <c r="R1076" i="1" s="1"/>
  <c r="Q1071" i="1"/>
  <c r="P1071" i="1"/>
  <c r="O1071" i="1"/>
  <c r="N1071" i="1"/>
  <c r="M1071" i="1"/>
  <c r="L1071" i="1"/>
  <c r="L1074" i="1" s="1"/>
  <c r="K1071" i="1"/>
  <c r="J1071" i="1"/>
  <c r="I1071" i="1"/>
  <c r="H1071" i="1"/>
  <c r="G1071" i="1"/>
  <c r="F1071" i="1"/>
  <c r="F1074" i="1" s="1"/>
  <c r="F1076" i="1" s="1"/>
  <c r="E1071" i="1"/>
  <c r="D1071" i="1"/>
  <c r="C1071" i="1"/>
  <c r="B1071" i="1"/>
  <c r="Y1070" i="1"/>
  <c r="X1070" i="1"/>
  <c r="W1070" i="1"/>
  <c r="V1070" i="1"/>
  <c r="V1074" i="1" s="1"/>
  <c r="U1070" i="1"/>
  <c r="U1074" i="1" s="1"/>
  <c r="T1070" i="1"/>
  <c r="S1070" i="1"/>
  <c r="R1070" i="1"/>
  <c r="Q1070" i="1"/>
  <c r="P1070" i="1"/>
  <c r="P1074" i="1" s="1"/>
  <c r="O1070" i="1"/>
  <c r="N1070" i="1"/>
  <c r="N1074" i="1" s="1"/>
  <c r="M1070" i="1"/>
  <c r="L1070" i="1"/>
  <c r="K1070" i="1"/>
  <c r="J1070" i="1"/>
  <c r="J1074" i="1" s="1"/>
  <c r="I1070" i="1"/>
  <c r="I1074" i="1" s="1"/>
  <c r="H1070" i="1"/>
  <c r="G1070" i="1"/>
  <c r="F1070" i="1"/>
  <c r="E1070" i="1"/>
  <c r="D1070" i="1"/>
  <c r="C1070" i="1"/>
  <c r="B1070" i="1"/>
  <c r="B1074" i="1" s="1"/>
  <c r="W1066" i="1"/>
  <c r="K1066" i="1"/>
  <c r="Y1065" i="1"/>
  <c r="X1065" i="1"/>
  <c r="W1065" i="1"/>
  <c r="V1065" i="1"/>
  <c r="U1065" i="1"/>
  <c r="U1066" i="1" s="1"/>
  <c r="T1065" i="1"/>
  <c r="S1065" i="1"/>
  <c r="R1065" i="1"/>
  <c r="Q1065" i="1"/>
  <c r="P1065" i="1"/>
  <c r="O1065" i="1"/>
  <c r="O1066" i="1" s="1"/>
  <c r="N1065" i="1"/>
  <c r="N1066" i="1" s="1"/>
  <c r="M1065" i="1"/>
  <c r="L1065" i="1"/>
  <c r="K1065" i="1"/>
  <c r="J1065" i="1"/>
  <c r="I1065" i="1"/>
  <c r="I1066" i="1" s="1"/>
  <c r="H1065" i="1"/>
  <c r="G1065" i="1"/>
  <c r="F1065" i="1"/>
  <c r="E1065" i="1"/>
  <c r="D1065" i="1"/>
  <c r="D1066" i="1" s="1"/>
  <c r="C1065" i="1"/>
  <c r="C1066" i="1" s="1"/>
  <c r="B1065" i="1"/>
  <c r="B1066" i="1" s="1"/>
  <c r="D1064" i="1"/>
  <c r="Y1063" i="1"/>
  <c r="X1063" i="1"/>
  <c r="X1064" i="1" s="1"/>
  <c r="X1066" i="1" s="1"/>
  <c r="W1063" i="1"/>
  <c r="V1063" i="1"/>
  <c r="U1063" i="1"/>
  <c r="T1063" i="1"/>
  <c r="S1063" i="1"/>
  <c r="R1063" i="1"/>
  <c r="R1064" i="1" s="1"/>
  <c r="R1066" i="1" s="1"/>
  <c r="Q1063" i="1"/>
  <c r="P1063" i="1"/>
  <c r="O1063" i="1"/>
  <c r="N1063" i="1"/>
  <c r="M1063" i="1"/>
  <c r="L1063" i="1"/>
  <c r="L1064" i="1" s="1"/>
  <c r="L1066" i="1" s="1"/>
  <c r="K1063" i="1"/>
  <c r="J1063" i="1"/>
  <c r="I1063" i="1"/>
  <c r="H1063" i="1"/>
  <c r="G1063" i="1"/>
  <c r="F1063" i="1"/>
  <c r="F1064" i="1" s="1"/>
  <c r="F1066" i="1" s="1"/>
  <c r="E1063" i="1"/>
  <c r="D1063" i="1"/>
  <c r="C1063" i="1"/>
  <c r="B1063" i="1"/>
  <c r="Y1062" i="1"/>
  <c r="X1062" i="1"/>
  <c r="W1062" i="1"/>
  <c r="V1062" i="1"/>
  <c r="V1064" i="1" s="1"/>
  <c r="U1062" i="1"/>
  <c r="T1062" i="1"/>
  <c r="S1062" i="1"/>
  <c r="R1062" i="1"/>
  <c r="Q1062" i="1"/>
  <c r="P1062" i="1"/>
  <c r="P1064" i="1" s="1"/>
  <c r="O1062" i="1"/>
  <c r="N1062" i="1"/>
  <c r="Z1062" i="1" s="1"/>
  <c r="M1062" i="1"/>
  <c r="L1062" i="1"/>
  <c r="K1062" i="1"/>
  <c r="J1062" i="1"/>
  <c r="J1064" i="1" s="1"/>
  <c r="I1062" i="1"/>
  <c r="H1062" i="1"/>
  <c r="G1062" i="1"/>
  <c r="F1062" i="1"/>
  <c r="E1062" i="1"/>
  <c r="D1062" i="1"/>
  <c r="C1062" i="1"/>
  <c r="B1062" i="1"/>
  <c r="Y1061" i="1"/>
  <c r="X1061" i="1"/>
  <c r="W1061" i="1"/>
  <c r="W1064" i="1" s="1"/>
  <c r="V1061" i="1"/>
  <c r="U1061" i="1"/>
  <c r="T1061" i="1"/>
  <c r="S1061" i="1"/>
  <c r="R1061" i="1"/>
  <c r="Q1061" i="1"/>
  <c r="Q1064" i="1" s="1"/>
  <c r="Q1066" i="1" s="1"/>
  <c r="P1061" i="1"/>
  <c r="O1061" i="1"/>
  <c r="N1061" i="1"/>
  <c r="M1061" i="1"/>
  <c r="L1061" i="1"/>
  <c r="K1061" i="1"/>
  <c r="K1064" i="1" s="1"/>
  <c r="J1061" i="1"/>
  <c r="I1061" i="1"/>
  <c r="H1061" i="1"/>
  <c r="G1061" i="1"/>
  <c r="F1061" i="1"/>
  <c r="E1061" i="1"/>
  <c r="E1064" i="1" s="1"/>
  <c r="E1066" i="1" s="1"/>
  <c r="D1061" i="1"/>
  <c r="C1061" i="1"/>
  <c r="B1061" i="1"/>
  <c r="Y1060" i="1"/>
  <c r="Y1064" i="1" s="1"/>
  <c r="Y1066" i="1" s="1"/>
  <c r="X1060" i="1"/>
  <c r="W1060" i="1"/>
  <c r="V1060" i="1"/>
  <c r="U1060" i="1"/>
  <c r="U1064" i="1" s="1"/>
  <c r="T1060" i="1"/>
  <c r="T1064" i="1" s="1"/>
  <c r="S1060" i="1"/>
  <c r="R1060" i="1"/>
  <c r="Q1060" i="1"/>
  <c r="P1060" i="1"/>
  <c r="O1060" i="1"/>
  <c r="O1064" i="1" s="1"/>
  <c r="N1060" i="1"/>
  <c r="N1064" i="1" s="1"/>
  <c r="M1060" i="1"/>
  <c r="L1060" i="1"/>
  <c r="K1060" i="1"/>
  <c r="J1060" i="1"/>
  <c r="I1060" i="1"/>
  <c r="I1064" i="1" s="1"/>
  <c r="H1060" i="1"/>
  <c r="H1064" i="1" s="1"/>
  <c r="G1060" i="1"/>
  <c r="F1060" i="1"/>
  <c r="E1060" i="1"/>
  <c r="D1060" i="1"/>
  <c r="C1060" i="1"/>
  <c r="C1064" i="1" s="1"/>
  <c r="B1060" i="1"/>
  <c r="B1064" i="1" s="1"/>
  <c r="P1056" i="1"/>
  <c r="Y1055" i="1"/>
  <c r="X1055" i="1"/>
  <c r="X1056" i="1" s="1"/>
  <c r="W1055" i="1"/>
  <c r="V1055" i="1"/>
  <c r="U1055" i="1"/>
  <c r="T1055" i="1"/>
  <c r="S1055" i="1"/>
  <c r="R1055" i="1"/>
  <c r="R1056" i="1" s="1"/>
  <c r="Q1055" i="1"/>
  <c r="P1055" i="1"/>
  <c r="O1055" i="1"/>
  <c r="N1055" i="1"/>
  <c r="M1055" i="1"/>
  <c r="L1055" i="1"/>
  <c r="L1056" i="1" s="1"/>
  <c r="K1055" i="1"/>
  <c r="J1055" i="1"/>
  <c r="I1055" i="1"/>
  <c r="H1055" i="1"/>
  <c r="G1055" i="1"/>
  <c r="F1055" i="1"/>
  <c r="E1055" i="1"/>
  <c r="D1055" i="1"/>
  <c r="C1055" i="1"/>
  <c r="B1055" i="1"/>
  <c r="W1054" i="1"/>
  <c r="W1056" i="1" s="1"/>
  <c r="Q1054" i="1"/>
  <c r="Q1056" i="1" s="1"/>
  <c r="O1054" i="1"/>
  <c r="E1054" i="1"/>
  <c r="E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K1054" i="1" s="1"/>
  <c r="K1056" i="1" s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U1054" i="1" s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I1054" i="1" s="1"/>
  <c r="H1052" i="1"/>
  <c r="G1052" i="1"/>
  <c r="F1052" i="1"/>
  <c r="E1052" i="1"/>
  <c r="D1052" i="1"/>
  <c r="C1052" i="1"/>
  <c r="C1054" i="1" s="1"/>
  <c r="B1052" i="1"/>
  <c r="Y1051" i="1"/>
  <c r="X1051" i="1"/>
  <c r="W1051" i="1"/>
  <c r="V1051" i="1"/>
  <c r="V1054" i="1" s="1"/>
  <c r="V1056" i="1" s="1"/>
  <c r="U1051" i="1"/>
  <c r="T1051" i="1"/>
  <c r="S1051" i="1"/>
  <c r="R1051" i="1"/>
  <c r="Q1051" i="1"/>
  <c r="P1051" i="1"/>
  <c r="P1054" i="1" s="1"/>
  <c r="O1051" i="1"/>
  <c r="N1051" i="1"/>
  <c r="M1051" i="1"/>
  <c r="L1051" i="1"/>
  <c r="K1051" i="1"/>
  <c r="J1051" i="1"/>
  <c r="J1054" i="1" s="1"/>
  <c r="J1056" i="1" s="1"/>
  <c r="I1051" i="1"/>
  <c r="H1051" i="1"/>
  <c r="G1051" i="1"/>
  <c r="F1051" i="1"/>
  <c r="E1051" i="1"/>
  <c r="D1051" i="1"/>
  <c r="C1051" i="1"/>
  <c r="B1051" i="1"/>
  <c r="Y1050" i="1"/>
  <c r="X1050" i="1"/>
  <c r="X1054" i="1" s="1"/>
  <c r="W1050" i="1"/>
  <c r="V1050" i="1"/>
  <c r="U1050" i="1"/>
  <c r="T1050" i="1"/>
  <c r="T1054" i="1" s="1"/>
  <c r="S1050" i="1"/>
  <c r="R1050" i="1"/>
  <c r="R1054" i="1" s="1"/>
  <c r="Q1050" i="1"/>
  <c r="P1050" i="1"/>
  <c r="O1050" i="1"/>
  <c r="N1050" i="1"/>
  <c r="N1054" i="1" s="1"/>
  <c r="M1050" i="1"/>
  <c r="L1050" i="1"/>
  <c r="L1054" i="1" s="1"/>
  <c r="K1050" i="1"/>
  <c r="J1050" i="1"/>
  <c r="I1050" i="1"/>
  <c r="H1050" i="1"/>
  <c r="H1054" i="1" s="1"/>
  <c r="G1050" i="1"/>
  <c r="F1050" i="1"/>
  <c r="F1054" i="1" s="1"/>
  <c r="F1056" i="1" s="1"/>
  <c r="E1050" i="1"/>
  <c r="D1050" i="1"/>
  <c r="C1050" i="1"/>
  <c r="B1050" i="1"/>
  <c r="B1054" i="1" s="1"/>
  <c r="W1046" i="1"/>
  <c r="U1046" i="1"/>
  <c r="Q1046" i="1"/>
  <c r="O1046" i="1"/>
  <c r="E1046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K1046" i="1" s="1"/>
  <c r="J1045" i="1"/>
  <c r="I1045" i="1"/>
  <c r="H1045" i="1"/>
  <c r="H1046" i="1" s="1"/>
  <c r="G1045" i="1"/>
  <c r="F1045" i="1"/>
  <c r="E1045" i="1"/>
  <c r="D1045" i="1"/>
  <c r="C1045" i="1"/>
  <c r="B1045" i="1"/>
  <c r="V1044" i="1"/>
  <c r="V1046" i="1" s="1"/>
  <c r="N1044" i="1"/>
  <c r="H1044" i="1"/>
  <c r="Y1043" i="1"/>
  <c r="X1043" i="1"/>
  <c r="W1043" i="1"/>
  <c r="V1043" i="1"/>
  <c r="U1043" i="1"/>
  <c r="T1043" i="1"/>
  <c r="S1043" i="1"/>
  <c r="R1043" i="1"/>
  <c r="Q1043" i="1"/>
  <c r="P1043" i="1"/>
  <c r="P1044" i="1" s="1"/>
  <c r="P1046" i="1" s="1"/>
  <c r="O1043" i="1"/>
  <c r="N1043" i="1"/>
  <c r="M1043" i="1"/>
  <c r="L1043" i="1"/>
  <c r="K1043" i="1"/>
  <c r="J1043" i="1"/>
  <c r="J1044" i="1" s="1"/>
  <c r="J1046" i="1" s="1"/>
  <c r="I1043" i="1"/>
  <c r="H1043" i="1"/>
  <c r="G1043" i="1"/>
  <c r="F1043" i="1"/>
  <c r="E1043" i="1"/>
  <c r="D1043" i="1"/>
  <c r="D1044" i="1" s="1"/>
  <c r="D1046" i="1" s="1"/>
  <c r="C1043" i="1"/>
  <c r="B1043" i="1"/>
  <c r="Y1042" i="1"/>
  <c r="X1042" i="1"/>
  <c r="W1042" i="1"/>
  <c r="V1042" i="1"/>
  <c r="U1042" i="1"/>
  <c r="T1042" i="1"/>
  <c r="T1044" i="1" s="1"/>
  <c r="S1042" i="1"/>
  <c r="R1042" i="1"/>
  <c r="Q1042" i="1"/>
  <c r="P1042" i="1"/>
  <c r="O1042" i="1"/>
  <c r="N1042" i="1"/>
  <c r="Z1042" i="1" s="1"/>
  <c r="AA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B1044" i="1" s="1"/>
  <c r="Y1041" i="1"/>
  <c r="X1041" i="1"/>
  <c r="W1041" i="1"/>
  <c r="V1041" i="1"/>
  <c r="U1041" i="1"/>
  <c r="U1044" i="1" s="1"/>
  <c r="T1041" i="1"/>
  <c r="S1041" i="1"/>
  <c r="R1041" i="1"/>
  <c r="Q1041" i="1"/>
  <c r="P1041" i="1"/>
  <c r="O1041" i="1"/>
  <c r="O1044" i="1" s="1"/>
  <c r="N1041" i="1"/>
  <c r="M1041" i="1"/>
  <c r="L1041" i="1"/>
  <c r="K1041" i="1"/>
  <c r="J1041" i="1"/>
  <c r="I1041" i="1"/>
  <c r="I1044" i="1" s="1"/>
  <c r="I1046" i="1" s="1"/>
  <c r="H1041" i="1"/>
  <c r="G1041" i="1"/>
  <c r="F1041" i="1"/>
  <c r="E1041" i="1"/>
  <c r="D1041" i="1"/>
  <c r="C1041" i="1"/>
  <c r="C1044" i="1" s="1"/>
  <c r="C1046" i="1" s="1"/>
  <c r="B1041" i="1"/>
  <c r="Y1040" i="1"/>
  <c r="Y1044" i="1" s="1"/>
  <c r="X1040" i="1"/>
  <c r="W1040" i="1"/>
  <c r="W1044" i="1" s="1"/>
  <c r="V1040" i="1"/>
  <c r="U1040" i="1"/>
  <c r="T1040" i="1"/>
  <c r="S1040" i="1"/>
  <c r="S1044" i="1" s="1"/>
  <c r="R1040" i="1"/>
  <c r="Q1040" i="1"/>
  <c r="Q1044" i="1" s="1"/>
  <c r="P1040" i="1"/>
  <c r="O1040" i="1"/>
  <c r="N1040" i="1"/>
  <c r="M1040" i="1"/>
  <c r="L1040" i="1"/>
  <c r="K1040" i="1"/>
  <c r="K1044" i="1" s="1"/>
  <c r="J1040" i="1"/>
  <c r="I1040" i="1"/>
  <c r="H1040" i="1"/>
  <c r="G1040" i="1"/>
  <c r="G1044" i="1" s="1"/>
  <c r="F1040" i="1"/>
  <c r="E1040" i="1"/>
  <c r="E1044" i="1" s="1"/>
  <c r="D1040" i="1"/>
  <c r="C1040" i="1"/>
  <c r="B1040" i="1"/>
  <c r="V1036" i="1"/>
  <c r="N1036" i="1"/>
  <c r="H1036" i="1"/>
  <c r="Y1035" i="1"/>
  <c r="X1035" i="1"/>
  <c r="W1035" i="1"/>
  <c r="V1035" i="1"/>
  <c r="U1035" i="1"/>
  <c r="T1035" i="1"/>
  <c r="S1035" i="1"/>
  <c r="R1035" i="1"/>
  <c r="Q1035" i="1"/>
  <c r="P1035" i="1"/>
  <c r="P1036" i="1" s="1"/>
  <c r="O1035" i="1"/>
  <c r="N1035" i="1"/>
  <c r="M1035" i="1"/>
  <c r="L1035" i="1"/>
  <c r="K1035" i="1"/>
  <c r="J1035" i="1"/>
  <c r="J1036" i="1" s="1"/>
  <c r="I1035" i="1"/>
  <c r="H1035" i="1"/>
  <c r="G1035" i="1"/>
  <c r="F1035" i="1"/>
  <c r="E1035" i="1"/>
  <c r="D1035" i="1"/>
  <c r="C1035" i="1"/>
  <c r="B1035" i="1"/>
  <c r="O1034" i="1"/>
  <c r="O1036" i="1" s="1"/>
  <c r="G1034" i="1"/>
  <c r="Y1033" i="1"/>
  <c r="X1033" i="1"/>
  <c r="W1033" i="1"/>
  <c r="V1033" i="1"/>
  <c r="U1033" i="1"/>
  <c r="U1034" i="1" s="1"/>
  <c r="U1036" i="1" s="1"/>
  <c r="T1033" i="1"/>
  <c r="S1033" i="1"/>
  <c r="R1033" i="1"/>
  <c r="Q1033" i="1"/>
  <c r="P1033" i="1"/>
  <c r="O1033" i="1"/>
  <c r="N1033" i="1"/>
  <c r="Z1033" i="1" s="1"/>
  <c r="AA1033" i="1" s="1"/>
  <c r="M1033" i="1"/>
  <c r="L1033" i="1"/>
  <c r="K1033" i="1"/>
  <c r="J1033" i="1"/>
  <c r="I1033" i="1"/>
  <c r="I1034" i="1" s="1"/>
  <c r="I1036" i="1" s="1"/>
  <c r="H1033" i="1"/>
  <c r="G1033" i="1"/>
  <c r="F1033" i="1"/>
  <c r="E1033" i="1"/>
  <c r="D1033" i="1"/>
  <c r="C1033" i="1"/>
  <c r="C1034" i="1" s="1"/>
  <c r="C1036" i="1" s="1"/>
  <c r="B1033" i="1"/>
  <c r="Y1032" i="1"/>
  <c r="Y1034" i="1" s="1"/>
  <c r="X1032" i="1"/>
  <c r="W1032" i="1"/>
  <c r="V1032" i="1"/>
  <c r="U1032" i="1"/>
  <c r="T1032" i="1"/>
  <c r="S1032" i="1"/>
  <c r="S1034" i="1" s="1"/>
  <c r="R1032" i="1"/>
  <c r="Q1032" i="1"/>
  <c r="P1032" i="1"/>
  <c r="O1032" i="1"/>
  <c r="N1032" i="1"/>
  <c r="M1032" i="1"/>
  <c r="M1034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T1034" i="1" s="1"/>
  <c r="T1036" i="1" s="1"/>
  <c r="S1031" i="1"/>
  <c r="R1031" i="1"/>
  <c r="Q1031" i="1"/>
  <c r="P1031" i="1"/>
  <c r="O1031" i="1"/>
  <c r="N1031" i="1"/>
  <c r="N1034" i="1" s="1"/>
  <c r="M1031" i="1"/>
  <c r="L1031" i="1"/>
  <c r="K1031" i="1"/>
  <c r="J1031" i="1"/>
  <c r="I1031" i="1"/>
  <c r="H1031" i="1"/>
  <c r="H1034" i="1" s="1"/>
  <c r="G1031" i="1"/>
  <c r="F1031" i="1"/>
  <c r="E1031" i="1"/>
  <c r="D1031" i="1"/>
  <c r="C1031" i="1"/>
  <c r="B1031" i="1"/>
  <c r="B1034" i="1" s="1"/>
  <c r="B1036" i="1" s="1"/>
  <c r="Y1030" i="1"/>
  <c r="X1030" i="1"/>
  <c r="X1034" i="1" s="1"/>
  <c r="W1030" i="1"/>
  <c r="W1034" i="1" s="1"/>
  <c r="V1030" i="1"/>
  <c r="V1034" i="1" s="1"/>
  <c r="U1030" i="1"/>
  <c r="T1030" i="1"/>
  <c r="S1030" i="1"/>
  <c r="R1030" i="1"/>
  <c r="R1034" i="1" s="1"/>
  <c r="Q1030" i="1"/>
  <c r="P1030" i="1"/>
  <c r="P1034" i="1" s="1"/>
  <c r="O1030" i="1"/>
  <c r="N1030" i="1"/>
  <c r="M1030" i="1"/>
  <c r="L1030" i="1"/>
  <c r="L1034" i="1" s="1"/>
  <c r="K1030" i="1"/>
  <c r="K1034" i="1" s="1"/>
  <c r="J1030" i="1"/>
  <c r="J1034" i="1" s="1"/>
  <c r="I1030" i="1"/>
  <c r="H1030" i="1"/>
  <c r="G1030" i="1"/>
  <c r="F1030" i="1"/>
  <c r="F1034" i="1" s="1"/>
  <c r="E1030" i="1"/>
  <c r="D1030" i="1"/>
  <c r="C1030" i="1"/>
  <c r="B1030" i="1"/>
  <c r="G1026" i="1"/>
  <c r="Y1025" i="1"/>
  <c r="X1025" i="1"/>
  <c r="W1025" i="1"/>
  <c r="V1025" i="1"/>
  <c r="U1025" i="1"/>
  <c r="U1026" i="1" s="1"/>
  <c r="T1025" i="1"/>
  <c r="S1025" i="1"/>
  <c r="R1025" i="1"/>
  <c r="Q1025" i="1"/>
  <c r="P1025" i="1"/>
  <c r="O1025" i="1"/>
  <c r="N1025" i="1"/>
  <c r="Z1025" i="1" s="1"/>
  <c r="M1025" i="1"/>
  <c r="L1025" i="1"/>
  <c r="K1025" i="1"/>
  <c r="J1025" i="1"/>
  <c r="I1025" i="1"/>
  <c r="I1026" i="1" s="1"/>
  <c r="H1025" i="1"/>
  <c r="G1025" i="1"/>
  <c r="F1025" i="1"/>
  <c r="E1025" i="1"/>
  <c r="D1025" i="1"/>
  <c r="C1025" i="1"/>
  <c r="B1025" i="1"/>
  <c r="T1024" i="1"/>
  <c r="T1026" i="1" s="1"/>
  <c r="H1024" i="1"/>
  <c r="H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B1024" i="1" s="1"/>
  <c r="B1026" i="1" s="1"/>
  <c r="Y1022" i="1"/>
  <c r="X1022" i="1"/>
  <c r="X1024" i="1" s="1"/>
  <c r="W1022" i="1"/>
  <c r="V1022" i="1"/>
  <c r="U1022" i="1"/>
  <c r="T1022" i="1"/>
  <c r="S1022" i="1"/>
  <c r="R1022" i="1"/>
  <c r="R1024" i="1" s="1"/>
  <c r="Q1022" i="1"/>
  <c r="P1022" i="1"/>
  <c r="O1022" i="1"/>
  <c r="N1022" i="1"/>
  <c r="M1022" i="1"/>
  <c r="L1022" i="1"/>
  <c r="L1024" i="1" s="1"/>
  <c r="K1022" i="1"/>
  <c r="J1022" i="1"/>
  <c r="I1022" i="1"/>
  <c r="H1022" i="1"/>
  <c r="G1022" i="1"/>
  <c r="F1022" i="1"/>
  <c r="F1024" i="1" s="1"/>
  <c r="E1022" i="1"/>
  <c r="D1022" i="1"/>
  <c r="C1022" i="1"/>
  <c r="B1022" i="1"/>
  <c r="Y1021" i="1"/>
  <c r="Y1024" i="1" s="1"/>
  <c r="Y1026" i="1" s="1"/>
  <c r="X1021" i="1"/>
  <c r="W1021" i="1"/>
  <c r="V1021" i="1"/>
  <c r="U1021" i="1"/>
  <c r="T1021" i="1"/>
  <c r="S1021" i="1"/>
  <c r="S1024" i="1" s="1"/>
  <c r="S1026" i="1" s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G1024" i="1" s="1"/>
  <c r="F1021" i="1"/>
  <c r="E1021" i="1"/>
  <c r="D1021" i="1"/>
  <c r="C1021" i="1"/>
  <c r="B1021" i="1"/>
  <c r="Y1020" i="1"/>
  <c r="X1020" i="1"/>
  <c r="W1020" i="1"/>
  <c r="W1024" i="1" s="1"/>
  <c r="V1020" i="1"/>
  <c r="U1020" i="1"/>
  <c r="U1024" i="1" s="1"/>
  <c r="T1020" i="1"/>
  <c r="S1020" i="1"/>
  <c r="R1020" i="1"/>
  <c r="Q1020" i="1"/>
  <c r="Q1024" i="1" s="1"/>
  <c r="P1020" i="1"/>
  <c r="P1024" i="1" s="1"/>
  <c r="O1020" i="1"/>
  <c r="N1020" i="1"/>
  <c r="M1020" i="1"/>
  <c r="L1020" i="1"/>
  <c r="K1020" i="1"/>
  <c r="K1024" i="1" s="1"/>
  <c r="J1020" i="1"/>
  <c r="I1020" i="1"/>
  <c r="I1024" i="1" s="1"/>
  <c r="H1020" i="1"/>
  <c r="G1020" i="1"/>
  <c r="F1020" i="1"/>
  <c r="E1020" i="1"/>
  <c r="E1024" i="1" s="1"/>
  <c r="D1020" i="1"/>
  <c r="D1024" i="1" s="1"/>
  <c r="C1020" i="1"/>
  <c r="B1020" i="1"/>
  <c r="X1016" i="1"/>
  <c r="R1016" i="1"/>
  <c r="G1016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Z1015" i="1" s="1"/>
  <c r="M1015" i="1"/>
  <c r="L1015" i="1"/>
  <c r="K1015" i="1"/>
  <c r="K1016" i="1" s="1"/>
  <c r="J1015" i="1"/>
  <c r="I1015" i="1"/>
  <c r="H1015" i="1"/>
  <c r="G1015" i="1"/>
  <c r="F1015" i="1"/>
  <c r="E1015" i="1"/>
  <c r="D1015" i="1"/>
  <c r="C1015" i="1"/>
  <c r="B1015" i="1"/>
  <c r="X1014" i="1"/>
  <c r="W1014" i="1"/>
  <c r="R1014" i="1"/>
  <c r="L1014" i="1"/>
  <c r="L1016" i="1" s="1"/>
  <c r="K1014" i="1"/>
  <c r="G1014" i="1"/>
  <c r="Y1013" i="1"/>
  <c r="Y1014" i="1" s="1"/>
  <c r="Y1016" i="1" s="1"/>
  <c r="X1013" i="1"/>
  <c r="W1013" i="1"/>
  <c r="V1013" i="1"/>
  <c r="U1013" i="1"/>
  <c r="T1013" i="1"/>
  <c r="S1013" i="1"/>
  <c r="S1014" i="1" s="1"/>
  <c r="S1016" i="1" s="1"/>
  <c r="R1013" i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Q1014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E1014" i="1" s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F1014" i="1" s="1"/>
  <c r="F1016" i="1" s="1"/>
  <c r="E1011" i="1"/>
  <c r="D1011" i="1"/>
  <c r="C1011" i="1"/>
  <c r="B1011" i="1"/>
  <c r="Y1010" i="1"/>
  <c r="X1010" i="1"/>
  <c r="W1010" i="1"/>
  <c r="V1010" i="1"/>
  <c r="V1014" i="1" s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J1014" i="1" s="1"/>
  <c r="I1010" i="1"/>
  <c r="H1010" i="1"/>
  <c r="G1010" i="1"/>
  <c r="F1010" i="1"/>
  <c r="E1010" i="1"/>
  <c r="D1010" i="1"/>
  <c r="C1010" i="1"/>
  <c r="B1010" i="1"/>
  <c r="X1006" i="1"/>
  <c r="Y1005" i="1"/>
  <c r="X1005" i="1"/>
  <c r="W1005" i="1"/>
  <c r="V1005" i="1"/>
  <c r="U1005" i="1"/>
  <c r="U1006" i="1" s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I1006" i="1" s="1"/>
  <c r="H1005" i="1"/>
  <c r="G1005" i="1"/>
  <c r="F1005" i="1"/>
  <c r="E1005" i="1"/>
  <c r="D1005" i="1"/>
  <c r="C1005" i="1"/>
  <c r="B1005" i="1"/>
  <c r="X1004" i="1"/>
  <c r="L1004" i="1"/>
  <c r="L1006" i="1" s="1"/>
  <c r="E1004" i="1"/>
  <c r="E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AA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V1004" i="1" s="1"/>
  <c r="U1002" i="1"/>
  <c r="T1002" i="1"/>
  <c r="S1002" i="1"/>
  <c r="R1002" i="1"/>
  <c r="Q1002" i="1"/>
  <c r="P1002" i="1"/>
  <c r="P1004" i="1" s="1"/>
  <c r="O1002" i="1"/>
  <c r="N1002" i="1"/>
  <c r="Z1002" i="1" s="1"/>
  <c r="M1002" i="1"/>
  <c r="L1002" i="1"/>
  <c r="K1002" i="1"/>
  <c r="J1002" i="1"/>
  <c r="J1004" i="1" s="1"/>
  <c r="I1002" i="1"/>
  <c r="H1002" i="1"/>
  <c r="G1002" i="1"/>
  <c r="F1002" i="1"/>
  <c r="E1002" i="1"/>
  <c r="D1002" i="1"/>
  <c r="D1004" i="1" s="1"/>
  <c r="C1002" i="1"/>
  <c r="B1002" i="1"/>
  <c r="Y1001" i="1"/>
  <c r="X1001" i="1"/>
  <c r="W1001" i="1"/>
  <c r="W1004" i="1" s="1"/>
  <c r="W1006" i="1" s="1"/>
  <c r="V1001" i="1"/>
  <c r="U1001" i="1"/>
  <c r="T1001" i="1"/>
  <c r="S1001" i="1"/>
  <c r="R1001" i="1"/>
  <c r="R1004" i="1" s="1"/>
  <c r="R1006" i="1" s="1"/>
  <c r="Q1001" i="1"/>
  <c r="Q1004" i="1" s="1"/>
  <c r="Q1006" i="1" s="1"/>
  <c r="P1001" i="1"/>
  <c r="O1001" i="1"/>
  <c r="N1001" i="1"/>
  <c r="M1001" i="1"/>
  <c r="L1001" i="1"/>
  <c r="K1001" i="1"/>
  <c r="K1004" i="1" s="1"/>
  <c r="K1006" i="1" s="1"/>
  <c r="J1001" i="1"/>
  <c r="I1001" i="1"/>
  <c r="H1001" i="1"/>
  <c r="G1001" i="1"/>
  <c r="F1001" i="1"/>
  <c r="F1004" i="1" s="1"/>
  <c r="F1006" i="1" s="1"/>
  <c r="E1001" i="1"/>
  <c r="D1001" i="1"/>
  <c r="C1001" i="1"/>
  <c r="B1001" i="1"/>
  <c r="Y1000" i="1"/>
  <c r="Y1004" i="1" s="1"/>
  <c r="Y1006" i="1" s="1"/>
  <c r="X1000" i="1"/>
  <c r="W1000" i="1"/>
  <c r="V1000" i="1"/>
  <c r="U1000" i="1"/>
  <c r="U1004" i="1" s="1"/>
  <c r="T1000" i="1"/>
  <c r="T1004" i="1" s="1"/>
  <c r="S1000" i="1"/>
  <c r="R1000" i="1"/>
  <c r="Q1000" i="1"/>
  <c r="P1000" i="1"/>
  <c r="O1000" i="1"/>
  <c r="O1004" i="1" s="1"/>
  <c r="N1000" i="1"/>
  <c r="M1000" i="1"/>
  <c r="M1004" i="1" s="1"/>
  <c r="M1006" i="1" s="1"/>
  <c r="L1000" i="1"/>
  <c r="K1000" i="1"/>
  <c r="J1000" i="1"/>
  <c r="I1000" i="1"/>
  <c r="I1004" i="1" s="1"/>
  <c r="H1000" i="1"/>
  <c r="H1004" i="1" s="1"/>
  <c r="G1000" i="1"/>
  <c r="F1000" i="1"/>
  <c r="E1000" i="1"/>
  <c r="D1000" i="1"/>
  <c r="C1000" i="1"/>
  <c r="C1004" i="1" s="1"/>
  <c r="B1000" i="1"/>
  <c r="Q996" i="1"/>
  <c r="Y995" i="1"/>
  <c r="X995" i="1"/>
  <c r="W995" i="1"/>
  <c r="V995" i="1"/>
  <c r="U995" i="1"/>
  <c r="T995" i="1"/>
  <c r="T996" i="1" s="1"/>
  <c r="S995" i="1"/>
  <c r="R995" i="1"/>
  <c r="Q995" i="1"/>
  <c r="P995" i="1"/>
  <c r="O995" i="1"/>
  <c r="N995" i="1"/>
  <c r="M995" i="1"/>
  <c r="L995" i="1"/>
  <c r="K995" i="1"/>
  <c r="J995" i="1"/>
  <c r="I995" i="1"/>
  <c r="H995" i="1"/>
  <c r="H996" i="1" s="1"/>
  <c r="G995" i="1"/>
  <c r="F995" i="1"/>
  <c r="E995" i="1"/>
  <c r="D995" i="1"/>
  <c r="C995" i="1"/>
  <c r="B995" i="1"/>
  <c r="W994" i="1"/>
  <c r="W996" i="1" s="1"/>
  <c r="V994" i="1"/>
  <c r="V996" i="1" s="1"/>
  <c r="Q994" i="1"/>
  <c r="K994" i="1"/>
  <c r="K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E994" i="1" s="1"/>
  <c r="E996" i="1" s="1"/>
  <c r="D993" i="1"/>
  <c r="C993" i="1"/>
  <c r="B993" i="1"/>
  <c r="Y992" i="1"/>
  <c r="X992" i="1"/>
  <c r="W992" i="1"/>
  <c r="V992" i="1"/>
  <c r="U992" i="1"/>
  <c r="U994" i="1" s="1"/>
  <c r="T992" i="1"/>
  <c r="S992" i="1"/>
  <c r="R992" i="1"/>
  <c r="Q992" i="1"/>
  <c r="P992" i="1"/>
  <c r="O992" i="1"/>
  <c r="O994" i="1" s="1"/>
  <c r="N992" i="1"/>
  <c r="Z992" i="1" s="1"/>
  <c r="AA992" i="1" s="1"/>
  <c r="M992" i="1"/>
  <c r="L992" i="1"/>
  <c r="K992" i="1"/>
  <c r="J992" i="1"/>
  <c r="I992" i="1"/>
  <c r="I994" i="1" s="1"/>
  <c r="H992" i="1"/>
  <c r="G992" i="1"/>
  <c r="F992" i="1"/>
  <c r="E992" i="1"/>
  <c r="D992" i="1"/>
  <c r="C992" i="1"/>
  <c r="C994" i="1" s="1"/>
  <c r="B992" i="1"/>
  <c r="Y991" i="1"/>
  <c r="X991" i="1"/>
  <c r="W991" i="1"/>
  <c r="V991" i="1"/>
  <c r="U991" i="1"/>
  <c r="T991" i="1"/>
  <c r="S991" i="1"/>
  <c r="R991" i="1"/>
  <c r="Q991" i="1"/>
  <c r="P991" i="1"/>
  <c r="P994" i="1" s="1"/>
  <c r="P996" i="1" s="1"/>
  <c r="O991" i="1"/>
  <c r="N991" i="1"/>
  <c r="M991" i="1"/>
  <c r="Z991" i="1" s="1"/>
  <c r="AB991" i="1" s="1"/>
  <c r="L991" i="1"/>
  <c r="K991" i="1"/>
  <c r="J991" i="1"/>
  <c r="J994" i="1" s="1"/>
  <c r="J996" i="1" s="1"/>
  <c r="I991" i="1"/>
  <c r="H991" i="1"/>
  <c r="G991" i="1"/>
  <c r="F991" i="1"/>
  <c r="E991" i="1"/>
  <c r="D991" i="1"/>
  <c r="C991" i="1"/>
  <c r="B991" i="1"/>
  <c r="Y990" i="1"/>
  <c r="X990" i="1"/>
  <c r="W990" i="1"/>
  <c r="V990" i="1"/>
  <c r="U990" i="1"/>
  <c r="T990" i="1"/>
  <c r="T994" i="1" s="1"/>
  <c r="S990" i="1"/>
  <c r="R990" i="1"/>
  <c r="Q990" i="1"/>
  <c r="P990" i="1"/>
  <c r="O990" i="1"/>
  <c r="N990" i="1"/>
  <c r="M990" i="1"/>
  <c r="L990" i="1"/>
  <c r="K990" i="1"/>
  <c r="J990" i="1"/>
  <c r="I990" i="1"/>
  <c r="H990" i="1"/>
  <c r="H994" i="1" s="1"/>
  <c r="G990" i="1"/>
  <c r="F990" i="1"/>
  <c r="E990" i="1"/>
  <c r="D990" i="1"/>
  <c r="C990" i="1"/>
  <c r="B990" i="1"/>
  <c r="U986" i="1"/>
  <c r="Y985" i="1"/>
  <c r="Y986" i="1" s="1"/>
  <c r="X985" i="1"/>
  <c r="W985" i="1"/>
  <c r="W986" i="1" s="1"/>
  <c r="V985" i="1"/>
  <c r="U985" i="1"/>
  <c r="T985" i="1"/>
  <c r="S985" i="1"/>
  <c r="R985" i="1"/>
  <c r="Q985" i="1"/>
  <c r="Q986" i="1" s="1"/>
  <c r="P985" i="1"/>
  <c r="O985" i="1"/>
  <c r="N985" i="1"/>
  <c r="M985" i="1"/>
  <c r="L985" i="1"/>
  <c r="K985" i="1"/>
  <c r="K986" i="1" s="1"/>
  <c r="J985" i="1"/>
  <c r="I985" i="1"/>
  <c r="H985" i="1"/>
  <c r="G985" i="1"/>
  <c r="F985" i="1"/>
  <c r="E985" i="1"/>
  <c r="D985" i="1"/>
  <c r="C985" i="1"/>
  <c r="B985" i="1"/>
  <c r="U984" i="1"/>
  <c r="O984" i="1"/>
  <c r="O986" i="1" s="1"/>
  <c r="B984" i="1"/>
  <c r="Y983" i="1"/>
  <c r="X983" i="1"/>
  <c r="W983" i="1"/>
  <c r="V983" i="1"/>
  <c r="U983" i="1"/>
  <c r="T983" i="1"/>
  <c r="S983" i="1"/>
  <c r="R983" i="1"/>
  <c r="Q983" i="1"/>
  <c r="P983" i="1"/>
  <c r="P984" i="1" s="1"/>
  <c r="P986" i="1" s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T984" i="1" s="1"/>
  <c r="S982" i="1"/>
  <c r="R982" i="1"/>
  <c r="Q982" i="1"/>
  <c r="P982" i="1"/>
  <c r="O982" i="1"/>
  <c r="N982" i="1"/>
  <c r="N984" i="1" s="1"/>
  <c r="M982" i="1"/>
  <c r="Z982" i="1" s="1"/>
  <c r="AA982" i="1" s="1"/>
  <c r="L982" i="1"/>
  <c r="K982" i="1"/>
  <c r="J982" i="1"/>
  <c r="I982" i="1"/>
  <c r="H982" i="1"/>
  <c r="H984" i="1" s="1"/>
  <c r="G982" i="1"/>
  <c r="F982" i="1"/>
  <c r="E982" i="1"/>
  <c r="D982" i="1"/>
  <c r="C982" i="1"/>
  <c r="B982" i="1"/>
  <c r="Y981" i="1"/>
  <c r="X981" i="1"/>
  <c r="W981" i="1"/>
  <c r="V981" i="1"/>
  <c r="V984" i="1" s="1"/>
  <c r="V986" i="1" s="1"/>
  <c r="U981" i="1"/>
  <c r="T981" i="1"/>
  <c r="S981" i="1"/>
  <c r="R981" i="1"/>
  <c r="Q981" i="1"/>
  <c r="P981" i="1"/>
  <c r="O981" i="1"/>
  <c r="N981" i="1"/>
  <c r="M981" i="1"/>
  <c r="L981" i="1"/>
  <c r="K981" i="1"/>
  <c r="J981" i="1"/>
  <c r="J984" i="1" s="1"/>
  <c r="J986" i="1" s="1"/>
  <c r="I981" i="1"/>
  <c r="I984" i="1" s="1"/>
  <c r="I986" i="1" s="1"/>
  <c r="H981" i="1"/>
  <c r="G981" i="1"/>
  <c r="F981" i="1"/>
  <c r="E981" i="1"/>
  <c r="D981" i="1"/>
  <c r="C981" i="1"/>
  <c r="C984" i="1" s="1"/>
  <c r="C986" i="1" s="1"/>
  <c r="B981" i="1"/>
  <c r="Y980" i="1"/>
  <c r="Y984" i="1" s="1"/>
  <c r="X980" i="1"/>
  <c r="X984" i="1" s="1"/>
  <c r="W980" i="1"/>
  <c r="W984" i="1" s="1"/>
  <c r="V980" i="1"/>
  <c r="U980" i="1"/>
  <c r="T980" i="1"/>
  <c r="S980" i="1"/>
  <c r="S984" i="1" s="1"/>
  <c r="R980" i="1"/>
  <c r="Q980" i="1"/>
  <c r="Q984" i="1" s="1"/>
  <c r="P980" i="1"/>
  <c r="O980" i="1"/>
  <c r="N980" i="1"/>
  <c r="M980" i="1"/>
  <c r="L980" i="1"/>
  <c r="L984" i="1" s="1"/>
  <c r="K980" i="1"/>
  <c r="K984" i="1" s="1"/>
  <c r="J980" i="1"/>
  <c r="I980" i="1"/>
  <c r="H980" i="1"/>
  <c r="G980" i="1"/>
  <c r="G984" i="1" s="1"/>
  <c r="F980" i="1"/>
  <c r="E980" i="1"/>
  <c r="E984" i="1" s="1"/>
  <c r="E986" i="1" s="1"/>
  <c r="D980" i="1"/>
  <c r="C980" i="1"/>
  <c r="B980" i="1"/>
  <c r="Y975" i="1"/>
  <c r="X975" i="1"/>
  <c r="W975" i="1"/>
  <c r="V975" i="1"/>
  <c r="V976" i="1" s="1"/>
  <c r="U975" i="1"/>
  <c r="T975" i="1"/>
  <c r="S975" i="1"/>
  <c r="R975" i="1"/>
  <c r="Q975" i="1"/>
  <c r="P975" i="1"/>
  <c r="O975" i="1"/>
  <c r="N975" i="1"/>
  <c r="M975" i="1"/>
  <c r="L975" i="1"/>
  <c r="K975" i="1"/>
  <c r="J975" i="1"/>
  <c r="J976" i="1" s="1"/>
  <c r="I975" i="1"/>
  <c r="H975" i="1"/>
  <c r="G975" i="1"/>
  <c r="F975" i="1"/>
  <c r="E975" i="1"/>
  <c r="D975" i="1"/>
  <c r="C975" i="1"/>
  <c r="B975" i="1"/>
  <c r="N974" i="1"/>
  <c r="N976" i="1" s="1"/>
  <c r="Y973" i="1"/>
  <c r="X973" i="1"/>
  <c r="W973" i="1"/>
  <c r="V973" i="1"/>
  <c r="U973" i="1"/>
  <c r="U974" i="1" s="1"/>
  <c r="U976" i="1" s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X902" i="1" s="1"/>
  <c r="W972" i="1"/>
  <c r="V972" i="1"/>
  <c r="U972" i="1"/>
  <c r="T972" i="1"/>
  <c r="S972" i="1"/>
  <c r="S974" i="1" s="1"/>
  <c r="R972" i="1"/>
  <c r="Q972" i="1"/>
  <c r="P972" i="1"/>
  <c r="O972" i="1"/>
  <c r="N972" i="1"/>
  <c r="M972" i="1"/>
  <c r="Z972" i="1" s="1"/>
  <c r="L972" i="1"/>
  <c r="L902" i="1" s="1"/>
  <c r="K972" i="1"/>
  <c r="J972" i="1"/>
  <c r="I972" i="1"/>
  <c r="H972" i="1"/>
  <c r="G972" i="1"/>
  <c r="G974" i="1" s="1"/>
  <c r="F972" i="1"/>
  <c r="E972" i="1"/>
  <c r="D972" i="1"/>
  <c r="C972" i="1"/>
  <c r="B972" i="1"/>
  <c r="Y971" i="1"/>
  <c r="X971" i="1"/>
  <c r="W971" i="1"/>
  <c r="V971" i="1"/>
  <c r="U971" i="1"/>
  <c r="T971" i="1"/>
  <c r="T974" i="1" s="1"/>
  <c r="T976" i="1" s="1"/>
  <c r="S971" i="1"/>
  <c r="R971" i="1"/>
  <c r="Q971" i="1"/>
  <c r="P971" i="1"/>
  <c r="O971" i="1"/>
  <c r="O901" i="1" s="1"/>
  <c r="N971" i="1"/>
  <c r="Z971" i="1" s="1"/>
  <c r="M971" i="1"/>
  <c r="L971" i="1"/>
  <c r="K971" i="1"/>
  <c r="J971" i="1"/>
  <c r="I971" i="1"/>
  <c r="I974" i="1" s="1"/>
  <c r="I976" i="1" s="1"/>
  <c r="H971" i="1"/>
  <c r="H974" i="1" s="1"/>
  <c r="H976" i="1" s="1"/>
  <c r="G971" i="1"/>
  <c r="F971" i="1"/>
  <c r="E971" i="1"/>
  <c r="D971" i="1"/>
  <c r="C971" i="1"/>
  <c r="C974" i="1" s="1"/>
  <c r="C976" i="1" s="1"/>
  <c r="B971" i="1"/>
  <c r="B974" i="1" s="1"/>
  <c r="B976" i="1" s="1"/>
  <c r="Y970" i="1"/>
  <c r="Y974" i="1" s="1"/>
  <c r="X970" i="1"/>
  <c r="W970" i="1"/>
  <c r="V970" i="1"/>
  <c r="V974" i="1" s="1"/>
  <c r="U970" i="1"/>
  <c r="T970" i="1"/>
  <c r="S970" i="1"/>
  <c r="R970" i="1"/>
  <c r="Q970" i="1"/>
  <c r="P970" i="1"/>
  <c r="P974" i="1" s="1"/>
  <c r="P976" i="1" s="1"/>
  <c r="O970" i="1"/>
  <c r="N970" i="1"/>
  <c r="M970" i="1"/>
  <c r="L970" i="1"/>
  <c r="K970" i="1"/>
  <c r="J970" i="1"/>
  <c r="J974" i="1" s="1"/>
  <c r="I970" i="1"/>
  <c r="H970" i="1"/>
  <c r="G970" i="1"/>
  <c r="F970" i="1"/>
  <c r="E970" i="1"/>
  <c r="D970" i="1"/>
  <c r="C970" i="1"/>
  <c r="B970" i="1"/>
  <c r="N966" i="1"/>
  <c r="Y965" i="1"/>
  <c r="X965" i="1"/>
  <c r="W965" i="1"/>
  <c r="V965" i="1"/>
  <c r="U965" i="1"/>
  <c r="T965" i="1"/>
  <c r="S965" i="1"/>
  <c r="R965" i="1"/>
  <c r="Q965" i="1"/>
  <c r="P965" i="1"/>
  <c r="P966" i="1" s="1"/>
  <c r="O965" i="1"/>
  <c r="N965" i="1"/>
  <c r="M965" i="1"/>
  <c r="L965" i="1"/>
  <c r="K965" i="1"/>
  <c r="J965" i="1"/>
  <c r="I965" i="1"/>
  <c r="I966" i="1" s="1"/>
  <c r="H965" i="1"/>
  <c r="G965" i="1"/>
  <c r="F965" i="1"/>
  <c r="E965" i="1"/>
  <c r="D965" i="1"/>
  <c r="D966" i="1" s="1"/>
  <c r="C965" i="1"/>
  <c r="B965" i="1"/>
  <c r="Y964" i="1"/>
  <c r="Y966" i="1" s="1"/>
  <c r="N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AA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S902" i="1" s="1"/>
  <c r="R962" i="1"/>
  <c r="Q962" i="1"/>
  <c r="P962" i="1"/>
  <c r="O962" i="1"/>
  <c r="N962" i="1"/>
  <c r="M962" i="1"/>
  <c r="L962" i="1"/>
  <c r="K962" i="1"/>
  <c r="J962" i="1"/>
  <c r="I962" i="1"/>
  <c r="H962" i="1"/>
  <c r="G962" i="1"/>
  <c r="G964" i="1" s="1"/>
  <c r="G966" i="1" s="1"/>
  <c r="F962" i="1"/>
  <c r="E962" i="1"/>
  <c r="D962" i="1"/>
  <c r="C962" i="1"/>
  <c r="B962" i="1"/>
  <c r="Y961" i="1"/>
  <c r="X961" i="1"/>
  <c r="W961" i="1"/>
  <c r="V961" i="1"/>
  <c r="V901" i="1" s="1"/>
  <c r="U961" i="1"/>
  <c r="T961" i="1"/>
  <c r="T964" i="1" s="1"/>
  <c r="T966" i="1" s="1"/>
  <c r="S961" i="1"/>
  <c r="R961" i="1"/>
  <c r="Q961" i="1"/>
  <c r="P961" i="1"/>
  <c r="O961" i="1"/>
  <c r="N961" i="1"/>
  <c r="M961" i="1"/>
  <c r="M964" i="1" s="1"/>
  <c r="M966" i="1" s="1"/>
  <c r="L961" i="1"/>
  <c r="K961" i="1"/>
  <c r="J961" i="1"/>
  <c r="J901" i="1" s="1"/>
  <c r="I961" i="1"/>
  <c r="H961" i="1"/>
  <c r="H964" i="1" s="1"/>
  <c r="H966" i="1" s="1"/>
  <c r="G961" i="1"/>
  <c r="F961" i="1"/>
  <c r="E961" i="1"/>
  <c r="D961" i="1"/>
  <c r="C961" i="1"/>
  <c r="C2337" i="1" s="1"/>
  <c r="B961" i="1"/>
  <c r="B2337" i="1" s="1"/>
  <c r="Y960" i="1"/>
  <c r="X960" i="1"/>
  <c r="X964" i="1" s="1"/>
  <c r="W960" i="1"/>
  <c r="W964" i="1" s="1"/>
  <c r="V960" i="1"/>
  <c r="U960" i="1"/>
  <c r="U964" i="1" s="1"/>
  <c r="U966" i="1" s="1"/>
  <c r="T960" i="1"/>
  <c r="S960" i="1"/>
  <c r="R960" i="1"/>
  <c r="R964" i="1" s="1"/>
  <c r="Q960" i="1"/>
  <c r="P960" i="1"/>
  <c r="P964" i="1" s="1"/>
  <c r="O960" i="1"/>
  <c r="O964" i="1" s="1"/>
  <c r="O966" i="1" s="1"/>
  <c r="N960" i="1"/>
  <c r="M960" i="1"/>
  <c r="L960" i="1"/>
  <c r="L964" i="1" s="1"/>
  <c r="K960" i="1"/>
  <c r="K964" i="1" s="1"/>
  <c r="J960" i="1"/>
  <c r="I960" i="1"/>
  <c r="I964" i="1" s="1"/>
  <c r="H960" i="1"/>
  <c r="G960" i="1"/>
  <c r="F960" i="1"/>
  <c r="F964" i="1" s="1"/>
  <c r="E960" i="1"/>
  <c r="D960" i="1"/>
  <c r="D964" i="1" s="1"/>
  <c r="C960" i="1"/>
  <c r="B960" i="1"/>
  <c r="Y956" i="1"/>
  <c r="Y955" i="1"/>
  <c r="X955" i="1"/>
  <c r="W955" i="1"/>
  <c r="V955" i="1"/>
  <c r="U955" i="1"/>
  <c r="T955" i="1"/>
  <c r="T956" i="1" s="1"/>
  <c r="S955" i="1"/>
  <c r="R955" i="1"/>
  <c r="Q955" i="1"/>
  <c r="P955" i="1"/>
  <c r="O955" i="1"/>
  <c r="N955" i="1"/>
  <c r="Z955" i="1" s="1"/>
  <c r="M955" i="1"/>
  <c r="L955" i="1"/>
  <c r="K955" i="1"/>
  <c r="J955" i="1"/>
  <c r="I955" i="1"/>
  <c r="H955" i="1"/>
  <c r="H956" i="1" s="1"/>
  <c r="G955" i="1"/>
  <c r="F955" i="1"/>
  <c r="E955" i="1"/>
  <c r="D955" i="1"/>
  <c r="C955" i="1"/>
  <c r="B955" i="1"/>
  <c r="B956" i="1" s="1"/>
  <c r="Y954" i="1"/>
  <c r="W954" i="1"/>
  <c r="R954" i="1"/>
  <c r="R956" i="1" s="1"/>
  <c r="K954" i="1"/>
  <c r="Y953" i="1"/>
  <c r="X953" i="1"/>
  <c r="W953" i="1"/>
  <c r="V953" i="1"/>
  <c r="U953" i="1"/>
  <c r="T953" i="1"/>
  <c r="S953" i="1"/>
  <c r="S954" i="1" s="1"/>
  <c r="S956" i="1" s="1"/>
  <c r="R953" i="1"/>
  <c r="Q953" i="1"/>
  <c r="P953" i="1"/>
  <c r="O953" i="1"/>
  <c r="N953" i="1"/>
  <c r="Z953" i="1" s="1"/>
  <c r="AA953" i="1" s="1"/>
  <c r="M953" i="1"/>
  <c r="L953" i="1"/>
  <c r="K953" i="1"/>
  <c r="J953" i="1"/>
  <c r="I953" i="1"/>
  <c r="H953" i="1"/>
  <c r="G953" i="1"/>
  <c r="G954" i="1" s="1"/>
  <c r="G956" i="1" s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X954" i="1" s="1"/>
  <c r="X956" i="1" s="1"/>
  <c r="W951" i="1"/>
  <c r="V951" i="1"/>
  <c r="U951" i="1"/>
  <c r="T951" i="1"/>
  <c r="S951" i="1"/>
  <c r="R951" i="1"/>
  <c r="Q951" i="1"/>
  <c r="P951" i="1"/>
  <c r="O951" i="1"/>
  <c r="N951" i="1"/>
  <c r="M951" i="1"/>
  <c r="M954" i="1" s="1"/>
  <c r="M956" i="1" s="1"/>
  <c r="L951" i="1"/>
  <c r="L954" i="1" s="1"/>
  <c r="L956" i="1" s="1"/>
  <c r="K951" i="1"/>
  <c r="J951" i="1"/>
  <c r="I951" i="1"/>
  <c r="H951" i="1"/>
  <c r="G951" i="1"/>
  <c r="F951" i="1"/>
  <c r="F954" i="1" s="1"/>
  <c r="F956" i="1" s="1"/>
  <c r="E951" i="1"/>
  <c r="D951" i="1"/>
  <c r="C951" i="1"/>
  <c r="B951" i="1"/>
  <c r="Y950" i="1"/>
  <c r="X950" i="1"/>
  <c r="W950" i="1"/>
  <c r="V950" i="1"/>
  <c r="U950" i="1"/>
  <c r="T950" i="1"/>
  <c r="T954" i="1" s="1"/>
  <c r="S950" i="1"/>
  <c r="R950" i="1"/>
  <c r="Q950" i="1"/>
  <c r="Q954" i="1" s="1"/>
  <c r="P950" i="1"/>
  <c r="O950" i="1"/>
  <c r="N950" i="1"/>
  <c r="N954" i="1" s="1"/>
  <c r="N956" i="1" s="1"/>
  <c r="M950" i="1"/>
  <c r="L950" i="1"/>
  <c r="K950" i="1"/>
  <c r="J950" i="1"/>
  <c r="I950" i="1"/>
  <c r="H950" i="1"/>
  <c r="H954" i="1" s="1"/>
  <c r="G950" i="1"/>
  <c r="F950" i="1"/>
  <c r="E950" i="1"/>
  <c r="E954" i="1" s="1"/>
  <c r="D950" i="1"/>
  <c r="C950" i="1"/>
  <c r="B950" i="1"/>
  <c r="B954" i="1" s="1"/>
  <c r="H946" i="1"/>
  <c r="Y945" i="1"/>
  <c r="X945" i="1"/>
  <c r="W945" i="1"/>
  <c r="V945" i="1"/>
  <c r="U945" i="1"/>
  <c r="T945" i="1"/>
  <c r="T946" i="1" s="1"/>
  <c r="S945" i="1"/>
  <c r="S946" i="1" s="1"/>
  <c r="R945" i="1"/>
  <c r="Q945" i="1"/>
  <c r="Q946" i="1" s="1"/>
  <c r="P945" i="1"/>
  <c r="O945" i="1"/>
  <c r="N945" i="1"/>
  <c r="M945" i="1"/>
  <c r="L945" i="1"/>
  <c r="L946" i="1" s="1"/>
  <c r="K945" i="1"/>
  <c r="J945" i="1"/>
  <c r="I945" i="1"/>
  <c r="H945" i="1"/>
  <c r="G945" i="1"/>
  <c r="G946" i="1" s="1"/>
  <c r="F945" i="1"/>
  <c r="E945" i="1"/>
  <c r="E946" i="1" s="1"/>
  <c r="D945" i="1"/>
  <c r="C945" i="1"/>
  <c r="B945" i="1"/>
  <c r="X944" i="1"/>
  <c r="X946" i="1" s="1"/>
  <c r="T944" i="1"/>
  <c r="S944" i="1"/>
  <c r="Q944" i="1"/>
  <c r="L944" i="1"/>
  <c r="H944" i="1"/>
  <c r="G944" i="1"/>
  <c r="E944" i="1"/>
  <c r="Y943" i="1"/>
  <c r="X943" i="1"/>
  <c r="W943" i="1"/>
  <c r="V943" i="1"/>
  <c r="V944" i="1" s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J944" i="1" s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R902" i="1" s="1"/>
  <c r="Q942" i="1"/>
  <c r="P942" i="1"/>
  <c r="O942" i="1"/>
  <c r="N942" i="1"/>
  <c r="Z942" i="1" s="1"/>
  <c r="M942" i="1"/>
  <c r="L942" i="1"/>
  <c r="K942" i="1"/>
  <c r="J942" i="1"/>
  <c r="I942" i="1"/>
  <c r="H942" i="1"/>
  <c r="G942" i="1"/>
  <c r="F942" i="1"/>
  <c r="F902" i="1" s="1"/>
  <c r="E942" i="1"/>
  <c r="D942" i="1"/>
  <c r="C942" i="1"/>
  <c r="B942" i="1"/>
  <c r="Y941" i="1"/>
  <c r="X941" i="1"/>
  <c r="W941" i="1"/>
  <c r="V941" i="1"/>
  <c r="U941" i="1"/>
  <c r="T941" i="1"/>
  <c r="S941" i="1"/>
  <c r="R941" i="1"/>
  <c r="R944" i="1" s="1"/>
  <c r="R946" i="1" s="1"/>
  <c r="Q941" i="1"/>
  <c r="P941" i="1"/>
  <c r="O941" i="1"/>
  <c r="N941" i="1"/>
  <c r="Z941" i="1" s="1"/>
  <c r="M941" i="1"/>
  <c r="L941" i="1"/>
  <c r="K941" i="1"/>
  <c r="J941" i="1"/>
  <c r="I941" i="1"/>
  <c r="H941" i="1"/>
  <c r="G941" i="1"/>
  <c r="F941" i="1"/>
  <c r="F944" i="1" s="1"/>
  <c r="F946" i="1" s="1"/>
  <c r="E941" i="1"/>
  <c r="D941" i="1"/>
  <c r="C941" i="1"/>
  <c r="B941" i="1"/>
  <c r="Y940" i="1"/>
  <c r="Y944" i="1" s="1"/>
  <c r="Y946" i="1" s="1"/>
  <c r="X940" i="1"/>
  <c r="W940" i="1"/>
  <c r="W900" i="1" s="1"/>
  <c r="V940" i="1"/>
  <c r="U940" i="1"/>
  <c r="U944" i="1" s="1"/>
  <c r="T940" i="1"/>
  <c r="S940" i="1"/>
  <c r="R940" i="1"/>
  <c r="Q940" i="1"/>
  <c r="P940" i="1"/>
  <c r="P944" i="1" s="1"/>
  <c r="O940" i="1"/>
  <c r="O944" i="1" s="1"/>
  <c r="N940" i="1"/>
  <c r="Z940" i="1" s="1"/>
  <c r="Z944" i="1" s="1"/>
  <c r="M940" i="1"/>
  <c r="M944" i="1" s="1"/>
  <c r="L940" i="1"/>
  <c r="K940" i="1"/>
  <c r="K900" i="1" s="1"/>
  <c r="J940" i="1"/>
  <c r="I940" i="1"/>
  <c r="I944" i="1" s="1"/>
  <c r="H940" i="1"/>
  <c r="G940" i="1"/>
  <c r="F940" i="1"/>
  <c r="E940" i="1"/>
  <c r="D940" i="1"/>
  <c r="C940" i="1"/>
  <c r="C944" i="1" s="1"/>
  <c r="C946" i="1" s="1"/>
  <c r="B940" i="1"/>
  <c r="B944" i="1" s="1"/>
  <c r="B946" i="1" s="1"/>
  <c r="Y935" i="1"/>
  <c r="Y936" i="1" s="1"/>
  <c r="X935" i="1"/>
  <c r="W935" i="1"/>
  <c r="V935" i="1"/>
  <c r="V905" i="1" s="1"/>
  <c r="U935" i="1"/>
  <c r="U905" i="1" s="1"/>
  <c r="T935" i="1"/>
  <c r="S935" i="1"/>
  <c r="R935" i="1"/>
  <c r="Q935" i="1"/>
  <c r="P935" i="1"/>
  <c r="O935" i="1"/>
  <c r="N935" i="1"/>
  <c r="M935" i="1"/>
  <c r="M936" i="1" s="1"/>
  <c r="L935" i="1"/>
  <c r="K935" i="1"/>
  <c r="J935" i="1"/>
  <c r="J905" i="1" s="1"/>
  <c r="I935" i="1"/>
  <c r="I905" i="1" s="1"/>
  <c r="H935" i="1"/>
  <c r="G935" i="1"/>
  <c r="F935" i="1"/>
  <c r="E935" i="1"/>
  <c r="D935" i="1"/>
  <c r="C935" i="1"/>
  <c r="B935" i="1"/>
  <c r="B936" i="1" s="1"/>
  <c r="Y934" i="1"/>
  <c r="X934" i="1"/>
  <c r="X936" i="1" s="1"/>
  <c r="V934" i="1"/>
  <c r="Q934" i="1"/>
  <c r="Q936" i="1" s="1"/>
  <c r="M934" i="1"/>
  <c r="L934" i="1"/>
  <c r="L936" i="1" s="1"/>
  <c r="J934" i="1"/>
  <c r="E934" i="1"/>
  <c r="E936" i="1" s="1"/>
  <c r="Y933" i="1"/>
  <c r="X933" i="1"/>
  <c r="W933" i="1"/>
  <c r="V933" i="1"/>
  <c r="U933" i="1"/>
  <c r="U903" i="1" s="1"/>
  <c r="T933" i="1"/>
  <c r="S933" i="1"/>
  <c r="R933" i="1"/>
  <c r="Q933" i="1"/>
  <c r="P933" i="1"/>
  <c r="O933" i="1"/>
  <c r="O903" i="1" s="1"/>
  <c r="N933" i="1"/>
  <c r="Z933" i="1" s="1"/>
  <c r="AA933" i="1" s="1"/>
  <c r="M933" i="1"/>
  <c r="L933" i="1"/>
  <c r="K933" i="1"/>
  <c r="J933" i="1"/>
  <c r="I933" i="1"/>
  <c r="I903" i="1" s="1"/>
  <c r="H933" i="1"/>
  <c r="G933" i="1"/>
  <c r="F933" i="1"/>
  <c r="E933" i="1"/>
  <c r="D933" i="1"/>
  <c r="C933" i="1"/>
  <c r="C903" i="1" s="1"/>
  <c r="B933" i="1"/>
  <c r="B903" i="1" s="1"/>
  <c r="Y932" i="1"/>
  <c r="X932" i="1"/>
  <c r="W932" i="1"/>
  <c r="W902" i="1" s="1"/>
  <c r="V932" i="1"/>
  <c r="U932" i="1"/>
  <c r="T932" i="1"/>
  <c r="S932" i="1"/>
  <c r="R932" i="1"/>
  <c r="Q932" i="1"/>
  <c r="Q902" i="1" s="1"/>
  <c r="P932" i="1"/>
  <c r="P902" i="1" s="1"/>
  <c r="O932" i="1"/>
  <c r="O902" i="1" s="1"/>
  <c r="N932" i="1"/>
  <c r="Z932" i="1" s="1"/>
  <c r="M932" i="1"/>
  <c r="L932" i="1"/>
  <c r="K932" i="1"/>
  <c r="K902" i="1" s="1"/>
  <c r="J932" i="1"/>
  <c r="I932" i="1"/>
  <c r="H932" i="1"/>
  <c r="G932" i="1"/>
  <c r="F932" i="1"/>
  <c r="E932" i="1"/>
  <c r="E902" i="1" s="1"/>
  <c r="D932" i="1"/>
  <c r="AA932" i="1" s="1"/>
  <c r="C932" i="1"/>
  <c r="C902" i="1" s="1"/>
  <c r="B932" i="1"/>
  <c r="Y931" i="1"/>
  <c r="X931" i="1"/>
  <c r="W931" i="1"/>
  <c r="W934" i="1" s="1"/>
  <c r="W936" i="1" s="1"/>
  <c r="V931" i="1"/>
  <c r="U931" i="1"/>
  <c r="T931" i="1"/>
  <c r="T901" i="1" s="1"/>
  <c r="S931" i="1"/>
  <c r="S901" i="1" s="1"/>
  <c r="R931" i="1"/>
  <c r="Q931" i="1"/>
  <c r="P931" i="1"/>
  <c r="O931" i="1"/>
  <c r="N931" i="1"/>
  <c r="Z931" i="1" s="1"/>
  <c r="M931" i="1"/>
  <c r="L931" i="1"/>
  <c r="K931" i="1"/>
  <c r="K934" i="1" s="1"/>
  <c r="K936" i="1" s="1"/>
  <c r="J931" i="1"/>
  <c r="I931" i="1"/>
  <c r="H931" i="1"/>
  <c r="H901" i="1" s="1"/>
  <c r="G931" i="1"/>
  <c r="G901" i="1" s="1"/>
  <c r="F931" i="1"/>
  <c r="E931" i="1"/>
  <c r="D931" i="1"/>
  <c r="C931" i="1"/>
  <c r="B931" i="1"/>
  <c r="B901" i="1" s="1"/>
  <c r="Y930" i="1"/>
  <c r="X930" i="1"/>
  <c r="W930" i="1"/>
  <c r="V930" i="1"/>
  <c r="U930" i="1"/>
  <c r="U934" i="1" s="1"/>
  <c r="T930" i="1"/>
  <c r="T934" i="1" s="1"/>
  <c r="T936" i="1" s="1"/>
  <c r="S930" i="1"/>
  <c r="S934" i="1" s="1"/>
  <c r="S936" i="1" s="1"/>
  <c r="R930" i="1"/>
  <c r="R934" i="1" s="1"/>
  <c r="R936" i="1" s="1"/>
  <c r="Q930" i="1"/>
  <c r="P930" i="1"/>
  <c r="P934" i="1" s="1"/>
  <c r="O930" i="1"/>
  <c r="N930" i="1"/>
  <c r="Z930" i="1" s="1"/>
  <c r="Z934" i="1" s="1"/>
  <c r="M930" i="1"/>
  <c r="L930" i="1"/>
  <c r="K930" i="1"/>
  <c r="J930" i="1"/>
  <c r="I930" i="1"/>
  <c r="I934" i="1" s="1"/>
  <c r="H930" i="1"/>
  <c r="H934" i="1" s="1"/>
  <c r="H936" i="1" s="1"/>
  <c r="G930" i="1"/>
  <c r="G934" i="1" s="1"/>
  <c r="G936" i="1" s="1"/>
  <c r="F930" i="1"/>
  <c r="F934" i="1" s="1"/>
  <c r="F936" i="1" s="1"/>
  <c r="E930" i="1"/>
  <c r="D930" i="1"/>
  <c r="AA930" i="1" s="1"/>
  <c r="C930" i="1"/>
  <c r="B930" i="1"/>
  <c r="B934" i="1" s="1"/>
  <c r="Y925" i="1"/>
  <c r="X925" i="1"/>
  <c r="W925" i="1"/>
  <c r="V925" i="1"/>
  <c r="U925" i="1"/>
  <c r="U926" i="1" s="1"/>
  <c r="T925" i="1"/>
  <c r="S925" i="1"/>
  <c r="R925" i="1"/>
  <c r="R926" i="1" s="1"/>
  <c r="Q925" i="1"/>
  <c r="P925" i="1"/>
  <c r="O925" i="1"/>
  <c r="O926" i="1" s="1"/>
  <c r="N925" i="1"/>
  <c r="Z925" i="1" s="1"/>
  <c r="M925" i="1"/>
  <c r="L925" i="1"/>
  <c r="K925" i="1"/>
  <c r="J925" i="1"/>
  <c r="I925" i="1"/>
  <c r="I926" i="1" s="1"/>
  <c r="H925" i="1"/>
  <c r="G925" i="1"/>
  <c r="F925" i="1"/>
  <c r="F926" i="1" s="1"/>
  <c r="E925" i="1"/>
  <c r="D925" i="1"/>
  <c r="C925" i="1"/>
  <c r="C926" i="1" s="1"/>
  <c r="B925" i="1"/>
  <c r="V924" i="1"/>
  <c r="V926" i="1" s="1"/>
  <c r="R924" i="1"/>
  <c r="Q924" i="1"/>
  <c r="Q926" i="1" s="1"/>
  <c r="O924" i="1"/>
  <c r="J924" i="1"/>
  <c r="J926" i="1" s="1"/>
  <c r="F924" i="1"/>
  <c r="E924" i="1"/>
  <c r="E926" i="1" s="1"/>
  <c r="C924" i="1"/>
  <c r="Y923" i="1"/>
  <c r="X923" i="1"/>
  <c r="W923" i="1"/>
  <c r="V923" i="1"/>
  <c r="U923" i="1"/>
  <c r="T923" i="1"/>
  <c r="T924" i="1" s="1"/>
  <c r="T926" i="1" s="1"/>
  <c r="S923" i="1"/>
  <c r="R923" i="1"/>
  <c r="Q923" i="1"/>
  <c r="P923" i="1"/>
  <c r="O923" i="1"/>
  <c r="N923" i="1"/>
  <c r="Z923" i="1" s="1"/>
  <c r="AA923" i="1" s="1"/>
  <c r="M923" i="1"/>
  <c r="L923" i="1"/>
  <c r="K923" i="1"/>
  <c r="J923" i="1"/>
  <c r="I923" i="1"/>
  <c r="H923" i="1"/>
  <c r="H924" i="1" s="1"/>
  <c r="H926" i="1" s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Z922" i="1" s="1"/>
  <c r="M922" i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P924" i="1" s="1"/>
  <c r="P926" i="1" s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D924" i="1" s="1"/>
  <c r="D926" i="1" s="1"/>
  <c r="C921" i="1"/>
  <c r="B921" i="1"/>
  <c r="Y920" i="1"/>
  <c r="Y924" i="1" s="1"/>
  <c r="Y926" i="1" s="1"/>
  <c r="X920" i="1"/>
  <c r="X924" i="1" s="1"/>
  <c r="X926" i="1" s="1"/>
  <c r="W920" i="1"/>
  <c r="W924" i="1" s="1"/>
  <c r="W926" i="1" s="1"/>
  <c r="V920" i="1"/>
  <c r="U920" i="1"/>
  <c r="U924" i="1" s="1"/>
  <c r="T920" i="1"/>
  <c r="S920" i="1"/>
  <c r="S924" i="1" s="1"/>
  <c r="R920" i="1"/>
  <c r="Q920" i="1"/>
  <c r="P920" i="1"/>
  <c r="O920" i="1"/>
  <c r="N920" i="1"/>
  <c r="Z920" i="1" s="1"/>
  <c r="M920" i="1"/>
  <c r="M924" i="1" s="1"/>
  <c r="M926" i="1" s="1"/>
  <c r="L920" i="1"/>
  <c r="L924" i="1" s="1"/>
  <c r="L926" i="1" s="1"/>
  <c r="K920" i="1"/>
  <c r="K924" i="1" s="1"/>
  <c r="K926" i="1" s="1"/>
  <c r="J920" i="1"/>
  <c r="I920" i="1"/>
  <c r="I924" i="1" s="1"/>
  <c r="H920" i="1"/>
  <c r="G920" i="1"/>
  <c r="G924" i="1" s="1"/>
  <c r="F920" i="1"/>
  <c r="E920" i="1"/>
  <c r="D920" i="1"/>
  <c r="C920" i="1"/>
  <c r="B920" i="1"/>
  <c r="B924" i="1" s="1"/>
  <c r="Y915" i="1"/>
  <c r="Y905" i="1" s="1"/>
  <c r="X915" i="1"/>
  <c r="W915" i="1"/>
  <c r="W905" i="1" s="1"/>
  <c r="V915" i="1"/>
  <c r="U915" i="1"/>
  <c r="T915" i="1"/>
  <c r="T905" i="1" s="1"/>
  <c r="S915" i="1"/>
  <c r="R915" i="1"/>
  <c r="R905" i="1" s="1"/>
  <c r="Q915" i="1"/>
  <c r="P915" i="1"/>
  <c r="O915" i="1"/>
  <c r="O916" i="1" s="1"/>
  <c r="N915" i="1"/>
  <c r="M915" i="1"/>
  <c r="M905" i="1" s="1"/>
  <c r="L915" i="1"/>
  <c r="K915" i="1"/>
  <c r="K905" i="1" s="1"/>
  <c r="J915" i="1"/>
  <c r="I915" i="1"/>
  <c r="H915" i="1"/>
  <c r="H905" i="1" s="1"/>
  <c r="G915" i="1"/>
  <c r="F915" i="1"/>
  <c r="F905" i="1" s="1"/>
  <c r="E915" i="1"/>
  <c r="D915" i="1"/>
  <c r="C915" i="1"/>
  <c r="C916" i="1" s="1"/>
  <c r="B915" i="1"/>
  <c r="W914" i="1"/>
  <c r="P914" i="1"/>
  <c r="P916" i="1" s="1"/>
  <c r="O914" i="1"/>
  <c r="K914" i="1"/>
  <c r="D914" i="1"/>
  <c r="D916" i="1" s="1"/>
  <c r="C914" i="1"/>
  <c r="Y913" i="1"/>
  <c r="Y903" i="1" s="1"/>
  <c r="X913" i="1"/>
  <c r="W913" i="1"/>
  <c r="W903" i="1" s="1"/>
  <c r="V913" i="1"/>
  <c r="U913" i="1"/>
  <c r="T913" i="1"/>
  <c r="T903" i="1" s="1"/>
  <c r="S913" i="1"/>
  <c r="R913" i="1"/>
  <c r="R903" i="1" s="1"/>
  <c r="Q913" i="1"/>
  <c r="P913" i="1"/>
  <c r="P903" i="1" s="1"/>
  <c r="O913" i="1"/>
  <c r="N913" i="1"/>
  <c r="M913" i="1"/>
  <c r="M903" i="1" s="1"/>
  <c r="L913" i="1"/>
  <c r="K913" i="1"/>
  <c r="K903" i="1" s="1"/>
  <c r="J913" i="1"/>
  <c r="I913" i="1"/>
  <c r="H913" i="1"/>
  <c r="H903" i="1" s="1"/>
  <c r="G913" i="1"/>
  <c r="F913" i="1"/>
  <c r="F903" i="1" s="1"/>
  <c r="E913" i="1"/>
  <c r="D913" i="1"/>
  <c r="D903" i="1" s="1"/>
  <c r="C913" i="1"/>
  <c r="B913" i="1"/>
  <c r="AA912" i="1"/>
  <c r="Z912" i="1"/>
  <c r="Y911" i="1"/>
  <c r="Y901" i="1" s="1"/>
  <c r="X911" i="1"/>
  <c r="W911" i="1"/>
  <c r="W901" i="1" s="1"/>
  <c r="V911" i="1"/>
  <c r="U911" i="1"/>
  <c r="U901" i="1" s="1"/>
  <c r="T911" i="1"/>
  <c r="S911" i="1"/>
  <c r="R911" i="1"/>
  <c r="R914" i="1" s="1"/>
  <c r="Q911" i="1"/>
  <c r="P911" i="1"/>
  <c r="P901" i="1" s="1"/>
  <c r="O911" i="1"/>
  <c r="N911" i="1"/>
  <c r="M911" i="1"/>
  <c r="Z911" i="1" s="1"/>
  <c r="AB911" i="1" s="1"/>
  <c r="L911" i="1"/>
  <c r="K911" i="1"/>
  <c r="K901" i="1" s="1"/>
  <c r="J911" i="1"/>
  <c r="I911" i="1"/>
  <c r="I901" i="1" s="1"/>
  <c r="H911" i="1"/>
  <c r="G911" i="1"/>
  <c r="F911" i="1"/>
  <c r="F914" i="1" s="1"/>
  <c r="E911" i="1"/>
  <c r="D911" i="1"/>
  <c r="C911" i="1"/>
  <c r="B911" i="1"/>
  <c r="Y910" i="1"/>
  <c r="Y914" i="1" s="1"/>
  <c r="X910" i="1"/>
  <c r="X914" i="1" s="1"/>
  <c r="X916" i="1" s="1"/>
  <c r="W910" i="1"/>
  <c r="V910" i="1"/>
  <c r="V914" i="1" s="1"/>
  <c r="V916" i="1" s="1"/>
  <c r="U910" i="1"/>
  <c r="U914" i="1" s="1"/>
  <c r="T910" i="1"/>
  <c r="T914" i="1" s="1"/>
  <c r="S910" i="1"/>
  <c r="S914" i="1" s="1"/>
  <c r="R910" i="1"/>
  <c r="Q910" i="1"/>
  <c r="Q914" i="1" s="1"/>
  <c r="Q916" i="1" s="1"/>
  <c r="P910" i="1"/>
  <c r="P900" i="1" s="1"/>
  <c r="O910" i="1"/>
  <c r="N910" i="1"/>
  <c r="Z910" i="1" s="1"/>
  <c r="M910" i="1"/>
  <c r="M914" i="1" s="1"/>
  <c r="L910" i="1"/>
  <c r="L914" i="1" s="1"/>
  <c r="L916" i="1" s="1"/>
  <c r="K910" i="1"/>
  <c r="J910" i="1"/>
  <c r="J914" i="1" s="1"/>
  <c r="J916" i="1" s="1"/>
  <c r="I910" i="1"/>
  <c r="I914" i="1" s="1"/>
  <c r="H910" i="1"/>
  <c r="H914" i="1" s="1"/>
  <c r="G910" i="1"/>
  <c r="G914" i="1" s="1"/>
  <c r="F910" i="1"/>
  <c r="E910" i="1"/>
  <c r="E914" i="1" s="1"/>
  <c r="E916" i="1" s="1"/>
  <c r="D910" i="1"/>
  <c r="C910" i="1"/>
  <c r="B910" i="1"/>
  <c r="B914" i="1" s="1"/>
  <c r="X905" i="1"/>
  <c r="S905" i="1"/>
  <c r="S906" i="1" s="1"/>
  <c r="Q905" i="1"/>
  <c r="N905" i="1"/>
  <c r="L905" i="1"/>
  <c r="G905" i="1"/>
  <c r="E905" i="1"/>
  <c r="B905" i="1"/>
  <c r="B906" i="1" s="1"/>
  <c r="Q904" i="1"/>
  <c r="Q906" i="1" s="1"/>
  <c r="E904" i="1"/>
  <c r="E906" i="1" s="1"/>
  <c r="X903" i="1"/>
  <c r="V903" i="1"/>
  <c r="S903" i="1"/>
  <c r="Q903" i="1"/>
  <c r="L903" i="1"/>
  <c r="J903" i="1"/>
  <c r="G903" i="1"/>
  <c r="E903" i="1"/>
  <c r="Y902" i="1"/>
  <c r="V902" i="1"/>
  <c r="U902" i="1"/>
  <c r="T902" i="1"/>
  <c r="N902" i="1"/>
  <c r="M902" i="1"/>
  <c r="J902" i="1"/>
  <c r="I902" i="1"/>
  <c r="H902" i="1"/>
  <c r="B902" i="1"/>
  <c r="X901" i="1"/>
  <c r="Q901" i="1"/>
  <c r="L901" i="1"/>
  <c r="E901" i="1"/>
  <c r="Y900" i="1"/>
  <c r="Y904" i="1" s="1"/>
  <c r="X900" i="1"/>
  <c r="S900" i="1"/>
  <c r="S904" i="1" s="1"/>
  <c r="Q900" i="1"/>
  <c r="O900" i="1"/>
  <c r="N900" i="1"/>
  <c r="M900" i="1"/>
  <c r="L900" i="1"/>
  <c r="L904" i="1" s="1"/>
  <c r="L906" i="1" s="1"/>
  <c r="G900" i="1"/>
  <c r="E900" i="1"/>
  <c r="C900" i="1"/>
  <c r="B900" i="1"/>
  <c r="B904" i="1" s="1"/>
  <c r="Q893" i="1"/>
  <c r="E893" i="1"/>
  <c r="Y892" i="1"/>
  <c r="X892" i="1"/>
  <c r="W892" i="1"/>
  <c r="W893" i="1" s="1"/>
  <c r="V892" i="1"/>
  <c r="U892" i="1"/>
  <c r="U893" i="1" s="1"/>
  <c r="T892" i="1"/>
  <c r="T893" i="1" s="1"/>
  <c r="S892" i="1"/>
  <c r="R892" i="1"/>
  <c r="Q892" i="1"/>
  <c r="P892" i="1"/>
  <c r="O892" i="1"/>
  <c r="N892" i="1"/>
  <c r="M892" i="1"/>
  <c r="L892" i="1"/>
  <c r="K892" i="1"/>
  <c r="J892" i="1"/>
  <c r="I892" i="1"/>
  <c r="I893" i="1" s="1"/>
  <c r="H892" i="1"/>
  <c r="H893" i="1" s="1"/>
  <c r="G892" i="1"/>
  <c r="F892" i="1"/>
  <c r="E892" i="1"/>
  <c r="D892" i="1"/>
  <c r="C892" i="1"/>
  <c r="B892" i="1"/>
  <c r="W891" i="1"/>
  <c r="P891" i="1"/>
  <c r="P893" i="1" s="1"/>
  <c r="K891" i="1"/>
  <c r="D891" i="1"/>
  <c r="D893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O891" i="1" s="1"/>
  <c r="O893" i="1" s="1"/>
  <c r="N889" i="1"/>
  <c r="M889" i="1"/>
  <c r="Z889" i="1" s="1"/>
  <c r="AA889" i="1" s="1"/>
  <c r="L889" i="1"/>
  <c r="K889" i="1"/>
  <c r="J889" i="1"/>
  <c r="I889" i="1"/>
  <c r="H889" i="1"/>
  <c r="G889" i="1"/>
  <c r="F889" i="1"/>
  <c r="E889" i="1"/>
  <c r="D889" i="1"/>
  <c r="C889" i="1"/>
  <c r="C891" i="1" s="1"/>
  <c r="C893" i="1" s="1"/>
  <c r="B889" i="1"/>
  <c r="Y888" i="1"/>
  <c r="X888" i="1"/>
  <c r="W888" i="1"/>
  <c r="V888" i="1"/>
  <c r="U888" i="1"/>
  <c r="T888" i="1"/>
  <c r="S888" i="1"/>
  <c r="R888" i="1"/>
  <c r="R891" i="1" s="1"/>
  <c r="Q888" i="1"/>
  <c r="P888" i="1"/>
  <c r="O888" i="1"/>
  <c r="N888" i="1"/>
  <c r="M888" i="1"/>
  <c r="Z888" i="1" s="1"/>
  <c r="AB888" i="1" s="1"/>
  <c r="L888" i="1"/>
  <c r="K888" i="1"/>
  <c r="J888" i="1"/>
  <c r="I888" i="1"/>
  <c r="H888" i="1"/>
  <c r="G888" i="1"/>
  <c r="F888" i="1"/>
  <c r="F891" i="1" s="1"/>
  <c r="E888" i="1"/>
  <c r="D888" i="1"/>
  <c r="C888" i="1"/>
  <c r="B888" i="1"/>
  <c r="Y887" i="1"/>
  <c r="Y891" i="1" s="1"/>
  <c r="X887" i="1"/>
  <c r="X891" i="1" s="1"/>
  <c r="X893" i="1" s="1"/>
  <c r="W887" i="1"/>
  <c r="V887" i="1"/>
  <c r="V891" i="1" s="1"/>
  <c r="V893" i="1" s="1"/>
  <c r="U887" i="1"/>
  <c r="U891" i="1" s="1"/>
  <c r="T887" i="1"/>
  <c r="T891" i="1" s="1"/>
  <c r="S887" i="1"/>
  <c r="S891" i="1" s="1"/>
  <c r="R887" i="1"/>
  <c r="Q887" i="1"/>
  <c r="Q891" i="1" s="1"/>
  <c r="P887" i="1"/>
  <c r="O887" i="1"/>
  <c r="N887" i="1"/>
  <c r="Z887" i="1" s="1"/>
  <c r="M887" i="1"/>
  <c r="M891" i="1" s="1"/>
  <c r="L887" i="1"/>
  <c r="L891" i="1" s="1"/>
  <c r="L893" i="1" s="1"/>
  <c r="K887" i="1"/>
  <c r="J887" i="1"/>
  <c r="J891" i="1" s="1"/>
  <c r="J893" i="1" s="1"/>
  <c r="I887" i="1"/>
  <c r="I891" i="1" s="1"/>
  <c r="H887" i="1"/>
  <c r="H891" i="1" s="1"/>
  <c r="G887" i="1"/>
  <c r="G891" i="1" s="1"/>
  <c r="F887" i="1"/>
  <c r="E887" i="1"/>
  <c r="E891" i="1" s="1"/>
  <c r="D887" i="1"/>
  <c r="C887" i="1"/>
  <c r="B887" i="1"/>
  <c r="B891" i="1" s="1"/>
  <c r="X883" i="1"/>
  <c r="Y882" i="1"/>
  <c r="Y883" i="1" s="1"/>
  <c r="X882" i="1"/>
  <c r="W882" i="1"/>
  <c r="V882" i="1"/>
  <c r="U882" i="1"/>
  <c r="T882" i="1"/>
  <c r="S882" i="1"/>
  <c r="R882" i="1"/>
  <c r="R883" i="1" s="1"/>
  <c r="Q882" i="1"/>
  <c r="P882" i="1"/>
  <c r="P883" i="1" s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W881" i="1"/>
  <c r="W883" i="1" s="1"/>
  <c r="R881" i="1"/>
  <c r="K881" i="1"/>
  <c r="K883" i="1" s="1"/>
  <c r="F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V881" i="1" s="1"/>
  <c r="V883" i="1" s="1"/>
  <c r="U879" i="1"/>
  <c r="T879" i="1"/>
  <c r="S879" i="1"/>
  <c r="R879" i="1"/>
  <c r="Q879" i="1"/>
  <c r="P879" i="1"/>
  <c r="O879" i="1"/>
  <c r="N879" i="1"/>
  <c r="M879" i="1"/>
  <c r="L879" i="1"/>
  <c r="K879" i="1"/>
  <c r="J879" i="1"/>
  <c r="J881" i="1" s="1"/>
  <c r="J883" i="1" s="1"/>
  <c r="I879" i="1"/>
  <c r="H879" i="1"/>
  <c r="G879" i="1"/>
  <c r="F879" i="1"/>
  <c r="E879" i="1"/>
  <c r="D879" i="1"/>
  <c r="C879" i="1"/>
  <c r="B879" i="1"/>
  <c r="Y878" i="1"/>
  <c r="Y881" i="1" s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X877" i="1"/>
  <c r="X881" i="1" s="1"/>
  <c r="W877" i="1"/>
  <c r="V877" i="1"/>
  <c r="U877" i="1"/>
  <c r="U881" i="1" s="1"/>
  <c r="T877" i="1"/>
  <c r="S877" i="1"/>
  <c r="S881" i="1" s="1"/>
  <c r="S883" i="1" s="1"/>
  <c r="R877" i="1"/>
  <c r="Q877" i="1"/>
  <c r="Q881" i="1" s="1"/>
  <c r="Q883" i="1" s="1"/>
  <c r="P877" i="1"/>
  <c r="P881" i="1" s="1"/>
  <c r="O877" i="1"/>
  <c r="O881" i="1" s="1"/>
  <c r="N877" i="1"/>
  <c r="M877" i="1"/>
  <c r="L877" i="1"/>
  <c r="L881" i="1" s="1"/>
  <c r="L883" i="1" s="1"/>
  <c r="K877" i="1"/>
  <c r="J877" i="1"/>
  <c r="I877" i="1"/>
  <c r="I881" i="1" s="1"/>
  <c r="H877" i="1"/>
  <c r="G877" i="1"/>
  <c r="G881" i="1" s="1"/>
  <c r="G883" i="1" s="1"/>
  <c r="F877" i="1"/>
  <c r="E877" i="1"/>
  <c r="E881" i="1" s="1"/>
  <c r="E883" i="1" s="1"/>
  <c r="D877" i="1"/>
  <c r="C877" i="1"/>
  <c r="C881" i="1" s="1"/>
  <c r="B877" i="1"/>
  <c r="B881" i="1" s="1"/>
  <c r="G873" i="1"/>
  <c r="Y872" i="1"/>
  <c r="X872" i="1"/>
  <c r="W872" i="1"/>
  <c r="W873" i="1" s="1"/>
  <c r="V872" i="1"/>
  <c r="U872" i="1"/>
  <c r="T872" i="1"/>
  <c r="T873" i="1" s="1"/>
  <c r="S872" i="1"/>
  <c r="R872" i="1"/>
  <c r="Q872" i="1"/>
  <c r="P872" i="1"/>
  <c r="O872" i="1"/>
  <c r="N872" i="1"/>
  <c r="M872" i="1"/>
  <c r="L872" i="1"/>
  <c r="K872" i="1"/>
  <c r="K873" i="1" s="1"/>
  <c r="J872" i="1"/>
  <c r="I872" i="1"/>
  <c r="H872" i="1"/>
  <c r="H873" i="1" s="1"/>
  <c r="G872" i="1"/>
  <c r="F872" i="1"/>
  <c r="E872" i="1"/>
  <c r="D872" i="1"/>
  <c r="C872" i="1"/>
  <c r="B872" i="1"/>
  <c r="R871" i="1"/>
  <c r="R873" i="1" s="1"/>
  <c r="M871" i="1"/>
  <c r="F871" i="1"/>
  <c r="F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Q871" i="1" s="1"/>
  <c r="Q873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E871" i="1" s="1"/>
  <c r="E873" i="1" s="1"/>
  <c r="D869" i="1"/>
  <c r="C869" i="1"/>
  <c r="B869" i="1"/>
  <c r="Y868" i="1"/>
  <c r="Y871" i="1" s="1"/>
  <c r="X868" i="1"/>
  <c r="W868" i="1"/>
  <c r="V868" i="1"/>
  <c r="U868" i="1"/>
  <c r="T868" i="1"/>
  <c r="T871" i="1" s="1"/>
  <c r="S868" i="1"/>
  <c r="R868" i="1"/>
  <c r="Q868" i="1"/>
  <c r="P868" i="1"/>
  <c r="O868" i="1"/>
  <c r="N868" i="1"/>
  <c r="M868" i="1"/>
  <c r="Z868" i="1" s="1"/>
  <c r="L868" i="1"/>
  <c r="K868" i="1"/>
  <c r="J868" i="1"/>
  <c r="I868" i="1"/>
  <c r="H868" i="1"/>
  <c r="H871" i="1" s="1"/>
  <c r="G868" i="1"/>
  <c r="F868" i="1"/>
  <c r="E868" i="1"/>
  <c r="D868" i="1"/>
  <c r="C868" i="1"/>
  <c r="B868" i="1"/>
  <c r="Y867" i="1"/>
  <c r="X867" i="1"/>
  <c r="X871" i="1" s="1"/>
  <c r="X873" i="1" s="1"/>
  <c r="W867" i="1"/>
  <c r="W871" i="1" s="1"/>
  <c r="V867" i="1"/>
  <c r="U867" i="1"/>
  <c r="U871" i="1" s="1"/>
  <c r="T867" i="1"/>
  <c r="S867" i="1"/>
  <c r="S871" i="1" s="1"/>
  <c r="S873" i="1" s="1"/>
  <c r="R867" i="1"/>
  <c r="Q867" i="1"/>
  <c r="P867" i="1"/>
  <c r="P871" i="1" s="1"/>
  <c r="O867" i="1"/>
  <c r="N867" i="1"/>
  <c r="M867" i="1"/>
  <c r="L867" i="1"/>
  <c r="L871" i="1" s="1"/>
  <c r="L873" i="1" s="1"/>
  <c r="K867" i="1"/>
  <c r="K871" i="1" s="1"/>
  <c r="J867" i="1"/>
  <c r="I867" i="1"/>
  <c r="I871" i="1" s="1"/>
  <c r="H867" i="1"/>
  <c r="G867" i="1"/>
  <c r="G871" i="1" s="1"/>
  <c r="F867" i="1"/>
  <c r="E867" i="1"/>
  <c r="D867" i="1"/>
  <c r="C867" i="1"/>
  <c r="B867" i="1"/>
  <c r="B871" i="1" s="1"/>
  <c r="B873" i="1" s="1"/>
  <c r="S863" i="1"/>
  <c r="N863" i="1"/>
  <c r="B863" i="1"/>
  <c r="Y862" i="1"/>
  <c r="X862" i="1"/>
  <c r="W862" i="1"/>
  <c r="W863" i="1" s="1"/>
  <c r="V862" i="1"/>
  <c r="U862" i="1"/>
  <c r="T862" i="1"/>
  <c r="S862" i="1"/>
  <c r="R862" i="1"/>
  <c r="Q862" i="1"/>
  <c r="P862" i="1"/>
  <c r="O862" i="1"/>
  <c r="N862" i="1"/>
  <c r="M862" i="1"/>
  <c r="L862" i="1"/>
  <c r="K862" i="1"/>
  <c r="K863" i="1" s="1"/>
  <c r="J862" i="1"/>
  <c r="I862" i="1"/>
  <c r="H862" i="1"/>
  <c r="G862" i="1"/>
  <c r="F862" i="1"/>
  <c r="E862" i="1"/>
  <c r="D862" i="1"/>
  <c r="C862" i="1"/>
  <c r="B862" i="1"/>
  <c r="Y861" i="1"/>
  <c r="Y863" i="1" s="1"/>
  <c r="T861" i="1"/>
  <c r="M861" i="1"/>
  <c r="M863" i="1" s="1"/>
  <c r="H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X861" i="1" s="1"/>
  <c r="X863" i="1" s="1"/>
  <c r="W859" i="1"/>
  <c r="V859" i="1"/>
  <c r="U859" i="1"/>
  <c r="T859" i="1"/>
  <c r="S859" i="1"/>
  <c r="R859" i="1"/>
  <c r="Q859" i="1"/>
  <c r="P859" i="1"/>
  <c r="O859" i="1"/>
  <c r="N859" i="1"/>
  <c r="M859" i="1"/>
  <c r="L859" i="1"/>
  <c r="L861" i="1" s="1"/>
  <c r="L863" i="1" s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W857" i="1"/>
  <c r="W861" i="1" s="1"/>
  <c r="V857" i="1"/>
  <c r="U857" i="1"/>
  <c r="U861" i="1" s="1"/>
  <c r="U863" i="1" s="1"/>
  <c r="T857" i="1"/>
  <c r="S857" i="1"/>
  <c r="S861" i="1" s="1"/>
  <c r="R857" i="1"/>
  <c r="R861" i="1" s="1"/>
  <c r="Q857" i="1"/>
  <c r="Q861" i="1" s="1"/>
  <c r="P857" i="1"/>
  <c r="P861" i="1" s="1"/>
  <c r="O857" i="1"/>
  <c r="N857" i="1"/>
  <c r="N861" i="1" s="1"/>
  <c r="M857" i="1"/>
  <c r="L857" i="1"/>
  <c r="K857" i="1"/>
  <c r="K861" i="1" s="1"/>
  <c r="J857" i="1"/>
  <c r="I857" i="1"/>
  <c r="I861" i="1" s="1"/>
  <c r="I863" i="1" s="1"/>
  <c r="H857" i="1"/>
  <c r="G857" i="1"/>
  <c r="G861" i="1" s="1"/>
  <c r="G863" i="1" s="1"/>
  <c r="F857" i="1"/>
  <c r="F861" i="1" s="1"/>
  <c r="E857" i="1"/>
  <c r="E861" i="1" s="1"/>
  <c r="D857" i="1"/>
  <c r="C857" i="1"/>
  <c r="B857" i="1"/>
  <c r="B861" i="1" s="1"/>
  <c r="N853" i="1"/>
  <c r="Y852" i="1"/>
  <c r="Y853" i="1" s="1"/>
  <c r="X852" i="1"/>
  <c r="W852" i="1"/>
  <c r="W853" i="1" s="1"/>
  <c r="V852" i="1"/>
  <c r="V853" i="1" s="1"/>
  <c r="U852" i="1"/>
  <c r="T852" i="1"/>
  <c r="S852" i="1"/>
  <c r="R852" i="1"/>
  <c r="Q852" i="1"/>
  <c r="P852" i="1"/>
  <c r="O852" i="1"/>
  <c r="N852" i="1"/>
  <c r="M852" i="1"/>
  <c r="L852" i="1"/>
  <c r="K852" i="1"/>
  <c r="K853" i="1" s="1"/>
  <c r="J852" i="1"/>
  <c r="J853" i="1" s="1"/>
  <c r="I852" i="1"/>
  <c r="H852" i="1"/>
  <c r="G852" i="1"/>
  <c r="F852" i="1"/>
  <c r="E852" i="1"/>
  <c r="D852" i="1"/>
  <c r="C852" i="1"/>
  <c r="B852" i="1"/>
  <c r="T851" i="1"/>
  <c r="T853" i="1" s="1"/>
  <c r="H851" i="1"/>
  <c r="H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S851" i="1" s="1"/>
  <c r="S853" i="1" s="1"/>
  <c r="R849" i="1"/>
  <c r="Q849" i="1"/>
  <c r="P849" i="1"/>
  <c r="O849" i="1"/>
  <c r="N849" i="1"/>
  <c r="Z849" i="1" s="1"/>
  <c r="M849" i="1"/>
  <c r="L849" i="1"/>
  <c r="K849" i="1"/>
  <c r="J849" i="1"/>
  <c r="I849" i="1"/>
  <c r="H849" i="1"/>
  <c r="G849" i="1"/>
  <c r="G851" i="1" s="1"/>
  <c r="G853" i="1" s="1"/>
  <c r="F849" i="1"/>
  <c r="E849" i="1"/>
  <c r="D849" i="1"/>
  <c r="C849" i="1"/>
  <c r="B849" i="1"/>
  <c r="Y848" i="1"/>
  <c r="X848" i="1"/>
  <c r="W848" i="1"/>
  <c r="V848" i="1"/>
  <c r="V851" i="1" s="1"/>
  <c r="U848" i="1"/>
  <c r="T848" i="1"/>
  <c r="S848" i="1"/>
  <c r="R848" i="1"/>
  <c r="Q848" i="1"/>
  <c r="P848" i="1"/>
  <c r="O848" i="1"/>
  <c r="O851" i="1" s="1"/>
  <c r="N848" i="1"/>
  <c r="M848" i="1"/>
  <c r="L848" i="1"/>
  <c r="K848" i="1"/>
  <c r="J848" i="1"/>
  <c r="J851" i="1" s="1"/>
  <c r="I848" i="1"/>
  <c r="H848" i="1"/>
  <c r="G848" i="1"/>
  <c r="F848" i="1"/>
  <c r="E848" i="1"/>
  <c r="D848" i="1"/>
  <c r="C848" i="1"/>
  <c r="C851" i="1" s="1"/>
  <c r="B848" i="1"/>
  <c r="Y847" i="1"/>
  <c r="Y851" i="1" s="1"/>
  <c r="X847" i="1"/>
  <c r="X851" i="1" s="1"/>
  <c r="W847" i="1"/>
  <c r="W851" i="1" s="1"/>
  <c r="V847" i="1"/>
  <c r="U847" i="1"/>
  <c r="U851" i="1" s="1"/>
  <c r="U853" i="1" s="1"/>
  <c r="T847" i="1"/>
  <c r="S847" i="1"/>
  <c r="R847" i="1"/>
  <c r="R851" i="1" s="1"/>
  <c r="Q847" i="1"/>
  <c r="P847" i="1"/>
  <c r="P851" i="1" s="1"/>
  <c r="P853" i="1" s="1"/>
  <c r="O847" i="1"/>
  <c r="N847" i="1"/>
  <c r="N851" i="1" s="1"/>
  <c r="M847" i="1"/>
  <c r="L847" i="1"/>
  <c r="L851" i="1" s="1"/>
  <c r="K847" i="1"/>
  <c r="K851" i="1" s="1"/>
  <c r="J847" i="1"/>
  <c r="I847" i="1"/>
  <c r="I851" i="1" s="1"/>
  <c r="I853" i="1" s="1"/>
  <c r="H847" i="1"/>
  <c r="G847" i="1"/>
  <c r="F847" i="1"/>
  <c r="F851" i="1" s="1"/>
  <c r="E847" i="1"/>
  <c r="D847" i="1"/>
  <c r="C847" i="1"/>
  <c r="B847" i="1"/>
  <c r="B851" i="1" s="1"/>
  <c r="B853" i="1" s="1"/>
  <c r="D843" i="1"/>
  <c r="Y842" i="1"/>
  <c r="X842" i="1"/>
  <c r="W842" i="1"/>
  <c r="V842" i="1"/>
  <c r="U842" i="1"/>
  <c r="T842" i="1"/>
  <c r="T843" i="1" s="1"/>
  <c r="S842" i="1"/>
  <c r="R842" i="1"/>
  <c r="Q842" i="1"/>
  <c r="P842" i="1"/>
  <c r="O842" i="1"/>
  <c r="N842" i="1"/>
  <c r="Z842" i="1" s="1"/>
  <c r="M842" i="1"/>
  <c r="L842" i="1"/>
  <c r="K842" i="1"/>
  <c r="J842" i="1"/>
  <c r="I842" i="1"/>
  <c r="H842" i="1"/>
  <c r="H843" i="1" s="1"/>
  <c r="G842" i="1"/>
  <c r="F842" i="1"/>
  <c r="E842" i="1"/>
  <c r="D842" i="1"/>
  <c r="C842" i="1"/>
  <c r="B842" i="1"/>
  <c r="O841" i="1"/>
  <c r="O843" i="1" s="1"/>
  <c r="J841" i="1"/>
  <c r="C841" i="1"/>
  <c r="C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AA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N841" i="1" s="1"/>
  <c r="N843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B841" i="1" s="1"/>
  <c r="B843" i="1" s="1"/>
  <c r="Y838" i="1"/>
  <c r="X838" i="1"/>
  <c r="W838" i="1"/>
  <c r="V838" i="1"/>
  <c r="V841" i="1" s="1"/>
  <c r="U838" i="1"/>
  <c r="T838" i="1"/>
  <c r="S838" i="1"/>
  <c r="R838" i="1"/>
  <c r="Q838" i="1"/>
  <c r="Q841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E841" i="1" s="1"/>
  <c r="D838" i="1"/>
  <c r="C838" i="1"/>
  <c r="B838" i="1"/>
  <c r="Y837" i="1"/>
  <c r="Y841" i="1" s="1"/>
  <c r="X837" i="1"/>
  <c r="W837" i="1"/>
  <c r="W841" i="1" s="1"/>
  <c r="W843" i="1" s="1"/>
  <c r="V837" i="1"/>
  <c r="U837" i="1"/>
  <c r="U841" i="1" s="1"/>
  <c r="U843" i="1" s="1"/>
  <c r="T837" i="1"/>
  <c r="T841" i="1" s="1"/>
  <c r="S837" i="1"/>
  <c r="S841" i="1" s="1"/>
  <c r="R837" i="1"/>
  <c r="R841" i="1" s="1"/>
  <c r="Q837" i="1"/>
  <c r="P837" i="1"/>
  <c r="P841" i="1" s="1"/>
  <c r="P843" i="1" s="1"/>
  <c r="O837" i="1"/>
  <c r="N837" i="1"/>
  <c r="M837" i="1"/>
  <c r="L837" i="1"/>
  <c r="K837" i="1"/>
  <c r="K841" i="1" s="1"/>
  <c r="K843" i="1" s="1"/>
  <c r="J837" i="1"/>
  <c r="I837" i="1"/>
  <c r="I841" i="1" s="1"/>
  <c r="I843" i="1" s="1"/>
  <c r="H837" i="1"/>
  <c r="H841" i="1" s="1"/>
  <c r="G837" i="1"/>
  <c r="G841" i="1" s="1"/>
  <c r="F837" i="1"/>
  <c r="F841" i="1" s="1"/>
  <c r="E837" i="1"/>
  <c r="D837" i="1"/>
  <c r="D841" i="1" s="1"/>
  <c r="C837" i="1"/>
  <c r="B837" i="1"/>
  <c r="Z835" i="1"/>
  <c r="Y832" i="1"/>
  <c r="Y833" i="1" s="1"/>
  <c r="X832" i="1"/>
  <c r="W832" i="1"/>
  <c r="V832" i="1"/>
  <c r="U832" i="1"/>
  <c r="U833" i="1" s="1"/>
  <c r="T832" i="1"/>
  <c r="S832" i="1"/>
  <c r="R832" i="1"/>
  <c r="Q832" i="1"/>
  <c r="P832" i="1"/>
  <c r="O832" i="1"/>
  <c r="N832" i="1"/>
  <c r="M832" i="1"/>
  <c r="L832" i="1"/>
  <c r="K832" i="1"/>
  <c r="J832" i="1"/>
  <c r="I832" i="1"/>
  <c r="I833" i="1" s="1"/>
  <c r="H832" i="1"/>
  <c r="G832" i="1"/>
  <c r="F832" i="1"/>
  <c r="E832" i="1"/>
  <c r="D832" i="1"/>
  <c r="C832" i="1"/>
  <c r="B832" i="1"/>
  <c r="Y831" i="1"/>
  <c r="R831" i="1"/>
  <c r="D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V831" i="1" s="1"/>
  <c r="V833" i="1" s="1"/>
  <c r="U829" i="1"/>
  <c r="T829" i="1"/>
  <c r="S829" i="1"/>
  <c r="R829" i="1"/>
  <c r="Q829" i="1"/>
  <c r="P829" i="1"/>
  <c r="O829" i="1"/>
  <c r="N829" i="1"/>
  <c r="M829" i="1"/>
  <c r="L829" i="1"/>
  <c r="K829" i="1"/>
  <c r="J829" i="1"/>
  <c r="J831" i="1" s="1"/>
  <c r="J833" i="1" s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M831" i="1" s="1"/>
  <c r="L828" i="1"/>
  <c r="K828" i="1"/>
  <c r="J828" i="1"/>
  <c r="I828" i="1"/>
  <c r="H828" i="1"/>
  <c r="G828" i="1"/>
  <c r="F828" i="1"/>
  <c r="F831" i="1" s="1"/>
  <c r="E828" i="1"/>
  <c r="D828" i="1"/>
  <c r="C828" i="1"/>
  <c r="B828" i="1"/>
  <c r="Y827" i="1"/>
  <c r="X827" i="1"/>
  <c r="X831" i="1" s="1"/>
  <c r="X833" i="1" s="1"/>
  <c r="W827" i="1"/>
  <c r="W831" i="1" s="1"/>
  <c r="W833" i="1" s="1"/>
  <c r="V827" i="1"/>
  <c r="U827" i="1"/>
  <c r="U831" i="1" s="1"/>
  <c r="T827" i="1"/>
  <c r="S827" i="1"/>
  <c r="S831" i="1" s="1"/>
  <c r="S833" i="1" s="1"/>
  <c r="R827" i="1"/>
  <c r="Q827" i="1"/>
  <c r="Q831" i="1" s="1"/>
  <c r="Q833" i="1" s="1"/>
  <c r="P827" i="1"/>
  <c r="P831" i="1" s="1"/>
  <c r="O827" i="1"/>
  <c r="N827" i="1"/>
  <c r="N831" i="1" s="1"/>
  <c r="M827" i="1"/>
  <c r="L827" i="1"/>
  <c r="L831" i="1" s="1"/>
  <c r="L833" i="1" s="1"/>
  <c r="K827" i="1"/>
  <c r="K831" i="1" s="1"/>
  <c r="K833" i="1" s="1"/>
  <c r="J827" i="1"/>
  <c r="I827" i="1"/>
  <c r="I831" i="1" s="1"/>
  <c r="H827" i="1"/>
  <c r="G827" i="1"/>
  <c r="G831" i="1" s="1"/>
  <c r="G833" i="1" s="1"/>
  <c r="F827" i="1"/>
  <c r="E827" i="1"/>
  <c r="E831" i="1" s="1"/>
  <c r="E833" i="1" s="1"/>
  <c r="D827" i="1"/>
  <c r="C827" i="1"/>
  <c r="B827" i="1"/>
  <c r="B831" i="1" s="1"/>
  <c r="X823" i="1"/>
  <c r="S823" i="1"/>
  <c r="L823" i="1"/>
  <c r="E823" i="1"/>
  <c r="B823" i="1"/>
  <c r="Y822" i="1"/>
  <c r="X822" i="1"/>
  <c r="W822" i="1"/>
  <c r="V822" i="1"/>
  <c r="U822" i="1"/>
  <c r="T822" i="1"/>
  <c r="S822" i="1"/>
  <c r="R822" i="1"/>
  <c r="Q822" i="1"/>
  <c r="Q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R821" i="1"/>
  <c r="R823" i="1" s="1"/>
  <c r="M821" i="1"/>
  <c r="F821" i="1"/>
  <c r="F823" i="1" s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AA819" i="1"/>
  <c r="Y819" i="1"/>
  <c r="X819" i="1"/>
  <c r="W819" i="1"/>
  <c r="V819" i="1"/>
  <c r="U819" i="1"/>
  <c r="T819" i="1"/>
  <c r="S819" i="1"/>
  <c r="R819" i="1"/>
  <c r="Q819" i="1"/>
  <c r="Q821" i="1" s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E821" i="1" s="1"/>
  <c r="D819" i="1"/>
  <c r="C819" i="1"/>
  <c r="B819" i="1"/>
  <c r="Y818" i="1"/>
  <c r="Y821" i="1" s="1"/>
  <c r="X818" i="1"/>
  <c r="W818" i="1"/>
  <c r="V818" i="1"/>
  <c r="U818" i="1"/>
  <c r="T818" i="1"/>
  <c r="T821" i="1" s="1"/>
  <c r="S818" i="1"/>
  <c r="R818" i="1"/>
  <c r="Q818" i="1"/>
  <c r="P818" i="1"/>
  <c r="O818" i="1"/>
  <c r="N818" i="1"/>
  <c r="M818" i="1"/>
  <c r="L818" i="1"/>
  <c r="K818" i="1"/>
  <c r="J818" i="1"/>
  <c r="I818" i="1"/>
  <c r="H818" i="1"/>
  <c r="H821" i="1" s="1"/>
  <c r="G818" i="1"/>
  <c r="F818" i="1"/>
  <c r="E818" i="1"/>
  <c r="D818" i="1"/>
  <c r="C818" i="1"/>
  <c r="B818" i="1"/>
  <c r="Y817" i="1"/>
  <c r="X817" i="1"/>
  <c r="X821" i="1" s="1"/>
  <c r="W817" i="1"/>
  <c r="W821" i="1" s="1"/>
  <c r="V817" i="1"/>
  <c r="V821" i="1" s="1"/>
  <c r="U817" i="1"/>
  <c r="T817" i="1"/>
  <c r="S817" i="1"/>
  <c r="S821" i="1" s="1"/>
  <c r="R817" i="1"/>
  <c r="Q817" i="1"/>
  <c r="P817" i="1"/>
  <c r="P821" i="1" s="1"/>
  <c r="O817" i="1"/>
  <c r="N817" i="1"/>
  <c r="N821" i="1" s="1"/>
  <c r="N823" i="1" s="1"/>
  <c r="M817" i="1"/>
  <c r="L817" i="1"/>
  <c r="L821" i="1" s="1"/>
  <c r="K817" i="1"/>
  <c r="K821" i="1" s="1"/>
  <c r="J817" i="1"/>
  <c r="J821" i="1" s="1"/>
  <c r="I817" i="1"/>
  <c r="H817" i="1"/>
  <c r="G817" i="1"/>
  <c r="G821" i="1" s="1"/>
  <c r="G823" i="1" s="1"/>
  <c r="F817" i="1"/>
  <c r="E817" i="1"/>
  <c r="D817" i="1"/>
  <c r="C817" i="1"/>
  <c r="B817" i="1"/>
  <c r="B821" i="1" s="1"/>
  <c r="X813" i="1"/>
  <c r="U813" i="1"/>
  <c r="L813" i="1"/>
  <c r="I813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U811" i="1"/>
  <c r="I811" i="1"/>
  <c r="Y810" i="1"/>
  <c r="X810" i="1"/>
  <c r="W810" i="1"/>
  <c r="V810" i="1"/>
  <c r="U810" i="1"/>
  <c r="T810" i="1"/>
  <c r="S810" i="1"/>
  <c r="R810" i="1"/>
  <c r="Q810" i="1"/>
  <c r="P810" i="1"/>
  <c r="O810" i="1"/>
  <c r="O811" i="1" s="1"/>
  <c r="O813" i="1" s="1"/>
  <c r="N810" i="1"/>
  <c r="M810" i="1"/>
  <c r="L810" i="1"/>
  <c r="K810" i="1"/>
  <c r="J810" i="1"/>
  <c r="I810" i="1"/>
  <c r="H810" i="1"/>
  <c r="G810" i="1"/>
  <c r="F810" i="1"/>
  <c r="E810" i="1"/>
  <c r="D810" i="1"/>
  <c r="C810" i="1"/>
  <c r="C811" i="1" s="1"/>
  <c r="C813" i="1" s="1"/>
  <c r="B810" i="1"/>
  <c r="Y809" i="1"/>
  <c r="X809" i="1"/>
  <c r="X811" i="1" s="1"/>
  <c r="W809" i="1"/>
  <c r="V809" i="1"/>
  <c r="U809" i="1"/>
  <c r="T809" i="1"/>
  <c r="S809" i="1"/>
  <c r="R809" i="1"/>
  <c r="Q809" i="1"/>
  <c r="P809" i="1"/>
  <c r="O809" i="1"/>
  <c r="N809" i="1"/>
  <c r="M809" i="1"/>
  <c r="L809" i="1"/>
  <c r="L811" i="1" s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T811" i="1" s="1"/>
  <c r="S808" i="1"/>
  <c r="R808" i="1"/>
  <c r="R811" i="1" s="1"/>
  <c r="Q808" i="1"/>
  <c r="P808" i="1"/>
  <c r="O808" i="1"/>
  <c r="N808" i="1"/>
  <c r="M808" i="1"/>
  <c r="L808" i="1"/>
  <c r="K808" i="1"/>
  <c r="J808" i="1"/>
  <c r="I808" i="1"/>
  <c r="H808" i="1"/>
  <c r="H811" i="1" s="1"/>
  <c r="G808" i="1"/>
  <c r="F808" i="1"/>
  <c r="F811" i="1" s="1"/>
  <c r="E808" i="1"/>
  <c r="D808" i="1"/>
  <c r="C808" i="1"/>
  <c r="B808" i="1"/>
  <c r="Y807" i="1"/>
  <c r="Y811" i="1" s="1"/>
  <c r="Y813" i="1" s="1"/>
  <c r="X807" i="1"/>
  <c r="W807" i="1"/>
  <c r="W811" i="1" s="1"/>
  <c r="V807" i="1"/>
  <c r="U807" i="1"/>
  <c r="T807" i="1"/>
  <c r="S807" i="1"/>
  <c r="S811" i="1" s="1"/>
  <c r="S813" i="1" s="1"/>
  <c r="R807" i="1"/>
  <c r="Q807" i="1"/>
  <c r="P807" i="1"/>
  <c r="P811" i="1" s="1"/>
  <c r="O807" i="1"/>
  <c r="N807" i="1"/>
  <c r="N811" i="1" s="1"/>
  <c r="N813" i="1" s="1"/>
  <c r="M807" i="1"/>
  <c r="M811" i="1" s="1"/>
  <c r="M813" i="1" s="1"/>
  <c r="L807" i="1"/>
  <c r="K807" i="1"/>
  <c r="K811" i="1" s="1"/>
  <c r="J807" i="1"/>
  <c r="I807" i="1"/>
  <c r="H807" i="1"/>
  <c r="G807" i="1"/>
  <c r="G811" i="1" s="1"/>
  <c r="G813" i="1" s="1"/>
  <c r="F807" i="1"/>
  <c r="E807" i="1"/>
  <c r="D807" i="1"/>
  <c r="C807" i="1"/>
  <c r="B807" i="1"/>
  <c r="B811" i="1" s="1"/>
  <c r="B813" i="1" s="1"/>
  <c r="U803" i="1"/>
  <c r="S803" i="1"/>
  <c r="P803" i="1"/>
  <c r="I803" i="1"/>
  <c r="G803" i="1"/>
  <c r="D803" i="1"/>
  <c r="Y802" i="1"/>
  <c r="X802" i="1"/>
  <c r="X803" i="1" s="1"/>
  <c r="W802" i="1"/>
  <c r="W803" i="1" s="1"/>
  <c r="V802" i="1"/>
  <c r="V803" i="1" s="1"/>
  <c r="U802" i="1"/>
  <c r="T802" i="1"/>
  <c r="S802" i="1"/>
  <c r="R802" i="1"/>
  <c r="Q802" i="1"/>
  <c r="P802" i="1"/>
  <c r="O802" i="1"/>
  <c r="N802" i="1"/>
  <c r="M802" i="1"/>
  <c r="L802" i="1"/>
  <c r="L803" i="1" s="1"/>
  <c r="K802" i="1"/>
  <c r="K803" i="1" s="1"/>
  <c r="J802" i="1"/>
  <c r="I802" i="1"/>
  <c r="H802" i="1"/>
  <c r="G802" i="1"/>
  <c r="F802" i="1"/>
  <c r="E802" i="1"/>
  <c r="D802" i="1"/>
  <c r="C802" i="1"/>
  <c r="B802" i="1"/>
  <c r="Y801" i="1"/>
  <c r="V801" i="1"/>
  <c r="P801" i="1"/>
  <c r="M801" i="1"/>
  <c r="D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S801" i="1" s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G799" i="1"/>
  <c r="G801" i="1" s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O801" i="1" s="1"/>
  <c r="N798" i="1"/>
  <c r="M798" i="1"/>
  <c r="L798" i="1"/>
  <c r="K798" i="1"/>
  <c r="J798" i="1"/>
  <c r="J801" i="1" s="1"/>
  <c r="I798" i="1"/>
  <c r="H798" i="1"/>
  <c r="G798" i="1"/>
  <c r="F798" i="1"/>
  <c r="E798" i="1"/>
  <c r="D798" i="1"/>
  <c r="C798" i="1"/>
  <c r="C801" i="1" s="1"/>
  <c r="B798" i="1"/>
  <c r="Y797" i="1"/>
  <c r="X797" i="1"/>
  <c r="X801" i="1" s="1"/>
  <c r="W797" i="1"/>
  <c r="W801" i="1" s="1"/>
  <c r="V797" i="1"/>
  <c r="U797" i="1"/>
  <c r="U801" i="1" s="1"/>
  <c r="T797" i="1"/>
  <c r="T801" i="1" s="1"/>
  <c r="T803" i="1" s="1"/>
  <c r="S797" i="1"/>
  <c r="R797" i="1"/>
  <c r="R801" i="1" s="1"/>
  <c r="Q797" i="1"/>
  <c r="Q801" i="1" s="1"/>
  <c r="P797" i="1"/>
  <c r="O797" i="1"/>
  <c r="N797" i="1"/>
  <c r="M797" i="1"/>
  <c r="L797" i="1"/>
  <c r="L801" i="1" s="1"/>
  <c r="K797" i="1"/>
  <c r="K801" i="1" s="1"/>
  <c r="J797" i="1"/>
  <c r="I797" i="1"/>
  <c r="I801" i="1" s="1"/>
  <c r="H797" i="1"/>
  <c r="H801" i="1" s="1"/>
  <c r="H803" i="1" s="1"/>
  <c r="G797" i="1"/>
  <c r="F797" i="1"/>
  <c r="F801" i="1" s="1"/>
  <c r="E797" i="1"/>
  <c r="E801" i="1" s="1"/>
  <c r="D797" i="1"/>
  <c r="C797" i="1"/>
  <c r="B797" i="1"/>
  <c r="N793" i="1"/>
  <c r="B793" i="1"/>
  <c r="Y792" i="1"/>
  <c r="X792" i="1"/>
  <c r="W792" i="1"/>
  <c r="V792" i="1"/>
  <c r="U792" i="1"/>
  <c r="T792" i="1"/>
  <c r="T793" i="1" s="1"/>
  <c r="S792" i="1"/>
  <c r="R792" i="1"/>
  <c r="Q792" i="1"/>
  <c r="P792" i="1"/>
  <c r="O792" i="1"/>
  <c r="N792" i="1"/>
  <c r="M792" i="1"/>
  <c r="L792" i="1"/>
  <c r="K792" i="1"/>
  <c r="J792" i="1"/>
  <c r="I792" i="1"/>
  <c r="H792" i="1"/>
  <c r="H793" i="1" s="1"/>
  <c r="G792" i="1"/>
  <c r="F792" i="1"/>
  <c r="E792" i="1"/>
  <c r="E793" i="1" s="1"/>
  <c r="D792" i="1"/>
  <c r="C792" i="1"/>
  <c r="B792" i="1"/>
  <c r="T791" i="1"/>
  <c r="Q791" i="1"/>
  <c r="Y790" i="1"/>
  <c r="X790" i="1"/>
  <c r="W790" i="1"/>
  <c r="V790" i="1"/>
  <c r="V720" i="1" s="1"/>
  <c r="V707" i="1" s="1"/>
  <c r="V697" i="1" s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E791" i="1" s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N791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B791" i="1" s="1"/>
  <c r="Y788" i="1"/>
  <c r="X788" i="1"/>
  <c r="W788" i="1"/>
  <c r="V788" i="1"/>
  <c r="V791" i="1" s="1"/>
  <c r="U788" i="1"/>
  <c r="T788" i="1"/>
  <c r="S788" i="1"/>
  <c r="R788" i="1"/>
  <c r="Q788" i="1"/>
  <c r="P788" i="1"/>
  <c r="O788" i="1"/>
  <c r="N788" i="1"/>
  <c r="M788" i="1"/>
  <c r="Z788" i="1" s="1"/>
  <c r="L788" i="1"/>
  <c r="K788" i="1"/>
  <c r="J788" i="1"/>
  <c r="J791" i="1" s="1"/>
  <c r="I788" i="1"/>
  <c r="H788" i="1"/>
  <c r="G788" i="1"/>
  <c r="F788" i="1"/>
  <c r="E788" i="1"/>
  <c r="D788" i="1"/>
  <c r="C788" i="1"/>
  <c r="B788" i="1"/>
  <c r="Y787" i="1"/>
  <c r="Y791" i="1" s="1"/>
  <c r="X787" i="1"/>
  <c r="W787" i="1"/>
  <c r="W791" i="1" s="1"/>
  <c r="W793" i="1" s="1"/>
  <c r="V787" i="1"/>
  <c r="U787" i="1"/>
  <c r="U791" i="1" s="1"/>
  <c r="U793" i="1" s="1"/>
  <c r="T787" i="1"/>
  <c r="S787" i="1"/>
  <c r="R787" i="1"/>
  <c r="Q787" i="1"/>
  <c r="P787" i="1"/>
  <c r="P791" i="1" s="1"/>
  <c r="P793" i="1" s="1"/>
  <c r="O787" i="1"/>
  <c r="O791" i="1" s="1"/>
  <c r="O793" i="1" s="1"/>
  <c r="N787" i="1"/>
  <c r="M787" i="1"/>
  <c r="M791" i="1" s="1"/>
  <c r="L787" i="1"/>
  <c r="K787" i="1"/>
  <c r="K791" i="1" s="1"/>
  <c r="K793" i="1" s="1"/>
  <c r="J787" i="1"/>
  <c r="I787" i="1"/>
  <c r="I791" i="1" s="1"/>
  <c r="I793" i="1" s="1"/>
  <c r="H787" i="1"/>
  <c r="H791" i="1" s="1"/>
  <c r="G787" i="1"/>
  <c r="F787" i="1"/>
  <c r="E787" i="1"/>
  <c r="D787" i="1"/>
  <c r="D791" i="1" s="1"/>
  <c r="D793" i="1" s="1"/>
  <c r="C787" i="1"/>
  <c r="C791" i="1" s="1"/>
  <c r="C793" i="1" s="1"/>
  <c r="B787" i="1"/>
  <c r="K783" i="1"/>
  <c r="Y782" i="1"/>
  <c r="X782" i="1"/>
  <c r="X783" i="1" s="1"/>
  <c r="W782" i="1"/>
  <c r="V782" i="1"/>
  <c r="U782" i="1"/>
  <c r="T782" i="1"/>
  <c r="S782" i="1"/>
  <c r="S783" i="1" s="1"/>
  <c r="R782" i="1"/>
  <c r="Q782" i="1"/>
  <c r="P782" i="1"/>
  <c r="O782" i="1"/>
  <c r="N782" i="1"/>
  <c r="M782" i="1"/>
  <c r="L782" i="1"/>
  <c r="K782" i="1"/>
  <c r="J782" i="1"/>
  <c r="I782" i="1"/>
  <c r="H782" i="1"/>
  <c r="G782" i="1"/>
  <c r="G783" i="1" s="1"/>
  <c r="F782" i="1"/>
  <c r="E782" i="1"/>
  <c r="D782" i="1"/>
  <c r="C782" i="1"/>
  <c r="B782" i="1"/>
  <c r="X781" i="1"/>
  <c r="O781" i="1"/>
  <c r="L781" i="1"/>
  <c r="C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V781" i="1" s="1"/>
  <c r="V783" i="1" s="1"/>
  <c r="U778" i="1"/>
  <c r="T778" i="1"/>
  <c r="S778" i="1"/>
  <c r="R778" i="1"/>
  <c r="Q778" i="1"/>
  <c r="Q781" i="1" s="1"/>
  <c r="P778" i="1"/>
  <c r="O778" i="1"/>
  <c r="N778" i="1"/>
  <c r="M778" i="1"/>
  <c r="L778" i="1"/>
  <c r="K778" i="1"/>
  <c r="J778" i="1"/>
  <c r="J781" i="1" s="1"/>
  <c r="J783" i="1" s="1"/>
  <c r="I778" i="1"/>
  <c r="H778" i="1"/>
  <c r="G778" i="1"/>
  <c r="F778" i="1"/>
  <c r="E778" i="1"/>
  <c r="E781" i="1" s="1"/>
  <c r="D778" i="1"/>
  <c r="C778" i="1"/>
  <c r="B778" i="1"/>
  <c r="Y777" i="1"/>
  <c r="Y781" i="1" s="1"/>
  <c r="X777" i="1"/>
  <c r="W777" i="1"/>
  <c r="W781" i="1" s="1"/>
  <c r="W783" i="1" s="1"/>
  <c r="V777" i="1"/>
  <c r="U777" i="1"/>
  <c r="T777" i="1"/>
  <c r="T781" i="1" s="1"/>
  <c r="S777" i="1"/>
  <c r="S781" i="1" s="1"/>
  <c r="R777" i="1"/>
  <c r="R781" i="1" s="1"/>
  <c r="R783" i="1" s="1"/>
  <c r="Q777" i="1"/>
  <c r="P777" i="1"/>
  <c r="O777" i="1"/>
  <c r="N777" i="1"/>
  <c r="M777" i="1"/>
  <c r="L777" i="1"/>
  <c r="K777" i="1"/>
  <c r="K781" i="1" s="1"/>
  <c r="J777" i="1"/>
  <c r="I777" i="1"/>
  <c r="H777" i="1"/>
  <c r="H781" i="1" s="1"/>
  <c r="G777" i="1"/>
  <c r="G781" i="1" s="1"/>
  <c r="F777" i="1"/>
  <c r="F781" i="1" s="1"/>
  <c r="F783" i="1" s="1"/>
  <c r="E777" i="1"/>
  <c r="D777" i="1"/>
  <c r="C777" i="1"/>
  <c r="B777" i="1"/>
  <c r="Y773" i="1"/>
  <c r="Y772" i="1"/>
  <c r="X772" i="1"/>
  <c r="W772" i="1"/>
  <c r="V772" i="1"/>
  <c r="U772" i="1"/>
  <c r="U773" i="1" s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E773" i="1" s="1"/>
  <c r="D772" i="1"/>
  <c r="C772" i="1"/>
  <c r="B772" i="1"/>
  <c r="U771" i="1"/>
  <c r="T771" i="1"/>
  <c r="N771" i="1"/>
  <c r="I771" i="1"/>
  <c r="I773" i="1" s="1"/>
  <c r="H771" i="1"/>
  <c r="B771" i="1"/>
  <c r="Y770" i="1"/>
  <c r="X770" i="1"/>
  <c r="W770" i="1"/>
  <c r="W771" i="1" s="1"/>
  <c r="W773" i="1" s="1"/>
  <c r="V770" i="1"/>
  <c r="U770" i="1"/>
  <c r="T770" i="1"/>
  <c r="S770" i="1"/>
  <c r="R770" i="1"/>
  <c r="Q770" i="1"/>
  <c r="Q771" i="1" s="1"/>
  <c r="P770" i="1"/>
  <c r="O770" i="1"/>
  <c r="N770" i="1"/>
  <c r="M770" i="1"/>
  <c r="Z770" i="1" s="1"/>
  <c r="L770" i="1"/>
  <c r="K770" i="1"/>
  <c r="K771" i="1" s="1"/>
  <c r="K773" i="1" s="1"/>
  <c r="J770" i="1"/>
  <c r="I770" i="1"/>
  <c r="H770" i="1"/>
  <c r="G770" i="1"/>
  <c r="F770" i="1"/>
  <c r="E770" i="1"/>
  <c r="E771" i="1" s="1"/>
  <c r="D770" i="1"/>
  <c r="C770" i="1"/>
  <c r="B770" i="1"/>
  <c r="Y769" i="1"/>
  <c r="X769" i="1"/>
  <c r="X719" i="1" s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A769" i="1" s="1"/>
  <c r="L769" i="1"/>
  <c r="L719" i="1" s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V771" i="1" s="1"/>
  <c r="U768" i="1"/>
  <c r="T768" i="1"/>
  <c r="S768" i="1"/>
  <c r="R768" i="1"/>
  <c r="Q768" i="1"/>
  <c r="P768" i="1"/>
  <c r="P771" i="1" s="1"/>
  <c r="P773" i="1" s="1"/>
  <c r="O768" i="1"/>
  <c r="O771" i="1" s="1"/>
  <c r="N768" i="1"/>
  <c r="Z768" i="1" s="1"/>
  <c r="AB768" i="1" s="1"/>
  <c r="M768" i="1"/>
  <c r="L768" i="1"/>
  <c r="K768" i="1"/>
  <c r="J768" i="1"/>
  <c r="J771" i="1" s="1"/>
  <c r="I768" i="1"/>
  <c r="H768" i="1"/>
  <c r="G768" i="1"/>
  <c r="F768" i="1"/>
  <c r="E768" i="1"/>
  <c r="D768" i="1"/>
  <c r="D771" i="1" s="1"/>
  <c r="C768" i="1"/>
  <c r="C771" i="1" s="1"/>
  <c r="B768" i="1"/>
  <c r="Y767" i="1"/>
  <c r="Y771" i="1" s="1"/>
  <c r="X767" i="1"/>
  <c r="X771" i="1" s="1"/>
  <c r="W767" i="1"/>
  <c r="V767" i="1"/>
  <c r="U767" i="1"/>
  <c r="T767" i="1"/>
  <c r="S767" i="1"/>
  <c r="S771" i="1" s="1"/>
  <c r="S773" i="1" s="1"/>
  <c r="R767" i="1"/>
  <c r="R771" i="1" s="1"/>
  <c r="Q767" i="1"/>
  <c r="P767" i="1"/>
  <c r="O767" i="1"/>
  <c r="N767" i="1"/>
  <c r="M767" i="1"/>
  <c r="L767" i="1"/>
  <c r="L771" i="1" s="1"/>
  <c r="K767" i="1"/>
  <c r="J767" i="1"/>
  <c r="I767" i="1"/>
  <c r="H767" i="1"/>
  <c r="G767" i="1"/>
  <c r="G771" i="1" s="1"/>
  <c r="F767" i="1"/>
  <c r="F771" i="1" s="1"/>
  <c r="E767" i="1"/>
  <c r="D767" i="1"/>
  <c r="C767" i="1"/>
  <c r="B767" i="1"/>
  <c r="U763" i="1"/>
  <c r="I763" i="1"/>
  <c r="Y762" i="1"/>
  <c r="X762" i="1"/>
  <c r="X763" i="1" s="1"/>
  <c r="W762" i="1"/>
  <c r="V762" i="1"/>
  <c r="U762" i="1"/>
  <c r="T762" i="1"/>
  <c r="T763" i="1" s="1"/>
  <c r="S762" i="1"/>
  <c r="R762" i="1"/>
  <c r="R763" i="1" s="1"/>
  <c r="Q762" i="1"/>
  <c r="P762" i="1"/>
  <c r="O762" i="1"/>
  <c r="N762" i="1"/>
  <c r="N763" i="1" s="1"/>
  <c r="M762" i="1"/>
  <c r="L762" i="1"/>
  <c r="L763" i="1" s="1"/>
  <c r="K762" i="1"/>
  <c r="J762" i="1"/>
  <c r="I762" i="1"/>
  <c r="H762" i="1"/>
  <c r="H763" i="1" s="1"/>
  <c r="G762" i="1"/>
  <c r="F762" i="1"/>
  <c r="F763" i="1" s="1"/>
  <c r="E762" i="1"/>
  <c r="D762" i="1"/>
  <c r="C762" i="1"/>
  <c r="B762" i="1"/>
  <c r="B763" i="1" s="1"/>
  <c r="U761" i="1"/>
  <c r="P761" i="1"/>
  <c r="P763" i="1" s="1"/>
  <c r="O761" i="1"/>
  <c r="O763" i="1" s="1"/>
  <c r="I761" i="1"/>
  <c r="D761" i="1"/>
  <c r="D763" i="1" s="1"/>
  <c r="C761" i="1"/>
  <c r="C763" i="1" s="1"/>
  <c r="Y760" i="1"/>
  <c r="X760" i="1"/>
  <c r="X761" i="1" s="1"/>
  <c r="W760" i="1"/>
  <c r="V760" i="1"/>
  <c r="U760" i="1"/>
  <c r="T760" i="1"/>
  <c r="S760" i="1"/>
  <c r="R760" i="1"/>
  <c r="R761" i="1" s="1"/>
  <c r="Q760" i="1"/>
  <c r="Q720" i="1" s="1"/>
  <c r="P760" i="1"/>
  <c r="O760" i="1"/>
  <c r="N760" i="1"/>
  <c r="Z760" i="1" s="1"/>
  <c r="M760" i="1"/>
  <c r="L760" i="1"/>
  <c r="L761" i="1" s="1"/>
  <c r="K760" i="1"/>
  <c r="J760" i="1"/>
  <c r="I760" i="1"/>
  <c r="H760" i="1"/>
  <c r="G760" i="1"/>
  <c r="F760" i="1"/>
  <c r="F761" i="1" s="1"/>
  <c r="E760" i="1"/>
  <c r="E720" i="1" s="1"/>
  <c r="D760" i="1"/>
  <c r="AA760" i="1" s="1"/>
  <c r="C760" i="1"/>
  <c r="B760" i="1"/>
  <c r="Y759" i="1"/>
  <c r="X759" i="1"/>
  <c r="W759" i="1"/>
  <c r="V759" i="1"/>
  <c r="U759" i="1"/>
  <c r="T759" i="1"/>
  <c r="S759" i="1"/>
  <c r="S719" i="1" s="1"/>
  <c r="R759" i="1"/>
  <c r="Q759" i="1"/>
  <c r="P759" i="1"/>
  <c r="O759" i="1"/>
  <c r="N759" i="1"/>
  <c r="M759" i="1"/>
  <c r="L759" i="1"/>
  <c r="K759" i="1"/>
  <c r="J759" i="1"/>
  <c r="I759" i="1"/>
  <c r="H759" i="1"/>
  <c r="G759" i="1"/>
  <c r="G719" i="1" s="1"/>
  <c r="F759" i="1"/>
  <c r="E759" i="1"/>
  <c r="D759" i="1"/>
  <c r="C759" i="1"/>
  <c r="B759" i="1"/>
  <c r="Y758" i="1"/>
  <c r="X758" i="1"/>
  <c r="W758" i="1"/>
  <c r="V758" i="1"/>
  <c r="V761" i="1" s="1"/>
  <c r="V763" i="1" s="1"/>
  <c r="U758" i="1"/>
  <c r="T758" i="1"/>
  <c r="S758" i="1"/>
  <c r="R758" i="1"/>
  <c r="Q758" i="1"/>
  <c r="P758" i="1"/>
  <c r="O758" i="1"/>
  <c r="N758" i="1"/>
  <c r="M758" i="1"/>
  <c r="L758" i="1"/>
  <c r="K758" i="1"/>
  <c r="J758" i="1"/>
  <c r="J761" i="1" s="1"/>
  <c r="J763" i="1" s="1"/>
  <c r="I758" i="1"/>
  <c r="H758" i="1"/>
  <c r="G758" i="1"/>
  <c r="F758" i="1"/>
  <c r="E758" i="1"/>
  <c r="D758" i="1"/>
  <c r="C758" i="1"/>
  <c r="B758" i="1"/>
  <c r="Y757" i="1"/>
  <c r="Y761" i="1" s="1"/>
  <c r="X757" i="1"/>
  <c r="W757" i="1"/>
  <c r="W761" i="1" s="1"/>
  <c r="W763" i="1" s="1"/>
  <c r="V757" i="1"/>
  <c r="U757" i="1"/>
  <c r="T757" i="1"/>
  <c r="T761" i="1" s="1"/>
  <c r="S757" i="1"/>
  <c r="S761" i="1" s="1"/>
  <c r="R757" i="1"/>
  <c r="Q757" i="1"/>
  <c r="Q761" i="1" s="1"/>
  <c r="Q763" i="1" s="1"/>
  <c r="P757" i="1"/>
  <c r="O757" i="1"/>
  <c r="N757" i="1"/>
  <c r="N761" i="1" s="1"/>
  <c r="M757" i="1"/>
  <c r="L757" i="1"/>
  <c r="K757" i="1"/>
  <c r="K761" i="1" s="1"/>
  <c r="K763" i="1" s="1"/>
  <c r="J757" i="1"/>
  <c r="I757" i="1"/>
  <c r="H757" i="1"/>
  <c r="H761" i="1" s="1"/>
  <c r="G757" i="1"/>
  <c r="G761" i="1" s="1"/>
  <c r="F757" i="1"/>
  <c r="E757" i="1"/>
  <c r="E761" i="1" s="1"/>
  <c r="E763" i="1" s="1"/>
  <c r="D757" i="1"/>
  <c r="C757" i="1"/>
  <c r="B757" i="1"/>
  <c r="B761" i="1" s="1"/>
  <c r="P753" i="1"/>
  <c r="D753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W751" i="1"/>
  <c r="W753" i="1" s="1"/>
  <c r="V751" i="1"/>
  <c r="V753" i="1" s="1"/>
  <c r="P751" i="1"/>
  <c r="K751" i="1"/>
  <c r="K753" i="1" s="1"/>
  <c r="J751" i="1"/>
  <c r="J753" i="1" s="1"/>
  <c r="D751" i="1"/>
  <c r="Y750" i="1"/>
  <c r="Y751" i="1" s="1"/>
  <c r="X750" i="1"/>
  <c r="W750" i="1"/>
  <c r="V750" i="1"/>
  <c r="U750" i="1"/>
  <c r="T750" i="1"/>
  <c r="S750" i="1"/>
  <c r="S751" i="1" s="1"/>
  <c r="R750" i="1"/>
  <c r="Q750" i="1"/>
  <c r="P750" i="1"/>
  <c r="O750" i="1"/>
  <c r="N750" i="1"/>
  <c r="M750" i="1"/>
  <c r="M751" i="1" s="1"/>
  <c r="L750" i="1"/>
  <c r="K750" i="1"/>
  <c r="J750" i="1"/>
  <c r="I750" i="1"/>
  <c r="H750" i="1"/>
  <c r="G750" i="1"/>
  <c r="G751" i="1" s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O719" i="1" s="1"/>
  <c r="N749" i="1"/>
  <c r="Z749" i="1" s="1"/>
  <c r="AA749" i="1" s="1"/>
  <c r="M749" i="1"/>
  <c r="L749" i="1"/>
  <c r="K749" i="1"/>
  <c r="J749" i="1"/>
  <c r="I749" i="1"/>
  <c r="H749" i="1"/>
  <c r="G749" i="1"/>
  <c r="F749" i="1"/>
  <c r="E749" i="1"/>
  <c r="D749" i="1"/>
  <c r="C749" i="1"/>
  <c r="C719" i="1" s="1"/>
  <c r="B749" i="1"/>
  <c r="Y748" i="1"/>
  <c r="X748" i="1"/>
  <c r="X718" i="1" s="1"/>
  <c r="W748" i="1"/>
  <c r="V748" i="1"/>
  <c r="U748" i="1"/>
  <c r="T748" i="1"/>
  <c r="S748" i="1"/>
  <c r="R748" i="1"/>
  <c r="R718" i="1" s="1"/>
  <c r="Q748" i="1"/>
  <c r="Q751" i="1" s="1"/>
  <c r="Q753" i="1" s="1"/>
  <c r="P748" i="1"/>
  <c r="O748" i="1"/>
  <c r="N748" i="1"/>
  <c r="M748" i="1"/>
  <c r="L748" i="1"/>
  <c r="L718" i="1" s="1"/>
  <c r="K748" i="1"/>
  <c r="J748" i="1"/>
  <c r="I748" i="1"/>
  <c r="H748" i="1"/>
  <c r="G748" i="1"/>
  <c r="F748" i="1"/>
  <c r="F718" i="1" s="1"/>
  <c r="E748" i="1"/>
  <c r="E751" i="1" s="1"/>
  <c r="E753" i="1" s="1"/>
  <c r="D748" i="1"/>
  <c r="C748" i="1"/>
  <c r="B748" i="1"/>
  <c r="Y747" i="1"/>
  <c r="X747" i="1"/>
  <c r="W747" i="1"/>
  <c r="V747" i="1"/>
  <c r="U747" i="1"/>
  <c r="U717" i="1" s="1"/>
  <c r="T747" i="1"/>
  <c r="S747" i="1"/>
  <c r="R747" i="1"/>
  <c r="R751" i="1" s="1"/>
  <c r="R753" i="1" s="1"/>
  <c r="Q747" i="1"/>
  <c r="P747" i="1"/>
  <c r="O747" i="1"/>
  <c r="O717" i="1" s="1"/>
  <c r="N747" i="1"/>
  <c r="N751" i="1" s="1"/>
  <c r="M747" i="1"/>
  <c r="L747" i="1"/>
  <c r="K747" i="1"/>
  <c r="J747" i="1"/>
  <c r="I747" i="1"/>
  <c r="I717" i="1" s="1"/>
  <c r="H747" i="1"/>
  <c r="G747" i="1"/>
  <c r="F747" i="1"/>
  <c r="F751" i="1" s="1"/>
  <c r="F753" i="1" s="1"/>
  <c r="E747" i="1"/>
  <c r="D747" i="1"/>
  <c r="C747" i="1"/>
  <c r="C717" i="1" s="1"/>
  <c r="B747" i="1"/>
  <c r="B751" i="1" s="1"/>
  <c r="Z745" i="1"/>
  <c r="X743" i="1"/>
  <c r="L743" i="1"/>
  <c r="Y742" i="1"/>
  <c r="X742" i="1"/>
  <c r="W742" i="1"/>
  <c r="W743" i="1" s="1"/>
  <c r="V742" i="1"/>
  <c r="U742" i="1"/>
  <c r="U743" i="1" s="1"/>
  <c r="T742" i="1"/>
  <c r="S742" i="1"/>
  <c r="R742" i="1"/>
  <c r="Q742" i="1"/>
  <c r="Q743" i="1" s="1"/>
  <c r="P742" i="1"/>
  <c r="O742" i="1"/>
  <c r="N742" i="1"/>
  <c r="M742" i="1"/>
  <c r="Z742" i="1" s="1"/>
  <c r="L742" i="1"/>
  <c r="K742" i="1"/>
  <c r="K743" i="1" s="1"/>
  <c r="J742" i="1"/>
  <c r="I742" i="1"/>
  <c r="I743" i="1" s="1"/>
  <c r="H742" i="1"/>
  <c r="G742" i="1"/>
  <c r="F742" i="1"/>
  <c r="E742" i="1"/>
  <c r="E743" i="1" s="1"/>
  <c r="D742" i="1"/>
  <c r="C742" i="1"/>
  <c r="B742" i="1"/>
  <c r="X741" i="1"/>
  <c r="S741" i="1"/>
  <c r="S743" i="1" s="1"/>
  <c r="R741" i="1"/>
  <c r="R743" i="1" s="1"/>
  <c r="L741" i="1"/>
  <c r="G741" i="1"/>
  <c r="G743" i="1" s="1"/>
  <c r="F741" i="1"/>
  <c r="F743" i="1" s="1"/>
  <c r="Y740" i="1"/>
  <c r="X740" i="1"/>
  <c r="W740" i="1"/>
  <c r="V740" i="1"/>
  <c r="U740" i="1"/>
  <c r="U741" i="1" s="1"/>
  <c r="T740" i="1"/>
  <c r="S740" i="1"/>
  <c r="R740" i="1"/>
  <c r="Q740" i="1"/>
  <c r="P740" i="1"/>
  <c r="O740" i="1"/>
  <c r="O741" i="1" s="1"/>
  <c r="N740" i="1"/>
  <c r="N720" i="1" s="1"/>
  <c r="M740" i="1"/>
  <c r="L740" i="1"/>
  <c r="K740" i="1"/>
  <c r="J740" i="1"/>
  <c r="I740" i="1"/>
  <c r="I741" i="1" s="1"/>
  <c r="H740" i="1"/>
  <c r="G740" i="1"/>
  <c r="F740" i="1"/>
  <c r="E740" i="1"/>
  <c r="D740" i="1"/>
  <c r="C740" i="1"/>
  <c r="C741" i="1" s="1"/>
  <c r="B740" i="1"/>
  <c r="B720" i="1" s="1"/>
  <c r="Y739" i="1"/>
  <c r="X739" i="1"/>
  <c r="W739" i="1"/>
  <c r="V739" i="1"/>
  <c r="V719" i="1" s="1"/>
  <c r="V706" i="1" s="1"/>
  <c r="V696" i="1" s="1"/>
  <c r="U739" i="1"/>
  <c r="T739" i="1"/>
  <c r="S739" i="1"/>
  <c r="R739" i="1"/>
  <c r="Q739" i="1"/>
  <c r="P739" i="1"/>
  <c r="P719" i="1" s="1"/>
  <c r="O739" i="1"/>
  <c r="N739" i="1"/>
  <c r="M739" i="1"/>
  <c r="Z739" i="1" s="1"/>
  <c r="L739" i="1"/>
  <c r="K739" i="1"/>
  <c r="J739" i="1"/>
  <c r="J719" i="1" s="1"/>
  <c r="J706" i="1" s="1"/>
  <c r="J696" i="1" s="1"/>
  <c r="I739" i="1"/>
  <c r="H739" i="1"/>
  <c r="G739" i="1"/>
  <c r="F739" i="1"/>
  <c r="E739" i="1"/>
  <c r="D739" i="1"/>
  <c r="D719" i="1" s="1"/>
  <c r="C739" i="1"/>
  <c r="B739" i="1"/>
  <c r="Y738" i="1"/>
  <c r="X738" i="1"/>
  <c r="W738" i="1"/>
  <c r="V738" i="1"/>
  <c r="U738" i="1"/>
  <c r="T738" i="1"/>
  <c r="S738" i="1"/>
  <c r="S718" i="1" s="1"/>
  <c r="R738" i="1"/>
  <c r="Q738" i="1"/>
  <c r="P738" i="1"/>
  <c r="O738" i="1"/>
  <c r="N738" i="1"/>
  <c r="M738" i="1"/>
  <c r="L738" i="1"/>
  <c r="K738" i="1"/>
  <c r="J738" i="1"/>
  <c r="I738" i="1"/>
  <c r="H738" i="1"/>
  <c r="G738" i="1"/>
  <c r="G718" i="1" s="1"/>
  <c r="F738" i="1"/>
  <c r="E738" i="1"/>
  <c r="D738" i="1"/>
  <c r="C738" i="1"/>
  <c r="B738" i="1"/>
  <c r="Y737" i="1"/>
  <c r="X737" i="1"/>
  <c r="W737" i="1"/>
  <c r="W741" i="1" s="1"/>
  <c r="V737" i="1"/>
  <c r="V741" i="1" s="1"/>
  <c r="U737" i="1"/>
  <c r="T737" i="1"/>
  <c r="T741" i="1" s="1"/>
  <c r="S737" i="1"/>
  <c r="R737" i="1"/>
  <c r="Q737" i="1"/>
  <c r="Q741" i="1" s="1"/>
  <c r="P737" i="1"/>
  <c r="P741" i="1" s="1"/>
  <c r="O737" i="1"/>
  <c r="N737" i="1"/>
  <c r="N741" i="1" s="1"/>
  <c r="M737" i="1"/>
  <c r="L737" i="1"/>
  <c r="K737" i="1"/>
  <c r="K741" i="1" s="1"/>
  <c r="J737" i="1"/>
  <c r="J741" i="1" s="1"/>
  <c r="I737" i="1"/>
  <c r="H737" i="1"/>
  <c r="H741" i="1" s="1"/>
  <c r="G737" i="1"/>
  <c r="F737" i="1"/>
  <c r="E737" i="1"/>
  <c r="E741" i="1" s="1"/>
  <c r="D737" i="1"/>
  <c r="C737" i="1"/>
  <c r="B737" i="1"/>
  <c r="B741" i="1" s="1"/>
  <c r="S733" i="1"/>
  <c r="H733" i="1"/>
  <c r="G733" i="1"/>
  <c r="Y732" i="1"/>
  <c r="X732" i="1"/>
  <c r="W732" i="1"/>
  <c r="V732" i="1"/>
  <c r="U732" i="1"/>
  <c r="T732" i="1"/>
  <c r="S732" i="1"/>
  <c r="R732" i="1"/>
  <c r="R722" i="1" s="1"/>
  <c r="Q732" i="1"/>
  <c r="P732" i="1"/>
  <c r="P733" i="1" s="1"/>
  <c r="O732" i="1"/>
  <c r="O722" i="1" s="1"/>
  <c r="N732" i="1"/>
  <c r="M732" i="1"/>
  <c r="L732" i="1"/>
  <c r="K732" i="1"/>
  <c r="J732" i="1"/>
  <c r="I732" i="1"/>
  <c r="H732" i="1"/>
  <c r="G732" i="1"/>
  <c r="F732" i="1"/>
  <c r="F722" i="1" s="1"/>
  <c r="E732" i="1"/>
  <c r="D732" i="1"/>
  <c r="D733" i="1" s="1"/>
  <c r="C732" i="1"/>
  <c r="C722" i="1" s="1"/>
  <c r="B732" i="1"/>
  <c r="Y731" i="1"/>
  <c r="Y733" i="1" s="1"/>
  <c r="X731" i="1"/>
  <c r="S731" i="1"/>
  <c r="M731" i="1"/>
  <c r="M733" i="1" s="1"/>
  <c r="L731" i="1"/>
  <c r="G731" i="1"/>
  <c r="Y730" i="1"/>
  <c r="X730" i="1"/>
  <c r="W730" i="1"/>
  <c r="V730" i="1"/>
  <c r="U730" i="1"/>
  <c r="U720" i="1" s="1"/>
  <c r="U707" i="1" s="1"/>
  <c r="U697" i="1" s="1"/>
  <c r="T730" i="1"/>
  <c r="S730" i="1"/>
  <c r="R730" i="1"/>
  <c r="R720" i="1" s="1"/>
  <c r="R707" i="1" s="1"/>
  <c r="R697" i="1" s="1"/>
  <c r="Q730" i="1"/>
  <c r="P730" i="1"/>
  <c r="P720" i="1" s="1"/>
  <c r="O730" i="1"/>
  <c r="O720" i="1" s="1"/>
  <c r="O707" i="1" s="1"/>
  <c r="O697" i="1" s="1"/>
  <c r="N730" i="1"/>
  <c r="M730" i="1"/>
  <c r="L730" i="1"/>
  <c r="K730" i="1"/>
  <c r="J730" i="1"/>
  <c r="I730" i="1"/>
  <c r="I720" i="1" s="1"/>
  <c r="I707" i="1" s="1"/>
  <c r="I697" i="1" s="1"/>
  <c r="H730" i="1"/>
  <c r="G730" i="1"/>
  <c r="F730" i="1"/>
  <c r="F720" i="1" s="1"/>
  <c r="E730" i="1"/>
  <c r="D730" i="1"/>
  <c r="D720" i="1" s="1"/>
  <c r="C730" i="1"/>
  <c r="C720" i="1" s="1"/>
  <c r="C707" i="1" s="1"/>
  <c r="C697" i="1" s="1"/>
  <c r="B730" i="1"/>
  <c r="Y729" i="1"/>
  <c r="X729" i="1"/>
  <c r="W729" i="1"/>
  <c r="W719" i="1" s="1"/>
  <c r="V729" i="1"/>
  <c r="U729" i="1"/>
  <c r="T729" i="1"/>
  <c r="T719" i="1" s="1"/>
  <c r="S729" i="1"/>
  <c r="R729" i="1"/>
  <c r="Q729" i="1"/>
  <c r="Q719" i="1" s="1"/>
  <c r="P729" i="1"/>
  <c r="O729" i="1"/>
  <c r="N729" i="1"/>
  <c r="M729" i="1"/>
  <c r="L729" i="1"/>
  <c r="K729" i="1"/>
  <c r="K719" i="1" s="1"/>
  <c r="J729" i="1"/>
  <c r="I729" i="1"/>
  <c r="H729" i="1"/>
  <c r="H719" i="1" s="1"/>
  <c r="G729" i="1"/>
  <c r="F729" i="1"/>
  <c r="E729" i="1"/>
  <c r="E719" i="1" s="1"/>
  <c r="E706" i="1" s="1"/>
  <c r="E696" i="1" s="1"/>
  <c r="D729" i="1"/>
  <c r="C729" i="1"/>
  <c r="B729" i="1"/>
  <c r="Y728" i="1"/>
  <c r="X728" i="1"/>
  <c r="W728" i="1"/>
  <c r="W718" i="1" s="1"/>
  <c r="W705" i="1" s="1"/>
  <c r="W695" i="1" s="1"/>
  <c r="V728" i="1"/>
  <c r="U728" i="1"/>
  <c r="T728" i="1"/>
  <c r="S728" i="1"/>
  <c r="R728" i="1"/>
  <c r="Q728" i="1"/>
  <c r="Q718" i="1" s="1"/>
  <c r="P728" i="1"/>
  <c r="O728" i="1"/>
  <c r="O731" i="1" s="1"/>
  <c r="N728" i="1"/>
  <c r="N718" i="1" s="1"/>
  <c r="M728" i="1"/>
  <c r="L728" i="1"/>
  <c r="K728" i="1"/>
  <c r="K718" i="1" s="1"/>
  <c r="K705" i="1" s="1"/>
  <c r="K695" i="1" s="1"/>
  <c r="J728" i="1"/>
  <c r="I728" i="1"/>
  <c r="H728" i="1"/>
  <c r="G728" i="1"/>
  <c r="F728" i="1"/>
  <c r="E728" i="1"/>
  <c r="E718" i="1" s="1"/>
  <c r="E705" i="1" s="1"/>
  <c r="E695" i="1" s="1"/>
  <c r="D728" i="1"/>
  <c r="C728" i="1"/>
  <c r="C731" i="1" s="1"/>
  <c r="B728" i="1"/>
  <c r="B718" i="1" s="1"/>
  <c r="B705" i="1" s="1"/>
  <c r="B695" i="1" s="1"/>
  <c r="Y727" i="1"/>
  <c r="X727" i="1"/>
  <c r="W727" i="1"/>
  <c r="V727" i="1"/>
  <c r="U727" i="1"/>
  <c r="T727" i="1"/>
  <c r="T731" i="1" s="1"/>
  <c r="T733" i="1" s="1"/>
  <c r="S727" i="1"/>
  <c r="R727" i="1"/>
  <c r="Q727" i="1"/>
  <c r="Q717" i="1" s="1"/>
  <c r="P727" i="1"/>
  <c r="P731" i="1" s="1"/>
  <c r="O727" i="1"/>
  <c r="N727" i="1"/>
  <c r="N731" i="1" s="1"/>
  <c r="N733" i="1" s="1"/>
  <c r="M727" i="1"/>
  <c r="L727" i="1"/>
  <c r="K727" i="1"/>
  <c r="J727" i="1"/>
  <c r="I727" i="1"/>
  <c r="H727" i="1"/>
  <c r="H731" i="1" s="1"/>
  <c r="G727" i="1"/>
  <c r="F727" i="1"/>
  <c r="E727" i="1"/>
  <c r="E717" i="1" s="1"/>
  <c r="D727" i="1"/>
  <c r="D731" i="1" s="1"/>
  <c r="C727" i="1"/>
  <c r="B727" i="1"/>
  <c r="B731" i="1" s="1"/>
  <c r="B733" i="1" s="1"/>
  <c r="W722" i="1"/>
  <c r="Q722" i="1"/>
  <c r="P722" i="1"/>
  <c r="K722" i="1"/>
  <c r="E722" i="1"/>
  <c r="D722" i="1"/>
  <c r="W720" i="1"/>
  <c r="W707" i="1" s="1"/>
  <c r="W697" i="1" s="1"/>
  <c r="K720" i="1"/>
  <c r="K707" i="1" s="1"/>
  <c r="K697" i="1" s="1"/>
  <c r="J720" i="1"/>
  <c r="J707" i="1" s="1"/>
  <c r="Y719" i="1"/>
  <c r="Y706" i="1" s="1"/>
  <c r="Y696" i="1" s="1"/>
  <c r="M719" i="1"/>
  <c r="V718" i="1"/>
  <c r="V705" i="1" s="1"/>
  <c r="V695" i="1" s="1"/>
  <c r="P718" i="1"/>
  <c r="D718" i="1"/>
  <c r="C718" i="1"/>
  <c r="Y717" i="1"/>
  <c r="X717" i="1"/>
  <c r="S717" i="1"/>
  <c r="L717" i="1"/>
  <c r="G717" i="1"/>
  <c r="F707" i="1"/>
  <c r="F697" i="1" s="1"/>
  <c r="T706" i="1"/>
  <c r="T696" i="1" s="1"/>
  <c r="H706" i="1"/>
  <c r="H696" i="1" s="1"/>
  <c r="Q705" i="1"/>
  <c r="Q695" i="1" s="1"/>
  <c r="Z701" i="1"/>
  <c r="J697" i="1"/>
  <c r="N690" i="1"/>
  <c r="Y689" i="1"/>
  <c r="X689" i="1"/>
  <c r="W689" i="1"/>
  <c r="V689" i="1"/>
  <c r="U689" i="1"/>
  <c r="T689" i="1"/>
  <c r="S689" i="1"/>
  <c r="S690" i="1" s="1"/>
  <c r="R689" i="1"/>
  <c r="Q689" i="1"/>
  <c r="P689" i="1"/>
  <c r="O689" i="1"/>
  <c r="N689" i="1"/>
  <c r="M689" i="1"/>
  <c r="M690" i="1" s="1"/>
  <c r="L689" i="1"/>
  <c r="K689" i="1"/>
  <c r="J689" i="1"/>
  <c r="I689" i="1"/>
  <c r="H689" i="1"/>
  <c r="G689" i="1"/>
  <c r="G690" i="1" s="1"/>
  <c r="F689" i="1"/>
  <c r="E689" i="1"/>
  <c r="D689" i="1"/>
  <c r="C689" i="1"/>
  <c r="B689" i="1"/>
  <c r="Y688" i="1"/>
  <c r="T688" i="1"/>
  <c r="T690" i="1" s="1"/>
  <c r="S688" i="1"/>
  <c r="N688" i="1"/>
  <c r="M688" i="1"/>
  <c r="H688" i="1"/>
  <c r="H690" i="1" s="1"/>
  <c r="G688" i="1"/>
  <c r="B688" i="1"/>
  <c r="B690" i="1" s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Z685" i="1" s="1"/>
  <c r="M685" i="1"/>
  <c r="L685" i="1"/>
  <c r="K685" i="1"/>
  <c r="J685" i="1"/>
  <c r="I685" i="1"/>
  <c r="H685" i="1"/>
  <c r="G685" i="1"/>
  <c r="F685" i="1"/>
  <c r="E685" i="1"/>
  <c r="D685" i="1"/>
  <c r="C685" i="1"/>
  <c r="B685" i="1"/>
  <c r="Y684" i="1"/>
  <c r="X684" i="1"/>
  <c r="X688" i="1" s="1"/>
  <c r="W684" i="1"/>
  <c r="W688" i="1" s="1"/>
  <c r="V684" i="1"/>
  <c r="U684" i="1"/>
  <c r="T684" i="1"/>
  <c r="S684" i="1"/>
  <c r="R684" i="1"/>
  <c r="R688" i="1" s="1"/>
  <c r="Q684" i="1"/>
  <c r="Q688" i="1" s="1"/>
  <c r="P684" i="1"/>
  <c r="O684" i="1"/>
  <c r="N684" i="1"/>
  <c r="M684" i="1"/>
  <c r="L684" i="1"/>
  <c r="L688" i="1" s="1"/>
  <c r="K684" i="1"/>
  <c r="K688" i="1" s="1"/>
  <c r="J684" i="1"/>
  <c r="I684" i="1"/>
  <c r="H684" i="1"/>
  <c r="G684" i="1"/>
  <c r="F684" i="1"/>
  <c r="F688" i="1" s="1"/>
  <c r="E684" i="1"/>
  <c r="E688" i="1" s="1"/>
  <c r="D684" i="1"/>
  <c r="C684" i="1"/>
  <c r="B684" i="1"/>
  <c r="Y677" i="1"/>
  <c r="H677" i="1"/>
  <c r="G677" i="1"/>
  <c r="B677" i="1"/>
  <c r="Y676" i="1"/>
  <c r="X676" i="1"/>
  <c r="W676" i="1"/>
  <c r="V676" i="1"/>
  <c r="V677" i="1" s="1"/>
  <c r="U676" i="1"/>
  <c r="T676" i="1"/>
  <c r="S676" i="1"/>
  <c r="R676" i="1"/>
  <c r="Q676" i="1"/>
  <c r="P676" i="1"/>
  <c r="P677" i="1" s="1"/>
  <c r="O676" i="1"/>
  <c r="N676" i="1"/>
  <c r="M676" i="1"/>
  <c r="Z676" i="1" s="1"/>
  <c r="L676" i="1"/>
  <c r="K676" i="1"/>
  <c r="J676" i="1"/>
  <c r="J677" i="1" s="1"/>
  <c r="I676" i="1"/>
  <c r="H676" i="1"/>
  <c r="G676" i="1"/>
  <c r="F676" i="1"/>
  <c r="E676" i="1"/>
  <c r="D676" i="1"/>
  <c r="C676" i="1"/>
  <c r="B676" i="1"/>
  <c r="Y675" i="1"/>
  <c r="S675" i="1"/>
  <c r="S677" i="1" s="1"/>
  <c r="N675" i="1"/>
  <c r="N677" i="1" s="1"/>
  <c r="M675" i="1"/>
  <c r="M677" i="1" s="1"/>
  <c r="H675" i="1"/>
  <c r="G675" i="1"/>
  <c r="B675" i="1"/>
  <c r="Y674" i="1"/>
  <c r="X674" i="1"/>
  <c r="W674" i="1"/>
  <c r="V674" i="1"/>
  <c r="V675" i="1" s="1"/>
  <c r="U674" i="1"/>
  <c r="T674" i="1"/>
  <c r="S674" i="1"/>
  <c r="R674" i="1"/>
  <c r="Q674" i="1"/>
  <c r="P674" i="1"/>
  <c r="P675" i="1" s="1"/>
  <c r="O674" i="1"/>
  <c r="N674" i="1"/>
  <c r="M674" i="1"/>
  <c r="Z674" i="1" s="1"/>
  <c r="AA674" i="1" s="1"/>
  <c r="L674" i="1"/>
  <c r="K674" i="1"/>
  <c r="J674" i="1"/>
  <c r="J675" i="1" s="1"/>
  <c r="I674" i="1"/>
  <c r="H674" i="1"/>
  <c r="G674" i="1"/>
  <c r="F674" i="1"/>
  <c r="E674" i="1"/>
  <c r="D674" i="1"/>
  <c r="D675" i="1" s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T675" i="1" s="1"/>
  <c r="T677" i="1" s="1"/>
  <c r="S672" i="1"/>
  <c r="R672" i="1"/>
  <c r="Q672" i="1"/>
  <c r="P672" i="1"/>
  <c r="O672" i="1"/>
  <c r="N672" i="1"/>
  <c r="Z672" i="1" s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X671" i="1"/>
  <c r="W671" i="1"/>
  <c r="V671" i="1"/>
  <c r="U671" i="1"/>
  <c r="U675" i="1" s="1"/>
  <c r="T671" i="1"/>
  <c r="S671" i="1"/>
  <c r="R671" i="1"/>
  <c r="Q671" i="1"/>
  <c r="Q675" i="1" s="1"/>
  <c r="P671" i="1"/>
  <c r="O671" i="1"/>
  <c r="O675" i="1" s="1"/>
  <c r="N671" i="1"/>
  <c r="M671" i="1"/>
  <c r="L671" i="1"/>
  <c r="K671" i="1"/>
  <c r="J671" i="1"/>
  <c r="I671" i="1"/>
  <c r="I675" i="1" s="1"/>
  <c r="H671" i="1"/>
  <c r="G671" i="1"/>
  <c r="F671" i="1"/>
  <c r="E671" i="1"/>
  <c r="E675" i="1" s="1"/>
  <c r="D671" i="1"/>
  <c r="C671" i="1"/>
  <c r="C675" i="1" s="1"/>
  <c r="B671" i="1"/>
  <c r="O664" i="1"/>
  <c r="Y663" i="1"/>
  <c r="Y664" i="1" s="1"/>
  <c r="X663" i="1"/>
  <c r="W663" i="1"/>
  <c r="V663" i="1"/>
  <c r="U663" i="1"/>
  <c r="T663" i="1"/>
  <c r="S663" i="1"/>
  <c r="S664" i="1" s="1"/>
  <c r="R663" i="1"/>
  <c r="Q663" i="1"/>
  <c r="P663" i="1"/>
  <c r="O663" i="1"/>
  <c r="N663" i="1"/>
  <c r="M663" i="1"/>
  <c r="M664" i="1" s="1"/>
  <c r="L663" i="1"/>
  <c r="K663" i="1"/>
  <c r="J663" i="1"/>
  <c r="I663" i="1"/>
  <c r="H663" i="1"/>
  <c r="G663" i="1"/>
  <c r="G664" i="1" s="1"/>
  <c r="F663" i="1"/>
  <c r="E663" i="1"/>
  <c r="D663" i="1"/>
  <c r="C663" i="1"/>
  <c r="B663" i="1"/>
  <c r="Y662" i="1"/>
  <c r="T662" i="1"/>
  <c r="T664" i="1" s="1"/>
  <c r="S662" i="1"/>
  <c r="M662" i="1"/>
  <c r="H662" i="1"/>
  <c r="H664" i="1" s="1"/>
  <c r="G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N662" i="1" s="1"/>
  <c r="N664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B662" i="1" s="1"/>
  <c r="B664" i="1" s="1"/>
  <c r="Y658" i="1"/>
  <c r="X658" i="1"/>
  <c r="W658" i="1"/>
  <c r="V658" i="1"/>
  <c r="U658" i="1"/>
  <c r="T658" i="1"/>
  <c r="S658" i="1"/>
  <c r="R658" i="1"/>
  <c r="Q658" i="1"/>
  <c r="P658" i="1"/>
  <c r="O658" i="1"/>
  <c r="O662" i="1" s="1"/>
  <c r="N658" i="1"/>
  <c r="M658" i="1"/>
  <c r="Z658" i="1" s="1"/>
  <c r="AB658" i="1" s="1"/>
  <c r="L658" i="1"/>
  <c r="K658" i="1"/>
  <c r="J658" i="1"/>
  <c r="I658" i="1"/>
  <c r="H658" i="1"/>
  <c r="G658" i="1"/>
  <c r="F658" i="1"/>
  <c r="E658" i="1"/>
  <c r="D658" i="1"/>
  <c r="C658" i="1"/>
  <c r="C662" i="1" s="1"/>
  <c r="C664" i="1" s="1"/>
  <c r="B658" i="1"/>
  <c r="Y653" i="1"/>
  <c r="Y654" i="1" s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2" i="1"/>
  <c r="T652" i="1"/>
  <c r="T654" i="1" s="1"/>
  <c r="S652" i="1"/>
  <c r="N652" i="1"/>
  <c r="N654" i="1" s="1"/>
  <c r="M652" i="1"/>
  <c r="G652" i="1"/>
  <c r="B652" i="1"/>
  <c r="B654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M649" i="1"/>
  <c r="L649" i="1"/>
  <c r="K649" i="1"/>
  <c r="J649" i="1"/>
  <c r="I649" i="1"/>
  <c r="H649" i="1"/>
  <c r="H652" i="1" s="1"/>
  <c r="H654" i="1" s="1"/>
  <c r="G649" i="1"/>
  <c r="F649" i="1"/>
  <c r="E649" i="1"/>
  <c r="D649" i="1"/>
  <c r="C649" i="1"/>
  <c r="B649" i="1"/>
  <c r="Y648" i="1"/>
  <c r="X648" i="1"/>
  <c r="X652" i="1" s="1"/>
  <c r="W648" i="1"/>
  <c r="W652" i="1" s="1"/>
  <c r="V648" i="1"/>
  <c r="U648" i="1"/>
  <c r="T648" i="1"/>
  <c r="S648" i="1"/>
  <c r="R648" i="1"/>
  <c r="R652" i="1" s="1"/>
  <c r="Q648" i="1"/>
  <c r="Q652" i="1" s="1"/>
  <c r="P648" i="1"/>
  <c r="O648" i="1"/>
  <c r="N648" i="1"/>
  <c r="M648" i="1"/>
  <c r="L648" i="1"/>
  <c r="L652" i="1" s="1"/>
  <c r="K648" i="1"/>
  <c r="K652" i="1" s="1"/>
  <c r="J648" i="1"/>
  <c r="I648" i="1"/>
  <c r="H648" i="1"/>
  <c r="G648" i="1"/>
  <c r="F648" i="1"/>
  <c r="F652" i="1" s="1"/>
  <c r="E648" i="1"/>
  <c r="E652" i="1" s="1"/>
  <c r="D648" i="1"/>
  <c r="C648" i="1"/>
  <c r="B648" i="1"/>
  <c r="Y643" i="1"/>
  <c r="Y644" i="1" s="1"/>
  <c r="X643" i="1"/>
  <c r="W643" i="1"/>
  <c r="V643" i="1"/>
  <c r="U643" i="1"/>
  <c r="T643" i="1"/>
  <c r="S643" i="1"/>
  <c r="S644" i="1" s="1"/>
  <c r="R643" i="1"/>
  <c r="Q643" i="1"/>
  <c r="P643" i="1"/>
  <c r="O643" i="1"/>
  <c r="N643" i="1"/>
  <c r="M643" i="1"/>
  <c r="M644" i="1" s="1"/>
  <c r="L643" i="1"/>
  <c r="K643" i="1"/>
  <c r="J643" i="1"/>
  <c r="I643" i="1"/>
  <c r="H643" i="1"/>
  <c r="G643" i="1"/>
  <c r="G644" i="1" s="1"/>
  <c r="F643" i="1"/>
  <c r="E643" i="1"/>
  <c r="D643" i="1"/>
  <c r="C643" i="1"/>
  <c r="B643" i="1"/>
  <c r="Y642" i="1"/>
  <c r="T642" i="1"/>
  <c r="T644" i="1" s="1"/>
  <c r="S642" i="1"/>
  <c r="N642" i="1"/>
  <c r="N644" i="1" s="1"/>
  <c r="M642" i="1"/>
  <c r="H642" i="1"/>
  <c r="H644" i="1" s="1"/>
  <c r="G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M639" i="1"/>
  <c r="L639" i="1"/>
  <c r="K639" i="1"/>
  <c r="J639" i="1"/>
  <c r="I639" i="1"/>
  <c r="H639" i="1"/>
  <c r="G639" i="1"/>
  <c r="F639" i="1"/>
  <c r="E639" i="1"/>
  <c r="D639" i="1"/>
  <c r="C639" i="1"/>
  <c r="B639" i="1"/>
  <c r="B642" i="1" s="1"/>
  <c r="B644" i="1" s="1"/>
  <c r="Y638" i="1"/>
  <c r="X638" i="1"/>
  <c r="W638" i="1"/>
  <c r="W642" i="1" s="1"/>
  <c r="V638" i="1"/>
  <c r="V642" i="1" s="1"/>
  <c r="U638" i="1"/>
  <c r="U642" i="1" s="1"/>
  <c r="U644" i="1" s="1"/>
  <c r="T638" i="1"/>
  <c r="S638" i="1"/>
  <c r="R638" i="1"/>
  <c r="Q638" i="1"/>
  <c r="P638" i="1"/>
  <c r="P642" i="1" s="1"/>
  <c r="O638" i="1"/>
  <c r="O642" i="1" s="1"/>
  <c r="O644" i="1" s="1"/>
  <c r="N638" i="1"/>
  <c r="M638" i="1"/>
  <c r="L638" i="1"/>
  <c r="K638" i="1"/>
  <c r="K642" i="1" s="1"/>
  <c r="J638" i="1"/>
  <c r="J642" i="1" s="1"/>
  <c r="I638" i="1"/>
  <c r="I642" i="1" s="1"/>
  <c r="I644" i="1" s="1"/>
  <c r="H638" i="1"/>
  <c r="G638" i="1"/>
  <c r="F638" i="1"/>
  <c r="E638" i="1"/>
  <c r="D638" i="1"/>
  <c r="C638" i="1"/>
  <c r="C642" i="1" s="1"/>
  <c r="C644" i="1" s="1"/>
  <c r="B638" i="1"/>
  <c r="I634" i="1"/>
  <c r="Y633" i="1"/>
  <c r="Y634" i="1" s="1"/>
  <c r="X633" i="1"/>
  <c r="W633" i="1"/>
  <c r="V633" i="1"/>
  <c r="U633" i="1"/>
  <c r="T633" i="1"/>
  <c r="S633" i="1"/>
  <c r="S634" i="1" s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G634" i="1" s="1"/>
  <c r="F633" i="1"/>
  <c r="E633" i="1"/>
  <c r="D633" i="1"/>
  <c r="C633" i="1"/>
  <c r="B633" i="1"/>
  <c r="Y632" i="1"/>
  <c r="S632" i="1"/>
  <c r="N632" i="1"/>
  <c r="N634" i="1" s="1"/>
  <c r="M632" i="1"/>
  <c r="H632" i="1"/>
  <c r="H634" i="1" s="1"/>
  <c r="G632" i="1"/>
  <c r="B632" i="1"/>
  <c r="B634" i="1" s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T632" i="1" s="1"/>
  <c r="T634" i="1" s="1"/>
  <c r="S629" i="1"/>
  <c r="R629" i="1"/>
  <c r="Q629" i="1"/>
  <c r="P629" i="1"/>
  <c r="O629" i="1"/>
  <c r="N629" i="1"/>
  <c r="Z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X628" i="1"/>
  <c r="W628" i="1"/>
  <c r="V628" i="1"/>
  <c r="U628" i="1"/>
  <c r="U632" i="1" s="1"/>
  <c r="U634" i="1" s="1"/>
  <c r="T628" i="1"/>
  <c r="S628" i="1"/>
  <c r="R628" i="1"/>
  <c r="Q628" i="1"/>
  <c r="P628" i="1"/>
  <c r="O628" i="1"/>
  <c r="N628" i="1"/>
  <c r="M628" i="1"/>
  <c r="Z628" i="1" s="1"/>
  <c r="AB628" i="1" s="1"/>
  <c r="L628" i="1"/>
  <c r="K628" i="1"/>
  <c r="J628" i="1"/>
  <c r="I628" i="1"/>
  <c r="I632" i="1" s="1"/>
  <c r="H628" i="1"/>
  <c r="G628" i="1"/>
  <c r="F628" i="1"/>
  <c r="E628" i="1"/>
  <c r="D628" i="1"/>
  <c r="C628" i="1"/>
  <c r="B628" i="1"/>
  <c r="N624" i="1"/>
  <c r="Y623" i="1"/>
  <c r="X623" i="1"/>
  <c r="W623" i="1"/>
  <c r="V623" i="1"/>
  <c r="U623" i="1"/>
  <c r="T623" i="1"/>
  <c r="S623" i="1"/>
  <c r="S624" i="1" s="1"/>
  <c r="R623" i="1"/>
  <c r="Q623" i="1"/>
  <c r="P623" i="1"/>
  <c r="O623" i="1"/>
  <c r="N623" i="1"/>
  <c r="M623" i="1"/>
  <c r="L623" i="1"/>
  <c r="K623" i="1"/>
  <c r="J623" i="1"/>
  <c r="I623" i="1"/>
  <c r="H623" i="1"/>
  <c r="G623" i="1"/>
  <c r="G624" i="1" s="1"/>
  <c r="F623" i="1"/>
  <c r="E623" i="1"/>
  <c r="D623" i="1"/>
  <c r="C623" i="1"/>
  <c r="B623" i="1"/>
  <c r="Y622" i="1"/>
  <c r="T622" i="1"/>
  <c r="T624" i="1" s="1"/>
  <c r="S622" i="1"/>
  <c r="N622" i="1"/>
  <c r="M622" i="1"/>
  <c r="H622" i="1"/>
  <c r="H624" i="1" s="1"/>
  <c r="G622" i="1"/>
  <c r="B622" i="1"/>
  <c r="B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X622" i="1" s="1"/>
  <c r="W618" i="1"/>
  <c r="W622" i="1" s="1"/>
  <c r="V618" i="1"/>
  <c r="U618" i="1"/>
  <c r="T618" i="1"/>
  <c r="S618" i="1"/>
  <c r="R618" i="1"/>
  <c r="R622" i="1" s="1"/>
  <c r="Q618" i="1"/>
  <c r="Q622" i="1" s="1"/>
  <c r="P618" i="1"/>
  <c r="O618" i="1"/>
  <c r="N618" i="1"/>
  <c r="M618" i="1"/>
  <c r="L618" i="1"/>
  <c r="L622" i="1" s="1"/>
  <c r="K618" i="1"/>
  <c r="K622" i="1" s="1"/>
  <c r="J618" i="1"/>
  <c r="I618" i="1"/>
  <c r="H618" i="1"/>
  <c r="G618" i="1"/>
  <c r="F618" i="1"/>
  <c r="F622" i="1" s="1"/>
  <c r="E618" i="1"/>
  <c r="E622" i="1" s="1"/>
  <c r="D618" i="1"/>
  <c r="C618" i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N612" i="1" s="1"/>
  <c r="N614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M610" i="1"/>
  <c r="L610" i="1"/>
  <c r="K610" i="1"/>
  <c r="J610" i="1"/>
  <c r="I610" i="1"/>
  <c r="H610" i="1"/>
  <c r="G610" i="1"/>
  <c r="F610" i="1"/>
  <c r="E610" i="1"/>
  <c r="D610" i="1"/>
  <c r="C610" i="1"/>
  <c r="B610" i="1"/>
  <c r="B612" i="1" s="1"/>
  <c r="B614" i="1" s="1"/>
  <c r="Y609" i="1"/>
  <c r="Y612" i="1" s="1"/>
  <c r="X609" i="1"/>
  <c r="W609" i="1"/>
  <c r="V609" i="1"/>
  <c r="U609" i="1"/>
  <c r="T609" i="1"/>
  <c r="S609" i="1"/>
  <c r="S612" i="1" s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W608" i="1"/>
  <c r="W612" i="1" s="1"/>
  <c r="V608" i="1"/>
  <c r="V612" i="1" s="1"/>
  <c r="U608" i="1"/>
  <c r="T608" i="1"/>
  <c r="T612" i="1" s="1"/>
  <c r="T614" i="1" s="1"/>
  <c r="S608" i="1"/>
  <c r="R608" i="1"/>
  <c r="Q608" i="1"/>
  <c r="P608" i="1"/>
  <c r="P612" i="1" s="1"/>
  <c r="O608" i="1"/>
  <c r="N608" i="1"/>
  <c r="Z608" i="1" s="1"/>
  <c r="M608" i="1"/>
  <c r="L608" i="1"/>
  <c r="K608" i="1"/>
  <c r="K612" i="1" s="1"/>
  <c r="J608" i="1"/>
  <c r="J612" i="1" s="1"/>
  <c r="I608" i="1"/>
  <c r="H608" i="1"/>
  <c r="H612" i="1" s="1"/>
  <c r="H614" i="1" s="1"/>
  <c r="G608" i="1"/>
  <c r="G612" i="1" s="1"/>
  <c r="F608" i="1"/>
  <c r="E608" i="1"/>
  <c r="D608" i="1"/>
  <c r="D612" i="1" s="1"/>
  <c r="C608" i="1"/>
  <c r="B608" i="1"/>
  <c r="Z606" i="1"/>
  <c r="Y603" i="1"/>
  <c r="X603" i="1"/>
  <c r="W603" i="1"/>
  <c r="V603" i="1"/>
  <c r="U603" i="1"/>
  <c r="T603" i="1"/>
  <c r="S603" i="1"/>
  <c r="R603" i="1"/>
  <c r="R604" i="1" s="1"/>
  <c r="Q603" i="1"/>
  <c r="P603" i="1"/>
  <c r="O603" i="1"/>
  <c r="N603" i="1"/>
  <c r="Z603" i="1" s="1"/>
  <c r="M603" i="1"/>
  <c r="L603" i="1"/>
  <c r="K603" i="1"/>
  <c r="J603" i="1"/>
  <c r="I603" i="1"/>
  <c r="H603" i="1"/>
  <c r="G603" i="1"/>
  <c r="F603" i="1"/>
  <c r="F604" i="1" s="1"/>
  <c r="E603" i="1"/>
  <c r="D603" i="1"/>
  <c r="C603" i="1"/>
  <c r="B603" i="1"/>
  <c r="Y602" i="1"/>
  <c r="Y604" i="1" s="1"/>
  <c r="S602" i="1"/>
  <c r="S604" i="1" s="1"/>
  <c r="M602" i="1"/>
  <c r="M604" i="1" s="1"/>
  <c r="G602" i="1"/>
  <c r="G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U602" i="1" s="1"/>
  <c r="U604" i="1" s="1"/>
  <c r="T600" i="1"/>
  <c r="S600" i="1"/>
  <c r="R600" i="1"/>
  <c r="Q600" i="1"/>
  <c r="P600" i="1"/>
  <c r="O600" i="1"/>
  <c r="N600" i="1"/>
  <c r="M600" i="1"/>
  <c r="Z600" i="1" s="1"/>
  <c r="AA600" i="1" s="1"/>
  <c r="L600" i="1"/>
  <c r="K600" i="1"/>
  <c r="J600" i="1"/>
  <c r="I600" i="1"/>
  <c r="I602" i="1" s="1"/>
  <c r="I604" i="1" s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T602" i="1" s="1"/>
  <c r="T604" i="1" s="1"/>
  <c r="S599" i="1"/>
  <c r="R599" i="1"/>
  <c r="Q599" i="1"/>
  <c r="P599" i="1"/>
  <c r="O599" i="1"/>
  <c r="N599" i="1"/>
  <c r="N602" i="1" s="1"/>
  <c r="N604" i="1" s="1"/>
  <c r="M599" i="1"/>
  <c r="L599" i="1"/>
  <c r="K599" i="1"/>
  <c r="J599" i="1"/>
  <c r="I599" i="1"/>
  <c r="H599" i="1"/>
  <c r="H602" i="1" s="1"/>
  <c r="H604" i="1" s="1"/>
  <c r="G599" i="1"/>
  <c r="F599" i="1"/>
  <c r="E599" i="1"/>
  <c r="D599" i="1"/>
  <c r="C599" i="1"/>
  <c r="B599" i="1"/>
  <c r="B602" i="1" s="1"/>
  <c r="B604" i="1" s="1"/>
  <c r="Y598" i="1"/>
  <c r="X598" i="1"/>
  <c r="X602" i="1" s="1"/>
  <c r="X604" i="1" s="1"/>
  <c r="W598" i="1"/>
  <c r="W602" i="1" s="1"/>
  <c r="V598" i="1"/>
  <c r="V602" i="1" s="1"/>
  <c r="U598" i="1"/>
  <c r="T598" i="1"/>
  <c r="S598" i="1"/>
  <c r="R598" i="1"/>
  <c r="R602" i="1" s="1"/>
  <c r="Q598" i="1"/>
  <c r="Q602" i="1" s="1"/>
  <c r="P598" i="1"/>
  <c r="P602" i="1" s="1"/>
  <c r="O598" i="1"/>
  <c r="O602" i="1" s="1"/>
  <c r="O604" i="1" s="1"/>
  <c r="N598" i="1"/>
  <c r="Z598" i="1" s="1"/>
  <c r="M598" i="1"/>
  <c r="L598" i="1"/>
  <c r="L602" i="1" s="1"/>
  <c r="L604" i="1" s="1"/>
  <c r="K598" i="1"/>
  <c r="K602" i="1" s="1"/>
  <c r="J598" i="1"/>
  <c r="J602" i="1" s="1"/>
  <c r="I598" i="1"/>
  <c r="H598" i="1"/>
  <c r="G598" i="1"/>
  <c r="F598" i="1"/>
  <c r="F602" i="1" s="1"/>
  <c r="E598" i="1"/>
  <c r="E602" i="1" s="1"/>
  <c r="D598" i="1"/>
  <c r="D602" i="1" s="1"/>
  <c r="C598" i="1"/>
  <c r="C602" i="1" s="1"/>
  <c r="C604" i="1" s="1"/>
  <c r="B598" i="1"/>
  <c r="Y593" i="1"/>
  <c r="X593" i="1"/>
  <c r="X594" i="1" s="1"/>
  <c r="W593" i="1"/>
  <c r="W594" i="1" s="1"/>
  <c r="V593" i="1"/>
  <c r="V594" i="1" s="1"/>
  <c r="U593" i="1"/>
  <c r="T593" i="1"/>
  <c r="S593" i="1"/>
  <c r="R593" i="1"/>
  <c r="Q593" i="1"/>
  <c r="Q594" i="1" s="1"/>
  <c r="P593" i="1"/>
  <c r="P594" i="1" s="1"/>
  <c r="O593" i="1"/>
  <c r="N593" i="1"/>
  <c r="Z593" i="1" s="1"/>
  <c r="M593" i="1"/>
  <c r="L593" i="1"/>
  <c r="L594" i="1" s="1"/>
  <c r="K593" i="1"/>
  <c r="K594" i="1" s="1"/>
  <c r="J593" i="1"/>
  <c r="J594" i="1" s="1"/>
  <c r="I593" i="1"/>
  <c r="H593" i="1"/>
  <c r="G593" i="1"/>
  <c r="F593" i="1"/>
  <c r="E593" i="1"/>
  <c r="E594" i="1" s="1"/>
  <c r="D593" i="1"/>
  <c r="D594" i="1" s="1"/>
  <c r="C593" i="1"/>
  <c r="B593" i="1"/>
  <c r="Y592" i="1"/>
  <c r="Y594" i="1" s="1"/>
  <c r="S592" i="1"/>
  <c r="S594" i="1" s="1"/>
  <c r="M592" i="1"/>
  <c r="M594" i="1" s="1"/>
  <c r="G592" i="1"/>
  <c r="G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O592" i="1" s="1"/>
  <c r="O594" i="1" s="1"/>
  <c r="N590" i="1"/>
  <c r="Z590" i="1" s="1"/>
  <c r="AA590" i="1" s="1"/>
  <c r="M590" i="1"/>
  <c r="L590" i="1"/>
  <c r="K590" i="1"/>
  <c r="J590" i="1"/>
  <c r="I590" i="1"/>
  <c r="H590" i="1"/>
  <c r="G590" i="1"/>
  <c r="F590" i="1"/>
  <c r="E590" i="1"/>
  <c r="D590" i="1"/>
  <c r="C590" i="1"/>
  <c r="C592" i="1" s="1"/>
  <c r="C594" i="1" s="1"/>
  <c r="B590" i="1"/>
  <c r="Y589" i="1"/>
  <c r="X589" i="1"/>
  <c r="W589" i="1"/>
  <c r="V589" i="1"/>
  <c r="U589" i="1"/>
  <c r="T589" i="1"/>
  <c r="T592" i="1" s="1"/>
  <c r="T594" i="1" s="1"/>
  <c r="S589" i="1"/>
  <c r="R589" i="1"/>
  <c r="Q589" i="1"/>
  <c r="P589" i="1"/>
  <c r="O589" i="1"/>
  <c r="N589" i="1"/>
  <c r="Z589" i="1" s="1"/>
  <c r="M589" i="1"/>
  <c r="L589" i="1"/>
  <c r="K589" i="1"/>
  <c r="J589" i="1"/>
  <c r="I589" i="1"/>
  <c r="H589" i="1"/>
  <c r="H592" i="1" s="1"/>
  <c r="H594" i="1" s="1"/>
  <c r="G589" i="1"/>
  <c r="F589" i="1"/>
  <c r="E589" i="1"/>
  <c r="D589" i="1"/>
  <c r="C589" i="1"/>
  <c r="B589" i="1"/>
  <c r="B592" i="1" s="1"/>
  <c r="B594" i="1" s="1"/>
  <c r="Y588" i="1"/>
  <c r="X588" i="1"/>
  <c r="X592" i="1" s="1"/>
  <c r="W588" i="1"/>
  <c r="W592" i="1" s="1"/>
  <c r="V588" i="1"/>
  <c r="V592" i="1" s="1"/>
  <c r="U588" i="1"/>
  <c r="U592" i="1" s="1"/>
  <c r="U594" i="1" s="1"/>
  <c r="T588" i="1"/>
  <c r="S588" i="1"/>
  <c r="R588" i="1"/>
  <c r="R592" i="1" s="1"/>
  <c r="R594" i="1" s="1"/>
  <c r="Q588" i="1"/>
  <c r="Q592" i="1" s="1"/>
  <c r="P588" i="1"/>
  <c r="P592" i="1" s="1"/>
  <c r="O588" i="1"/>
  <c r="N588" i="1"/>
  <c r="M588" i="1"/>
  <c r="Z588" i="1" s="1"/>
  <c r="L588" i="1"/>
  <c r="L592" i="1" s="1"/>
  <c r="K588" i="1"/>
  <c r="K592" i="1" s="1"/>
  <c r="J588" i="1"/>
  <c r="J592" i="1" s="1"/>
  <c r="I588" i="1"/>
  <c r="I592" i="1" s="1"/>
  <c r="I594" i="1" s="1"/>
  <c r="H588" i="1"/>
  <c r="G588" i="1"/>
  <c r="F588" i="1"/>
  <c r="F592" i="1" s="1"/>
  <c r="F594" i="1" s="1"/>
  <c r="E588" i="1"/>
  <c r="E592" i="1" s="1"/>
  <c r="D588" i="1"/>
  <c r="D592" i="1" s="1"/>
  <c r="C588" i="1"/>
  <c r="B588" i="1"/>
  <c r="Y583" i="1"/>
  <c r="X583" i="1"/>
  <c r="W583" i="1"/>
  <c r="W584" i="1" s="1"/>
  <c r="V583" i="1"/>
  <c r="V584" i="1" s="1"/>
  <c r="U583" i="1"/>
  <c r="T583" i="1"/>
  <c r="S583" i="1"/>
  <c r="R583" i="1"/>
  <c r="Q583" i="1"/>
  <c r="Q584" i="1" s="1"/>
  <c r="P583" i="1"/>
  <c r="P584" i="1" s="1"/>
  <c r="O583" i="1"/>
  <c r="N583" i="1"/>
  <c r="Z583" i="1" s="1"/>
  <c r="M583" i="1"/>
  <c r="L583" i="1"/>
  <c r="K583" i="1"/>
  <c r="K584" i="1" s="1"/>
  <c r="J583" i="1"/>
  <c r="J584" i="1" s="1"/>
  <c r="I583" i="1"/>
  <c r="H583" i="1"/>
  <c r="G583" i="1"/>
  <c r="F583" i="1"/>
  <c r="E583" i="1"/>
  <c r="E584" i="1" s="1"/>
  <c r="D583" i="1"/>
  <c r="D584" i="1" s="1"/>
  <c r="C583" i="1"/>
  <c r="B583" i="1"/>
  <c r="Y582" i="1"/>
  <c r="Y584" i="1" s="1"/>
  <c r="S582" i="1"/>
  <c r="S584" i="1" s="1"/>
  <c r="M582" i="1"/>
  <c r="M584" i="1" s="1"/>
  <c r="G582" i="1"/>
  <c r="G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U582" i="1" s="1"/>
  <c r="U584" i="1" s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I582" i="1" s="1"/>
  <c r="I584" i="1" s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T582" i="1" s="1"/>
  <c r="T584" i="1" s="1"/>
  <c r="S579" i="1"/>
  <c r="R579" i="1"/>
  <c r="Q579" i="1"/>
  <c r="P579" i="1"/>
  <c r="O579" i="1"/>
  <c r="N579" i="1"/>
  <c r="N582" i="1" s="1"/>
  <c r="N584" i="1" s="1"/>
  <c r="M579" i="1"/>
  <c r="L579" i="1"/>
  <c r="K579" i="1"/>
  <c r="J579" i="1"/>
  <c r="I579" i="1"/>
  <c r="H579" i="1"/>
  <c r="H582" i="1" s="1"/>
  <c r="H584" i="1" s="1"/>
  <c r="G579" i="1"/>
  <c r="F579" i="1"/>
  <c r="E579" i="1"/>
  <c r="D579" i="1"/>
  <c r="C579" i="1"/>
  <c r="B579" i="1"/>
  <c r="B582" i="1" s="1"/>
  <c r="B584" i="1" s="1"/>
  <c r="Y578" i="1"/>
  <c r="X578" i="1"/>
  <c r="X582" i="1" s="1"/>
  <c r="X584" i="1" s="1"/>
  <c r="W578" i="1"/>
  <c r="W582" i="1" s="1"/>
  <c r="V578" i="1"/>
  <c r="V582" i="1" s="1"/>
  <c r="U578" i="1"/>
  <c r="T578" i="1"/>
  <c r="S578" i="1"/>
  <c r="R578" i="1"/>
  <c r="R582" i="1" s="1"/>
  <c r="Q578" i="1"/>
  <c r="Q582" i="1" s="1"/>
  <c r="P578" i="1"/>
  <c r="P582" i="1" s="1"/>
  <c r="O578" i="1"/>
  <c r="O582" i="1" s="1"/>
  <c r="O584" i="1" s="1"/>
  <c r="N578" i="1"/>
  <c r="M578" i="1"/>
  <c r="Z578" i="1" s="1"/>
  <c r="L578" i="1"/>
  <c r="L582" i="1" s="1"/>
  <c r="L584" i="1" s="1"/>
  <c r="K578" i="1"/>
  <c r="K582" i="1" s="1"/>
  <c r="J578" i="1"/>
  <c r="J582" i="1" s="1"/>
  <c r="I578" i="1"/>
  <c r="H578" i="1"/>
  <c r="G578" i="1"/>
  <c r="F578" i="1"/>
  <c r="F582" i="1" s="1"/>
  <c r="E578" i="1"/>
  <c r="E582" i="1" s="1"/>
  <c r="D578" i="1"/>
  <c r="D582" i="1" s="1"/>
  <c r="C578" i="1"/>
  <c r="C582" i="1" s="1"/>
  <c r="C584" i="1" s="1"/>
  <c r="B578" i="1"/>
  <c r="Y573" i="1"/>
  <c r="Y574" i="1" s="1"/>
  <c r="X573" i="1"/>
  <c r="X574" i="1" s="1"/>
  <c r="W573" i="1"/>
  <c r="V573" i="1"/>
  <c r="U573" i="1"/>
  <c r="T573" i="1"/>
  <c r="S573" i="1"/>
  <c r="R573" i="1"/>
  <c r="Q573" i="1"/>
  <c r="P573" i="1"/>
  <c r="O573" i="1"/>
  <c r="N573" i="1"/>
  <c r="Z573" i="1" s="1"/>
  <c r="M573" i="1"/>
  <c r="M574" i="1" s="1"/>
  <c r="L573" i="1"/>
  <c r="L574" i="1" s="1"/>
  <c r="K573" i="1"/>
  <c r="J573" i="1"/>
  <c r="I573" i="1"/>
  <c r="H573" i="1"/>
  <c r="G573" i="1"/>
  <c r="F573" i="1"/>
  <c r="E573" i="1"/>
  <c r="D573" i="1"/>
  <c r="C573" i="1"/>
  <c r="B573" i="1"/>
  <c r="Y572" i="1"/>
  <c r="S572" i="1"/>
  <c r="S574" i="1" s="1"/>
  <c r="M572" i="1"/>
  <c r="G572" i="1"/>
  <c r="G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O572" i="1" s="1"/>
  <c r="O574" i="1" s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C572" i="1" s="1"/>
  <c r="C574" i="1" s="1"/>
  <c r="B570" i="1"/>
  <c r="Y569" i="1"/>
  <c r="X569" i="1"/>
  <c r="W569" i="1"/>
  <c r="V569" i="1"/>
  <c r="U569" i="1"/>
  <c r="T569" i="1"/>
  <c r="T572" i="1" s="1"/>
  <c r="T574" i="1" s="1"/>
  <c r="S569" i="1"/>
  <c r="R569" i="1"/>
  <c r="Q569" i="1"/>
  <c r="P569" i="1"/>
  <c r="O569" i="1"/>
  <c r="N569" i="1"/>
  <c r="Z569" i="1" s="1"/>
  <c r="M569" i="1"/>
  <c r="L569" i="1"/>
  <c r="K569" i="1"/>
  <c r="J569" i="1"/>
  <c r="I569" i="1"/>
  <c r="H569" i="1"/>
  <c r="H572" i="1" s="1"/>
  <c r="H574" i="1" s="1"/>
  <c r="G569" i="1"/>
  <c r="F569" i="1"/>
  <c r="E569" i="1"/>
  <c r="D569" i="1"/>
  <c r="C569" i="1"/>
  <c r="B569" i="1"/>
  <c r="B572" i="1" s="1"/>
  <c r="B574" i="1" s="1"/>
  <c r="Y568" i="1"/>
  <c r="X568" i="1"/>
  <c r="X572" i="1" s="1"/>
  <c r="W568" i="1"/>
  <c r="W572" i="1" s="1"/>
  <c r="V568" i="1"/>
  <c r="V572" i="1" s="1"/>
  <c r="U568" i="1"/>
  <c r="U572" i="1" s="1"/>
  <c r="U574" i="1" s="1"/>
  <c r="T568" i="1"/>
  <c r="S568" i="1"/>
  <c r="R568" i="1"/>
  <c r="R572" i="1" s="1"/>
  <c r="R574" i="1" s="1"/>
  <c r="Q568" i="1"/>
  <c r="Q572" i="1" s="1"/>
  <c r="P568" i="1"/>
  <c r="P572" i="1" s="1"/>
  <c r="O568" i="1"/>
  <c r="N568" i="1"/>
  <c r="M568" i="1"/>
  <c r="Z568" i="1" s="1"/>
  <c r="L568" i="1"/>
  <c r="L572" i="1" s="1"/>
  <c r="K568" i="1"/>
  <c r="K572" i="1" s="1"/>
  <c r="J568" i="1"/>
  <c r="J572" i="1" s="1"/>
  <c r="I568" i="1"/>
  <c r="I572" i="1" s="1"/>
  <c r="I574" i="1" s="1"/>
  <c r="H568" i="1"/>
  <c r="G568" i="1"/>
  <c r="F568" i="1"/>
  <c r="F572" i="1" s="1"/>
  <c r="F574" i="1" s="1"/>
  <c r="E568" i="1"/>
  <c r="E572" i="1" s="1"/>
  <c r="D568" i="1"/>
  <c r="D572" i="1" s="1"/>
  <c r="C568" i="1"/>
  <c r="B568" i="1"/>
  <c r="Y563" i="1"/>
  <c r="X563" i="1"/>
  <c r="W563" i="1"/>
  <c r="W564" i="1" s="1"/>
  <c r="V563" i="1"/>
  <c r="V564" i="1" s="1"/>
  <c r="U563" i="1"/>
  <c r="T563" i="1"/>
  <c r="S563" i="1"/>
  <c r="S564" i="1" s="1"/>
  <c r="R563" i="1"/>
  <c r="R564" i="1" s="1"/>
  <c r="Q563" i="1"/>
  <c r="Q564" i="1" s="1"/>
  <c r="P563" i="1"/>
  <c r="P564" i="1" s="1"/>
  <c r="O563" i="1"/>
  <c r="N563" i="1"/>
  <c r="Z563" i="1" s="1"/>
  <c r="M563" i="1"/>
  <c r="L563" i="1"/>
  <c r="K563" i="1"/>
  <c r="K564" i="1" s="1"/>
  <c r="J563" i="1"/>
  <c r="J564" i="1" s="1"/>
  <c r="I563" i="1"/>
  <c r="H563" i="1"/>
  <c r="G563" i="1"/>
  <c r="G564" i="1" s="1"/>
  <c r="F563" i="1"/>
  <c r="F564" i="1" s="1"/>
  <c r="E563" i="1"/>
  <c r="E564" i="1" s="1"/>
  <c r="D563" i="1"/>
  <c r="D564" i="1" s="1"/>
  <c r="C563" i="1"/>
  <c r="B563" i="1"/>
  <c r="Y562" i="1"/>
  <c r="Y564" i="1" s="1"/>
  <c r="S562" i="1"/>
  <c r="M562" i="1"/>
  <c r="M564" i="1" s="1"/>
  <c r="G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U490" i="1" s="1"/>
  <c r="U470" i="1" s="1"/>
  <c r="U460" i="1" s="1"/>
  <c r="T560" i="1"/>
  <c r="S560" i="1"/>
  <c r="R560" i="1"/>
  <c r="Q560" i="1"/>
  <c r="P560" i="1"/>
  <c r="O560" i="1"/>
  <c r="N560" i="1"/>
  <c r="M560" i="1"/>
  <c r="Z560" i="1" s="1"/>
  <c r="AA560" i="1" s="1"/>
  <c r="L560" i="1"/>
  <c r="K560" i="1"/>
  <c r="J560" i="1"/>
  <c r="I560" i="1"/>
  <c r="I490" i="1" s="1"/>
  <c r="I470" i="1" s="1"/>
  <c r="I460" i="1" s="1"/>
  <c r="H560" i="1"/>
  <c r="G560" i="1"/>
  <c r="F560" i="1"/>
  <c r="E560" i="1"/>
  <c r="D560" i="1"/>
  <c r="C560" i="1"/>
  <c r="B560" i="1"/>
  <c r="Y559" i="1"/>
  <c r="X559" i="1"/>
  <c r="W559" i="1"/>
  <c r="V559" i="1"/>
  <c r="U559" i="1"/>
  <c r="U562" i="1" s="1"/>
  <c r="U564" i="1" s="1"/>
  <c r="T559" i="1"/>
  <c r="T562" i="1" s="1"/>
  <c r="T564" i="1" s="1"/>
  <c r="S559" i="1"/>
  <c r="R559" i="1"/>
  <c r="Q559" i="1"/>
  <c r="P559" i="1"/>
  <c r="O559" i="1"/>
  <c r="N559" i="1"/>
  <c r="N562" i="1" s="1"/>
  <c r="N564" i="1" s="1"/>
  <c r="M559" i="1"/>
  <c r="L559" i="1"/>
  <c r="K559" i="1"/>
  <c r="J559" i="1"/>
  <c r="I559" i="1"/>
  <c r="I562" i="1" s="1"/>
  <c r="I564" i="1" s="1"/>
  <c r="H559" i="1"/>
  <c r="H562" i="1" s="1"/>
  <c r="H564" i="1" s="1"/>
  <c r="G559" i="1"/>
  <c r="F559" i="1"/>
  <c r="E559" i="1"/>
  <c r="D559" i="1"/>
  <c r="C559" i="1"/>
  <c r="B559" i="1"/>
  <c r="B562" i="1" s="1"/>
  <c r="B564" i="1" s="1"/>
  <c r="Y558" i="1"/>
  <c r="X558" i="1"/>
  <c r="X562" i="1" s="1"/>
  <c r="X564" i="1" s="1"/>
  <c r="W558" i="1"/>
  <c r="W562" i="1" s="1"/>
  <c r="V558" i="1"/>
  <c r="V562" i="1" s="1"/>
  <c r="U558" i="1"/>
  <c r="T558" i="1"/>
  <c r="S558" i="1"/>
  <c r="R558" i="1"/>
  <c r="R562" i="1" s="1"/>
  <c r="Q558" i="1"/>
  <c r="Q562" i="1" s="1"/>
  <c r="P558" i="1"/>
  <c r="P562" i="1" s="1"/>
  <c r="O558" i="1"/>
  <c r="O562" i="1" s="1"/>
  <c r="O564" i="1" s="1"/>
  <c r="N558" i="1"/>
  <c r="M558" i="1"/>
  <c r="Z558" i="1" s="1"/>
  <c r="L558" i="1"/>
  <c r="L562" i="1" s="1"/>
  <c r="L564" i="1" s="1"/>
  <c r="K558" i="1"/>
  <c r="K562" i="1" s="1"/>
  <c r="J558" i="1"/>
  <c r="J562" i="1" s="1"/>
  <c r="I558" i="1"/>
  <c r="H558" i="1"/>
  <c r="G558" i="1"/>
  <c r="F558" i="1"/>
  <c r="F562" i="1" s="1"/>
  <c r="E558" i="1"/>
  <c r="E562" i="1" s="1"/>
  <c r="D558" i="1"/>
  <c r="D562" i="1" s="1"/>
  <c r="C558" i="1"/>
  <c r="C562" i="1" s="1"/>
  <c r="C564" i="1" s="1"/>
  <c r="B558" i="1"/>
  <c r="H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Z553" i="1" s="1"/>
  <c r="M553" i="1"/>
  <c r="M554" i="1" s="1"/>
  <c r="L553" i="1"/>
  <c r="K553" i="1"/>
  <c r="J553" i="1"/>
  <c r="I553" i="1"/>
  <c r="H553" i="1"/>
  <c r="G553" i="1"/>
  <c r="F553" i="1"/>
  <c r="E553" i="1"/>
  <c r="D553" i="1"/>
  <c r="C553" i="1"/>
  <c r="B553" i="1"/>
  <c r="Y552" i="1"/>
  <c r="S552" i="1"/>
  <c r="S554" i="1" s="1"/>
  <c r="M552" i="1"/>
  <c r="G552" i="1"/>
  <c r="G554" i="1" s="1"/>
  <c r="AA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W490" i="1" s="1"/>
  <c r="W470" i="1" s="1"/>
  <c r="W460" i="1" s="1"/>
  <c r="V550" i="1"/>
  <c r="U550" i="1"/>
  <c r="T550" i="1"/>
  <c r="S550" i="1"/>
  <c r="R550" i="1"/>
  <c r="Q550" i="1"/>
  <c r="Q490" i="1" s="1"/>
  <c r="Q470" i="1" s="1"/>
  <c r="Q460" i="1" s="1"/>
  <c r="P550" i="1"/>
  <c r="O550" i="1"/>
  <c r="O490" i="1" s="1"/>
  <c r="O470" i="1" s="1"/>
  <c r="O460" i="1" s="1"/>
  <c r="N550" i="1"/>
  <c r="M550" i="1"/>
  <c r="L550" i="1"/>
  <c r="K550" i="1"/>
  <c r="K490" i="1" s="1"/>
  <c r="K470" i="1" s="1"/>
  <c r="K460" i="1" s="1"/>
  <c r="J550" i="1"/>
  <c r="I550" i="1"/>
  <c r="H550" i="1"/>
  <c r="G550" i="1"/>
  <c r="F550" i="1"/>
  <c r="E550" i="1"/>
  <c r="E490" i="1" s="1"/>
  <c r="E470" i="1" s="1"/>
  <c r="E460" i="1" s="1"/>
  <c r="D550" i="1"/>
  <c r="C550" i="1"/>
  <c r="C490" i="1" s="1"/>
  <c r="C470" i="1" s="1"/>
  <c r="B550" i="1"/>
  <c r="Y549" i="1"/>
  <c r="X549" i="1"/>
  <c r="W549" i="1"/>
  <c r="V549" i="1"/>
  <c r="U549" i="1"/>
  <c r="T549" i="1"/>
  <c r="T552" i="1" s="1"/>
  <c r="T554" i="1" s="1"/>
  <c r="S549" i="1"/>
  <c r="R549" i="1"/>
  <c r="Q549" i="1"/>
  <c r="P549" i="1"/>
  <c r="O549" i="1"/>
  <c r="O552" i="1" s="1"/>
  <c r="O554" i="1" s="1"/>
  <c r="N549" i="1"/>
  <c r="N552" i="1" s="1"/>
  <c r="N554" i="1" s="1"/>
  <c r="M549" i="1"/>
  <c r="L549" i="1"/>
  <c r="K549" i="1"/>
  <c r="J549" i="1"/>
  <c r="I549" i="1"/>
  <c r="H549" i="1"/>
  <c r="H552" i="1" s="1"/>
  <c r="G549" i="1"/>
  <c r="F549" i="1"/>
  <c r="E549" i="1"/>
  <c r="D549" i="1"/>
  <c r="C549" i="1"/>
  <c r="C552" i="1" s="1"/>
  <c r="C554" i="1" s="1"/>
  <c r="B549" i="1"/>
  <c r="B552" i="1" s="1"/>
  <c r="B554" i="1" s="1"/>
  <c r="Y548" i="1"/>
  <c r="X548" i="1"/>
  <c r="X552" i="1" s="1"/>
  <c r="W548" i="1"/>
  <c r="V548" i="1"/>
  <c r="V552" i="1" s="1"/>
  <c r="U548" i="1"/>
  <c r="U552" i="1" s="1"/>
  <c r="U554" i="1" s="1"/>
  <c r="T548" i="1"/>
  <c r="S548" i="1"/>
  <c r="R548" i="1"/>
  <c r="R552" i="1" s="1"/>
  <c r="R554" i="1" s="1"/>
  <c r="Q548" i="1"/>
  <c r="P548" i="1"/>
  <c r="P552" i="1" s="1"/>
  <c r="O548" i="1"/>
  <c r="N548" i="1"/>
  <c r="M548" i="1"/>
  <c r="Z548" i="1" s="1"/>
  <c r="L548" i="1"/>
  <c r="L552" i="1" s="1"/>
  <c r="K548" i="1"/>
  <c r="J548" i="1"/>
  <c r="J552" i="1" s="1"/>
  <c r="I548" i="1"/>
  <c r="I552" i="1" s="1"/>
  <c r="I554" i="1" s="1"/>
  <c r="H548" i="1"/>
  <c r="G548" i="1"/>
  <c r="F548" i="1"/>
  <c r="F552" i="1" s="1"/>
  <c r="F554" i="1" s="1"/>
  <c r="E548" i="1"/>
  <c r="D548" i="1"/>
  <c r="D552" i="1" s="1"/>
  <c r="C548" i="1"/>
  <c r="B548" i="1"/>
  <c r="T544" i="1"/>
  <c r="Y543" i="1"/>
  <c r="X543" i="1"/>
  <c r="W543" i="1"/>
  <c r="W544" i="1" s="1"/>
  <c r="V543" i="1"/>
  <c r="U543" i="1"/>
  <c r="T543" i="1"/>
  <c r="S543" i="1"/>
  <c r="R543" i="1"/>
  <c r="R544" i="1" s="1"/>
  <c r="Q543" i="1"/>
  <c r="Q544" i="1" s="1"/>
  <c r="P543" i="1"/>
  <c r="O543" i="1"/>
  <c r="N543" i="1"/>
  <c r="Z543" i="1" s="1"/>
  <c r="M543" i="1"/>
  <c r="L543" i="1"/>
  <c r="K543" i="1"/>
  <c r="K544" i="1" s="1"/>
  <c r="J543" i="1"/>
  <c r="I543" i="1"/>
  <c r="H543" i="1"/>
  <c r="G543" i="1"/>
  <c r="F543" i="1"/>
  <c r="F544" i="1" s="1"/>
  <c r="E543" i="1"/>
  <c r="E544" i="1" s="1"/>
  <c r="D543" i="1"/>
  <c r="C543" i="1"/>
  <c r="B543" i="1"/>
  <c r="Y542" i="1"/>
  <c r="Y544" i="1" s="1"/>
  <c r="S542" i="1"/>
  <c r="M542" i="1"/>
  <c r="M544" i="1" s="1"/>
  <c r="G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Z540" i="1"/>
  <c r="Y539" i="1"/>
  <c r="X539" i="1"/>
  <c r="W539" i="1"/>
  <c r="V539" i="1"/>
  <c r="U539" i="1"/>
  <c r="U542" i="1" s="1"/>
  <c r="U544" i="1" s="1"/>
  <c r="T539" i="1"/>
  <c r="T542" i="1" s="1"/>
  <c r="S539" i="1"/>
  <c r="R539" i="1"/>
  <c r="Q539" i="1"/>
  <c r="P539" i="1"/>
  <c r="O539" i="1"/>
  <c r="N539" i="1"/>
  <c r="N542" i="1" s="1"/>
  <c r="N544" i="1" s="1"/>
  <c r="M539" i="1"/>
  <c r="L539" i="1"/>
  <c r="K539" i="1"/>
  <c r="J539" i="1"/>
  <c r="I539" i="1"/>
  <c r="I542" i="1" s="1"/>
  <c r="I544" i="1" s="1"/>
  <c r="H539" i="1"/>
  <c r="H542" i="1" s="1"/>
  <c r="H544" i="1" s="1"/>
  <c r="G539" i="1"/>
  <c r="F539" i="1"/>
  <c r="E539" i="1"/>
  <c r="D539" i="1"/>
  <c r="C539" i="1"/>
  <c r="B539" i="1"/>
  <c r="B542" i="1" s="1"/>
  <c r="B544" i="1" s="1"/>
  <c r="Y538" i="1"/>
  <c r="X538" i="1"/>
  <c r="X542" i="1" s="1"/>
  <c r="X544" i="1" s="1"/>
  <c r="W538" i="1"/>
  <c r="W542" i="1" s="1"/>
  <c r="V538" i="1"/>
  <c r="V542" i="1" s="1"/>
  <c r="U538" i="1"/>
  <c r="T538" i="1"/>
  <c r="S538" i="1"/>
  <c r="R538" i="1"/>
  <c r="R542" i="1" s="1"/>
  <c r="Q538" i="1"/>
  <c r="Q542" i="1" s="1"/>
  <c r="P538" i="1"/>
  <c r="P542" i="1" s="1"/>
  <c r="O538" i="1"/>
  <c r="O542" i="1" s="1"/>
  <c r="O544" i="1" s="1"/>
  <c r="N538" i="1"/>
  <c r="M538" i="1"/>
  <c r="Z538" i="1" s="1"/>
  <c r="L538" i="1"/>
  <c r="L542" i="1" s="1"/>
  <c r="L544" i="1" s="1"/>
  <c r="K538" i="1"/>
  <c r="K542" i="1" s="1"/>
  <c r="J538" i="1"/>
  <c r="J542" i="1" s="1"/>
  <c r="I538" i="1"/>
  <c r="H538" i="1"/>
  <c r="G538" i="1"/>
  <c r="F538" i="1"/>
  <c r="F542" i="1" s="1"/>
  <c r="E538" i="1"/>
  <c r="E542" i="1" s="1"/>
  <c r="D538" i="1"/>
  <c r="D542" i="1" s="1"/>
  <c r="C538" i="1"/>
  <c r="C542" i="1" s="1"/>
  <c r="C544" i="1" s="1"/>
  <c r="B538" i="1"/>
  <c r="Y533" i="1"/>
  <c r="X533" i="1"/>
  <c r="X534" i="1" s="1"/>
  <c r="W533" i="1"/>
  <c r="V533" i="1"/>
  <c r="U533" i="1"/>
  <c r="T533" i="1"/>
  <c r="T493" i="1" s="1"/>
  <c r="S533" i="1"/>
  <c r="R533" i="1"/>
  <c r="Q533" i="1"/>
  <c r="P533" i="1"/>
  <c r="O533" i="1"/>
  <c r="N533" i="1"/>
  <c r="M533" i="1"/>
  <c r="M534" i="1" s="1"/>
  <c r="L533" i="1"/>
  <c r="L534" i="1" s="1"/>
  <c r="K533" i="1"/>
  <c r="J533" i="1"/>
  <c r="J534" i="1" s="1"/>
  <c r="I533" i="1"/>
  <c r="H533" i="1"/>
  <c r="H493" i="1" s="1"/>
  <c r="G533" i="1"/>
  <c r="F533" i="1"/>
  <c r="E533" i="1"/>
  <c r="D533" i="1"/>
  <c r="C533" i="1"/>
  <c r="B533" i="1"/>
  <c r="Y532" i="1"/>
  <c r="S532" i="1"/>
  <c r="S534" i="1" s="1"/>
  <c r="M532" i="1"/>
  <c r="G532" i="1"/>
  <c r="G534" i="1" s="1"/>
  <c r="AA531" i="1"/>
  <c r="Y531" i="1"/>
  <c r="Y491" i="1" s="1"/>
  <c r="Y471" i="1" s="1"/>
  <c r="Y461" i="1" s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T532" i="1" s="1"/>
  <c r="T534" i="1" s="1"/>
  <c r="S529" i="1"/>
  <c r="R529" i="1"/>
  <c r="R489" i="1" s="1"/>
  <c r="R469" i="1" s="1"/>
  <c r="Q529" i="1"/>
  <c r="P529" i="1"/>
  <c r="O529" i="1"/>
  <c r="O532" i="1" s="1"/>
  <c r="O534" i="1" s="1"/>
  <c r="N529" i="1"/>
  <c r="N532" i="1" s="1"/>
  <c r="N534" i="1" s="1"/>
  <c r="M529" i="1"/>
  <c r="L529" i="1"/>
  <c r="K529" i="1"/>
  <c r="J529" i="1"/>
  <c r="I529" i="1"/>
  <c r="H529" i="1"/>
  <c r="H532" i="1" s="1"/>
  <c r="H534" i="1" s="1"/>
  <c r="G529" i="1"/>
  <c r="F529" i="1"/>
  <c r="F489" i="1" s="1"/>
  <c r="F469" i="1" s="1"/>
  <c r="E529" i="1"/>
  <c r="D529" i="1"/>
  <c r="C529" i="1"/>
  <c r="C532" i="1" s="1"/>
  <c r="C534" i="1" s="1"/>
  <c r="B529" i="1"/>
  <c r="B532" i="1" s="1"/>
  <c r="B534" i="1" s="1"/>
  <c r="Y528" i="1"/>
  <c r="X528" i="1"/>
  <c r="X532" i="1" s="1"/>
  <c r="W528" i="1"/>
  <c r="W532" i="1" s="1"/>
  <c r="V528" i="1"/>
  <c r="V532" i="1" s="1"/>
  <c r="U528" i="1"/>
  <c r="U532" i="1" s="1"/>
  <c r="U534" i="1" s="1"/>
  <c r="T528" i="1"/>
  <c r="S528" i="1"/>
  <c r="R528" i="1"/>
  <c r="R532" i="1" s="1"/>
  <c r="R534" i="1" s="1"/>
  <c r="Q528" i="1"/>
  <c r="Q532" i="1" s="1"/>
  <c r="P528" i="1"/>
  <c r="P532" i="1" s="1"/>
  <c r="O528" i="1"/>
  <c r="N528" i="1"/>
  <c r="M528" i="1"/>
  <c r="L528" i="1"/>
  <c r="L532" i="1" s="1"/>
  <c r="K528" i="1"/>
  <c r="K532" i="1" s="1"/>
  <c r="J528" i="1"/>
  <c r="J532" i="1" s="1"/>
  <c r="I528" i="1"/>
  <c r="I532" i="1" s="1"/>
  <c r="I534" i="1" s="1"/>
  <c r="H528" i="1"/>
  <c r="G528" i="1"/>
  <c r="F528" i="1"/>
  <c r="F532" i="1" s="1"/>
  <c r="F534" i="1" s="1"/>
  <c r="E528" i="1"/>
  <c r="E532" i="1" s="1"/>
  <c r="D528" i="1"/>
  <c r="D532" i="1" s="1"/>
  <c r="C528" i="1"/>
  <c r="B528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N493" i="1" s="1"/>
  <c r="M523" i="1"/>
  <c r="M524" i="1" s="1"/>
  <c r="L523" i="1"/>
  <c r="K523" i="1"/>
  <c r="J523" i="1"/>
  <c r="I523" i="1"/>
  <c r="H523" i="1"/>
  <c r="G523" i="1"/>
  <c r="F523" i="1"/>
  <c r="E523" i="1"/>
  <c r="D523" i="1"/>
  <c r="C523" i="1"/>
  <c r="B523" i="1"/>
  <c r="B493" i="1" s="1"/>
  <c r="Y522" i="1"/>
  <c r="M522" i="1"/>
  <c r="Y521" i="1"/>
  <c r="X521" i="1"/>
  <c r="W521" i="1"/>
  <c r="V521" i="1"/>
  <c r="U521" i="1"/>
  <c r="U491" i="1" s="1"/>
  <c r="U471" i="1" s="1"/>
  <c r="U461" i="1" s="1"/>
  <c r="T521" i="1"/>
  <c r="S521" i="1"/>
  <c r="S491" i="1" s="1"/>
  <c r="S471" i="1" s="1"/>
  <c r="S461" i="1" s="1"/>
  <c r="R521" i="1"/>
  <c r="Q521" i="1"/>
  <c r="P521" i="1"/>
  <c r="O521" i="1"/>
  <c r="O491" i="1" s="1"/>
  <c r="O471" i="1" s="1"/>
  <c r="O461" i="1" s="1"/>
  <c r="N521" i="1"/>
  <c r="M521" i="1"/>
  <c r="Z521" i="1" s="1"/>
  <c r="AA521" i="1" s="1"/>
  <c r="L521" i="1"/>
  <c r="K521" i="1"/>
  <c r="J521" i="1"/>
  <c r="I521" i="1"/>
  <c r="I491" i="1" s="1"/>
  <c r="I471" i="1" s="1"/>
  <c r="I461" i="1" s="1"/>
  <c r="H521" i="1"/>
  <c r="G521" i="1"/>
  <c r="G491" i="1" s="1"/>
  <c r="G471" i="1" s="1"/>
  <c r="G461" i="1" s="1"/>
  <c r="F521" i="1"/>
  <c r="E521" i="1"/>
  <c r="D521" i="1"/>
  <c r="C521" i="1"/>
  <c r="C491" i="1" s="1"/>
  <c r="C471" i="1" s="1"/>
  <c r="C461" i="1" s="1"/>
  <c r="B521" i="1"/>
  <c r="Z520" i="1"/>
  <c r="AA520" i="1" s="1"/>
  <c r="Y519" i="1"/>
  <c r="X519" i="1"/>
  <c r="X489" i="1" s="1"/>
  <c r="X469" i="1" s="1"/>
  <c r="X459" i="1" s="1"/>
  <c r="W519" i="1"/>
  <c r="V519" i="1"/>
  <c r="U519" i="1"/>
  <c r="U522" i="1" s="1"/>
  <c r="U524" i="1" s="1"/>
  <c r="T519" i="1"/>
  <c r="S519" i="1"/>
  <c r="R519" i="1"/>
  <c r="Q519" i="1"/>
  <c r="P519" i="1"/>
  <c r="O519" i="1"/>
  <c r="N519" i="1"/>
  <c r="M519" i="1"/>
  <c r="L519" i="1"/>
  <c r="L489" i="1" s="1"/>
  <c r="L469" i="1" s="1"/>
  <c r="L459" i="1" s="1"/>
  <c r="K519" i="1"/>
  <c r="J519" i="1"/>
  <c r="I519" i="1"/>
  <c r="I522" i="1" s="1"/>
  <c r="I524" i="1" s="1"/>
  <c r="H519" i="1"/>
  <c r="G519" i="1"/>
  <c r="F519" i="1"/>
  <c r="E519" i="1"/>
  <c r="D519" i="1"/>
  <c r="C519" i="1"/>
  <c r="B519" i="1"/>
  <c r="Y518" i="1"/>
  <c r="X518" i="1"/>
  <c r="W518" i="1"/>
  <c r="V518" i="1"/>
  <c r="V522" i="1" s="1"/>
  <c r="U518" i="1"/>
  <c r="T518" i="1"/>
  <c r="S518" i="1"/>
  <c r="R518" i="1"/>
  <c r="R522" i="1" s="1"/>
  <c r="Q518" i="1"/>
  <c r="P518" i="1"/>
  <c r="P522" i="1" s="1"/>
  <c r="O518" i="1"/>
  <c r="N518" i="1"/>
  <c r="M518" i="1"/>
  <c r="L518" i="1"/>
  <c r="K518" i="1"/>
  <c r="J518" i="1"/>
  <c r="J522" i="1" s="1"/>
  <c r="I518" i="1"/>
  <c r="H518" i="1"/>
  <c r="G518" i="1"/>
  <c r="F518" i="1"/>
  <c r="F522" i="1" s="1"/>
  <c r="E518" i="1"/>
  <c r="E488" i="1" s="1"/>
  <c r="D518" i="1"/>
  <c r="D522" i="1" s="1"/>
  <c r="C518" i="1"/>
  <c r="B518" i="1"/>
  <c r="Z516" i="1"/>
  <c r="U514" i="1"/>
  <c r="Y513" i="1"/>
  <c r="X513" i="1"/>
  <c r="W513" i="1"/>
  <c r="W514" i="1" s="1"/>
  <c r="V513" i="1"/>
  <c r="U513" i="1"/>
  <c r="T513" i="1"/>
  <c r="T514" i="1" s="1"/>
  <c r="S513" i="1"/>
  <c r="R513" i="1"/>
  <c r="R514" i="1" s="1"/>
  <c r="Q513" i="1"/>
  <c r="P513" i="1"/>
  <c r="O513" i="1"/>
  <c r="N513" i="1"/>
  <c r="M513" i="1"/>
  <c r="L513" i="1"/>
  <c r="L514" i="1" s="1"/>
  <c r="K513" i="1"/>
  <c r="K514" i="1" s="1"/>
  <c r="J513" i="1"/>
  <c r="I513" i="1"/>
  <c r="I514" i="1" s="1"/>
  <c r="H513" i="1"/>
  <c r="G513" i="1"/>
  <c r="F513" i="1"/>
  <c r="F514" i="1" s="1"/>
  <c r="E513" i="1"/>
  <c r="D513" i="1"/>
  <c r="C513" i="1"/>
  <c r="B513" i="1"/>
  <c r="T512" i="1"/>
  <c r="O512" i="1"/>
  <c r="O514" i="1" s="1"/>
  <c r="L512" i="1"/>
  <c r="H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E491" i="1" s="1"/>
  <c r="D511" i="1"/>
  <c r="C511" i="1"/>
  <c r="B511" i="1"/>
  <c r="B512" i="1" s="1"/>
  <c r="Z510" i="1"/>
  <c r="AA510" i="1" s="1"/>
  <c r="Y509" i="1"/>
  <c r="X509" i="1"/>
  <c r="W509" i="1"/>
  <c r="V509" i="1"/>
  <c r="V489" i="1" s="1"/>
  <c r="V469" i="1" s="1"/>
  <c r="V459" i="1" s="1"/>
  <c r="U509" i="1"/>
  <c r="U512" i="1" s="1"/>
  <c r="T509" i="1"/>
  <c r="S509" i="1"/>
  <c r="S489" i="1" s="1"/>
  <c r="S469" i="1" s="1"/>
  <c r="S459" i="1" s="1"/>
  <c r="R509" i="1"/>
  <c r="Q509" i="1"/>
  <c r="P509" i="1"/>
  <c r="P512" i="1" s="1"/>
  <c r="P514" i="1" s="1"/>
  <c r="O509" i="1"/>
  <c r="N509" i="1"/>
  <c r="M509" i="1"/>
  <c r="Z509" i="1" s="1"/>
  <c r="AB509" i="1" s="1"/>
  <c r="L509" i="1"/>
  <c r="K509" i="1"/>
  <c r="J509" i="1"/>
  <c r="J489" i="1" s="1"/>
  <c r="I509" i="1"/>
  <c r="I512" i="1" s="1"/>
  <c r="H509" i="1"/>
  <c r="G509" i="1"/>
  <c r="G489" i="1" s="1"/>
  <c r="G469" i="1" s="1"/>
  <c r="G459" i="1" s="1"/>
  <c r="F509" i="1"/>
  <c r="E509" i="1"/>
  <c r="D509" i="1"/>
  <c r="D512" i="1" s="1"/>
  <c r="D514" i="1" s="1"/>
  <c r="C509" i="1"/>
  <c r="C512" i="1" s="1"/>
  <c r="C514" i="1" s="1"/>
  <c r="B509" i="1"/>
  <c r="Y508" i="1"/>
  <c r="Y512" i="1" s="1"/>
  <c r="X508" i="1"/>
  <c r="X512" i="1" s="1"/>
  <c r="W508" i="1"/>
  <c r="W512" i="1" s="1"/>
  <c r="V508" i="1"/>
  <c r="V512" i="1" s="1"/>
  <c r="V514" i="1" s="1"/>
  <c r="U508" i="1"/>
  <c r="T508" i="1"/>
  <c r="S508" i="1"/>
  <c r="S512" i="1" s="1"/>
  <c r="S514" i="1" s="1"/>
  <c r="R508" i="1"/>
  <c r="R512" i="1" s="1"/>
  <c r="Q508" i="1"/>
  <c r="P508" i="1"/>
  <c r="O508" i="1"/>
  <c r="N508" i="1"/>
  <c r="M508" i="1"/>
  <c r="L508" i="1"/>
  <c r="K508" i="1"/>
  <c r="K512" i="1" s="1"/>
  <c r="J508" i="1"/>
  <c r="J512" i="1" s="1"/>
  <c r="J514" i="1" s="1"/>
  <c r="I508" i="1"/>
  <c r="H508" i="1"/>
  <c r="G508" i="1"/>
  <c r="G512" i="1" s="1"/>
  <c r="G514" i="1" s="1"/>
  <c r="F508" i="1"/>
  <c r="F512" i="1" s="1"/>
  <c r="E508" i="1"/>
  <c r="D508" i="1"/>
  <c r="C508" i="1"/>
  <c r="B508" i="1"/>
  <c r="O504" i="1"/>
  <c r="Y503" i="1"/>
  <c r="X503" i="1"/>
  <c r="X504" i="1" s="1"/>
  <c r="W503" i="1"/>
  <c r="V503" i="1"/>
  <c r="U503" i="1"/>
  <c r="T503" i="1"/>
  <c r="S503" i="1"/>
  <c r="S493" i="1" s="1"/>
  <c r="R503" i="1"/>
  <c r="Q503" i="1"/>
  <c r="P503" i="1"/>
  <c r="O503" i="1"/>
  <c r="O493" i="1" s="1"/>
  <c r="N503" i="1"/>
  <c r="M503" i="1"/>
  <c r="L503" i="1"/>
  <c r="L504" i="1" s="1"/>
  <c r="K503" i="1"/>
  <c r="J503" i="1"/>
  <c r="I503" i="1"/>
  <c r="H503" i="1"/>
  <c r="G503" i="1"/>
  <c r="G493" i="1" s="1"/>
  <c r="F503" i="1"/>
  <c r="E503" i="1"/>
  <c r="D503" i="1"/>
  <c r="C503" i="1"/>
  <c r="C493" i="1" s="1"/>
  <c r="B503" i="1"/>
  <c r="B504" i="1" s="1"/>
  <c r="U502" i="1"/>
  <c r="U504" i="1" s="1"/>
  <c r="N502" i="1"/>
  <c r="H502" i="1"/>
  <c r="F502" i="1"/>
  <c r="B502" i="1"/>
  <c r="Y501" i="1"/>
  <c r="X501" i="1"/>
  <c r="X491" i="1" s="1"/>
  <c r="W501" i="1"/>
  <c r="W491" i="1" s="1"/>
  <c r="V501" i="1"/>
  <c r="V491" i="1" s="1"/>
  <c r="V471" i="1" s="1"/>
  <c r="V461" i="1" s="1"/>
  <c r="U501" i="1"/>
  <c r="T501" i="1"/>
  <c r="T491" i="1" s="1"/>
  <c r="S501" i="1"/>
  <c r="R501" i="1"/>
  <c r="Q501" i="1"/>
  <c r="P501" i="1"/>
  <c r="O501" i="1"/>
  <c r="N501" i="1"/>
  <c r="M501" i="1"/>
  <c r="L501" i="1"/>
  <c r="L491" i="1" s="1"/>
  <c r="K501" i="1"/>
  <c r="K491" i="1" s="1"/>
  <c r="J501" i="1"/>
  <c r="J491" i="1" s="1"/>
  <c r="I501" i="1"/>
  <c r="H501" i="1"/>
  <c r="H491" i="1" s="1"/>
  <c r="G501" i="1"/>
  <c r="F501" i="1"/>
  <c r="E501" i="1"/>
  <c r="D501" i="1"/>
  <c r="C501" i="1"/>
  <c r="B501" i="1"/>
  <c r="Z500" i="1"/>
  <c r="AA500" i="1" s="1"/>
  <c r="Y499" i="1"/>
  <c r="Y489" i="1" s="1"/>
  <c r="X499" i="1"/>
  <c r="W499" i="1"/>
  <c r="V499" i="1"/>
  <c r="U499" i="1"/>
  <c r="T499" i="1"/>
  <c r="S499" i="1"/>
  <c r="R499" i="1"/>
  <c r="Q499" i="1"/>
  <c r="Q489" i="1" s="1"/>
  <c r="P499" i="1"/>
  <c r="O499" i="1"/>
  <c r="O502" i="1" s="1"/>
  <c r="N499" i="1"/>
  <c r="M499" i="1"/>
  <c r="L499" i="1"/>
  <c r="K499" i="1"/>
  <c r="J499" i="1"/>
  <c r="I499" i="1"/>
  <c r="I502" i="1" s="1"/>
  <c r="I504" i="1" s="1"/>
  <c r="H499" i="1"/>
  <c r="G499" i="1"/>
  <c r="F499" i="1"/>
  <c r="E499" i="1"/>
  <c r="E489" i="1" s="1"/>
  <c r="D499" i="1"/>
  <c r="C499" i="1"/>
  <c r="C502" i="1" s="1"/>
  <c r="B499" i="1"/>
  <c r="Y498" i="1"/>
  <c r="Y502" i="1" s="1"/>
  <c r="Y504" i="1" s="1"/>
  <c r="X498" i="1"/>
  <c r="X502" i="1" s="1"/>
  <c r="W498" i="1"/>
  <c r="V498" i="1"/>
  <c r="U498" i="1"/>
  <c r="T498" i="1"/>
  <c r="T488" i="1" s="1"/>
  <c r="S498" i="1"/>
  <c r="S502" i="1" s="1"/>
  <c r="R498" i="1"/>
  <c r="R502" i="1" s="1"/>
  <c r="Q498" i="1"/>
  <c r="Q502" i="1" s="1"/>
  <c r="P498" i="1"/>
  <c r="O498" i="1"/>
  <c r="N498" i="1"/>
  <c r="M498" i="1"/>
  <c r="Z498" i="1" s="1"/>
  <c r="L498" i="1"/>
  <c r="L502" i="1" s="1"/>
  <c r="K498" i="1"/>
  <c r="J498" i="1"/>
  <c r="I498" i="1"/>
  <c r="H498" i="1"/>
  <c r="H488" i="1" s="1"/>
  <c r="G498" i="1"/>
  <c r="G502" i="1" s="1"/>
  <c r="F498" i="1"/>
  <c r="E498" i="1"/>
  <c r="E502" i="1" s="1"/>
  <c r="D498" i="1"/>
  <c r="C498" i="1"/>
  <c r="B498" i="1"/>
  <c r="Y493" i="1"/>
  <c r="X493" i="1"/>
  <c r="W493" i="1"/>
  <c r="W473" i="1" s="1"/>
  <c r="U493" i="1"/>
  <c r="Q493" i="1"/>
  <c r="M493" i="1"/>
  <c r="L493" i="1"/>
  <c r="K493" i="1"/>
  <c r="I493" i="1"/>
  <c r="I473" i="1" s="1"/>
  <c r="E493" i="1"/>
  <c r="R491" i="1"/>
  <c r="Q491" i="1"/>
  <c r="P491" i="1"/>
  <c r="P471" i="1" s="1"/>
  <c r="P461" i="1" s="1"/>
  <c r="F491" i="1"/>
  <c r="F471" i="1" s="1"/>
  <c r="F461" i="1" s="1"/>
  <c r="D491" i="1"/>
  <c r="B491" i="1"/>
  <c r="B471" i="1" s="1"/>
  <c r="B461" i="1" s="1"/>
  <c r="Y490" i="1"/>
  <c r="X490" i="1"/>
  <c r="V490" i="1"/>
  <c r="T490" i="1"/>
  <c r="S490" i="1"/>
  <c r="S470" i="1" s="1"/>
  <c r="S460" i="1" s="1"/>
  <c r="R490" i="1"/>
  <c r="R470" i="1" s="1"/>
  <c r="R460" i="1" s="1"/>
  <c r="P490" i="1"/>
  <c r="N490" i="1"/>
  <c r="M490" i="1"/>
  <c r="L490" i="1"/>
  <c r="J490" i="1"/>
  <c r="H490" i="1"/>
  <c r="H470" i="1" s="1"/>
  <c r="H460" i="1" s="1"/>
  <c r="G490" i="1"/>
  <c r="G470" i="1" s="1"/>
  <c r="G460" i="1" s="1"/>
  <c r="F490" i="1"/>
  <c r="D490" i="1"/>
  <c r="D470" i="1" s="1"/>
  <c r="B490" i="1"/>
  <c r="W489" i="1"/>
  <c r="U489" i="1"/>
  <c r="P489" i="1"/>
  <c r="O489" i="1"/>
  <c r="K489" i="1"/>
  <c r="I489" i="1"/>
  <c r="D489" i="1"/>
  <c r="D469" i="1" s="1"/>
  <c r="C489" i="1"/>
  <c r="C469" i="1" s="1"/>
  <c r="C459" i="1" s="1"/>
  <c r="X488" i="1"/>
  <c r="X492" i="1" s="1"/>
  <c r="R488" i="1"/>
  <c r="N488" i="1"/>
  <c r="L488" i="1"/>
  <c r="L492" i="1" s="1"/>
  <c r="G488" i="1"/>
  <c r="G468" i="1" s="1"/>
  <c r="F488" i="1"/>
  <c r="B488" i="1"/>
  <c r="U484" i="1"/>
  <c r="Y483" i="1"/>
  <c r="X483" i="1"/>
  <c r="W483" i="1"/>
  <c r="V483" i="1"/>
  <c r="U483" i="1"/>
  <c r="T483" i="1"/>
  <c r="S483" i="1"/>
  <c r="R483" i="1"/>
  <c r="Q483" i="1"/>
  <c r="P483" i="1"/>
  <c r="O483" i="1"/>
  <c r="O473" i="1" s="1"/>
  <c r="O463" i="1" s="1"/>
  <c r="N483" i="1"/>
  <c r="M483" i="1"/>
  <c r="L483" i="1"/>
  <c r="K483" i="1"/>
  <c r="J483" i="1"/>
  <c r="I483" i="1"/>
  <c r="H483" i="1"/>
  <c r="G483" i="1"/>
  <c r="F483" i="1"/>
  <c r="E483" i="1"/>
  <c r="D483" i="1"/>
  <c r="C483" i="1"/>
  <c r="C473" i="1" s="1"/>
  <c r="C463" i="1" s="1"/>
  <c r="B483" i="1"/>
  <c r="U482" i="1"/>
  <c r="O482" i="1"/>
  <c r="N482" i="1"/>
  <c r="C482" i="1"/>
  <c r="B482" i="1"/>
  <c r="Y481" i="1"/>
  <c r="X481" i="1"/>
  <c r="W481" i="1"/>
  <c r="V481" i="1"/>
  <c r="U481" i="1"/>
  <c r="T481" i="1"/>
  <c r="S481" i="1"/>
  <c r="R481" i="1"/>
  <c r="Q481" i="1"/>
  <c r="Q471" i="1" s="1"/>
  <c r="Q461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E471" i="1" s="1"/>
  <c r="E461" i="1" s="1"/>
  <c r="D481" i="1"/>
  <c r="C481" i="1"/>
  <c r="B481" i="1"/>
  <c r="Y480" i="1"/>
  <c r="X480" i="1"/>
  <c r="W480" i="1"/>
  <c r="V480" i="1"/>
  <c r="V470" i="1" s="1"/>
  <c r="V460" i="1" s="1"/>
  <c r="U480" i="1"/>
  <c r="T480" i="1"/>
  <c r="S480" i="1"/>
  <c r="R480" i="1"/>
  <c r="Q480" i="1"/>
  <c r="P480" i="1"/>
  <c r="O480" i="1"/>
  <c r="N480" i="1"/>
  <c r="N470" i="1" s="1"/>
  <c r="M480" i="1"/>
  <c r="Z480" i="1" s="1"/>
  <c r="L480" i="1"/>
  <c r="K480" i="1"/>
  <c r="J480" i="1"/>
  <c r="J470" i="1" s="1"/>
  <c r="J460" i="1" s="1"/>
  <c r="I480" i="1"/>
  <c r="H480" i="1"/>
  <c r="G480" i="1"/>
  <c r="F480" i="1"/>
  <c r="E480" i="1"/>
  <c r="D480" i="1"/>
  <c r="C480" i="1"/>
  <c r="B480" i="1"/>
  <c r="B470" i="1" s="1"/>
  <c r="Y479" i="1"/>
  <c r="X479" i="1"/>
  <c r="W479" i="1"/>
  <c r="V479" i="1"/>
  <c r="V482" i="1" s="1"/>
  <c r="V484" i="1" s="1"/>
  <c r="U479" i="1"/>
  <c r="T479" i="1"/>
  <c r="S479" i="1"/>
  <c r="R479" i="1"/>
  <c r="Q479" i="1"/>
  <c r="Q469" i="1" s="1"/>
  <c r="Q459" i="1" s="1"/>
  <c r="P479" i="1"/>
  <c r="O479" i="1"/>
  <c r="N479" i="1"/>
  <c r="M479" i="1"/>
  <c r="L479" i="1"/>
  <c r="K479" i="1"/>
  <c r="J479" i="1"/>
  <c r="J482" i="1" s="1"/>
  <c r="J484" i="1" s="1"/>
  <c r="I479" i="1"/>
  <c r="I482" i="1" s="1"/>
  <c r="I484" i="1" s="1"/>
  <c r="H479" i="1"/>
  <c r="G479" i="1"/>
  <c r="F479" i="1"/>
  <c r="E479" i="1"/>
  <c r="E469" i="1" s="1"/>
  <c r="E459" i="1" s="1"/>
  <c r="D479" i="1"/>
  <c r="C479" i="1"/>
  <c r="B479" i="1"/>
  <c r="Y478" i="1"/>
  <c r="Y482" i="1" s="1"/>
  <c r="Y484" i="1" s="1"/>
  <c r="X478" i="1"/>
  <c r="W478" i="1"/>
  <c r="V478" i="1"/>
  <c r="U478" i="1"/>
  <c r="T478" i="1"/>
  <c r="S478" i="1"/>
  <c r="S482" i="1" s="1"/>
  <c r="R478" i="1"/>
  <c r="R482" i="1" s="1"/>
  <c r="Q478" i="1"/>
  <c r="P478" i="1"/>
  <c r="O478" i="1"/>
  <c r="N478" i="1"/>
  <c r="M478" i="1"/>
  <c r="L478" i="1"/>
  <c r="K478" i="1"/>
  <c r="J478" i="1"/>
  <c r="I478" i="1"/>
  <c r="H478" i="1"/>
  <c r="G478" i="1"/>
  <c r="G482" i="1" s="1"/>
  <c r="F478" i="1"/>
  <c r="F482" i="1" s="1"/>
  <c r="E478" i="1"/>
  <c r="D478" i="1"/>
  <c r="C478" i="1"/>
  <c r="B478" i="1"/>
  <c r="Y473" i="1"/>
  <c r="Q473" i="1"/>
  <c r="M473" i="1"/>
  <c r="K473" i="1"/>
  <c r="E473" i="1"/>
  <c r="W471" i="1"/>
  <c r="W461" i="1" s="1"/>
  <c r="R471" i="1"/>
  <c r="R461" i="1" s="1"/>
  <c r="K471" i="1"/>
  <c r="K461" i="1" s="1"/>
  <c r="J471" i="1"/>
  <c r="J461" i="1" s="1"/>
  <c r="Y470" i="1"/>
  <c r="Y460" i="1" s="1"/>
  <c r="X470" i="1"/>
  <c r="X460" i="1" s="1"/>
  <c r="T470" i="1"/>
  <c r="T460" i="1" s="1"/>
  <c r="P470" i="1"/>
  <c r="P460" i="1" s="1"/>
  <c r="M470" i="1"/>
  <c r="L470" i="1"/>
  <c r="L460" i="1" s="1"/>
  <c r="F470" i="1"/>
  <c r="W469" i="1"/>
  <c r="U469" i="1"/>
  <c r="P469" i="1"/>
  <c r="P459" i="1" s="1"/>
  <c r="O469" i="1"/>
  <c r="O459" i="1" s="1"/>
  <c r="K469" i="1"/>
  <c r="I469" i="1"/>
  <c r="R468" i="1"/>
  <c r="N468" i="1"/>
  <c r="B468" i="1"/>
  <c r="K463" i="1"/>
  <c r="N460" i="1"/>
  <c r="F460" i="1"/>
  <c r="C460" i="1"/>
  <c r="B460" i="1"/>
  <c r="W459" i="1"/>
  <c r="U459" i="1"/>
  <c r="R459" i="1"/>
  <c r="K459" i="1"/>
  <c r="I459" i="1"/>
  <c r="F459" i="1"/>
  <c r="N458" i="1"/>
  <c r="B458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I442" i="1" s="1"/>
  <c r="H441" i="1"/>
  <c r="G441" i="1"/>
  <c r="F441" i="1"/>
  <c r="E441" i="1"/>
  <c r="D441" i="1"/>
  <c r="C441" i="1"/>
  <c r="B441" i="1"/>
  <c r="U440" i="1"/>
  <c r="O440" i="1"/>
  <c r="I440" i="1"/>
  <c r="C440" i="1"/>
  <c r="Y439" i="1"/>
  <c r="X439" i="1"/>
  <c r="X440" i="1" s="1"/>
  <c r="W439" i="1"/>
  <c r="V439" i="1"/>
  <c r="U439" i="1"/>
  <c r="T439" i="1"/>
  <c r="S439" i="1"/>
  <c r="R439" i="1"/>
  <c r="R440" i="1" s="1"/>
  <c r="Q439" i="1"/>
  <c r="P439" i="1"/>
  <c r="O439" i="1"/>
  <c r="N439" i="1"/>
  <c r="Z439" i="1" s="1"/>
  <c r="M439" i="1"/>
  <c r="L439" i="1"/>
  <c r="L440" i="1" s="1"/>
  <c r="K439" i="1"/>
  <c r="J439" i="1"/>
  <c r="I439" i="1"/>
  <c r="H439" i="1"/>
  <c r="G439" i="1"/>
  <c r="F439" i="1"/>
  <c r="F440" i="1" s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W440" i="1" s="1"/>
  <c r="W442" i="1" s="1"/>
  <c r="V437" i="1"/>
  <c r="V440" i="1" s="1"/>
  <c r="V442" i="1" s="1"/>
  <c r="U437" i="1"/>
  <c r="T437" i="1"/>
  <c r="S437" i="1"/>
  <c r="R437" i="1"/>
  <c r="Q437" i="1"/>
  <c r="Q440" i="1" s="1"/>
  <c r="Q442" i="1" s="1"/>
  <c r="P437" i="1"/>
  <c r="P440" i="1" s="1"/>
  <c r="P442" i="1" s="1"/>
  <c r="O437" i="1"/>
  <c r="N437" i="1"/>
  <c r="M437" i="1"/>
  <c r="L437" i="1"/>
  <c r="K437" i="1"/>
  <c r="K440" i="1" s="1"/>
  <c r="K442" i="1" s="1"/>
  <c r="J437" i="1"/>
  <c r="J440" i="1" s="1"/>
  <c r="J442" i="1" s="1"/>
  <c r="I437" i="1"/>
  <c r="H437" i="1"/>
  <c r="G437" i="1"/>
  <c r="F437" i="1"/>
  <c r="E437" i="1"/>
  <c r="E440" i="1" s="1"/>
  <c r="E442" i="1" s="1"/>
  <c r="D437" i="1"/>
  <c r="D440" i="1" s="1"/>
  <c r="D442" i="1" s="1"/>
  <c r="C437" i="1"/>
  <c r="B437" i="1"/>
  <c r="Y436" i="1"/>
  <c r="Y440" i="1" s="1"/>
  <c r="X436" i="1"/>
  <c r="W436" i="1"/>
  <c r="V436" i="1"/>
  <c r="U436" i="1"/>
  <c r="T436" i="1"/>
  <c r="T440" i="1" s="1"/>
  <c r="S436" i="1"/>
  <c r="S440" i="1" s="1"/>
  <c r="R436" i="1"/>
  <c r="Q436" i="1"/>
  <c r="P436" i="1"/>
  <c r="O436" i="1"/>
  <c r="N436" i="1"/>
  <c r="N440" i="1" s="1"/>
  <c r="M436" i="1"/>
  <c r="L436" i="1"/>
  <c r="K436" i="1"/>
  <c r="J436" i="1"/>
  <c r="I436" i="1"/>
  <c r="H436" i="1"/>
  <c r="H440" i="1" s="1"/>
  <c r="G436" i="1"/>
  <c r="G440" i="1" s="1"/>
  <c r="F436" i="1"/>
  <c r="E436" i="1"/>
  <c r="D436" i="1"/>
  <c r="C436" i="1"/>
  <c r="B436" i="1"/>
  <c r="B440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O430" i="1"/>
  <c r="I430" i="1"/>
  <c r="C430" i="1"/>
  <c r="Y429" i="1"/>
  <c r="X429" i="1"/>
  <c r="X430" i="1" s="1"/>
  <c r="W429" i="1"/>
  <c r="V429" i="1"/>
  <c r="U429" i="1"/>
  <c r="T429" i="1"/>
  <c r="S429" i="1"/>
  <c r="R429" i="1"/>
  <c r="R430" i="1" s="1"/>
  <c r="Q429" i="1"/>
  <c r="P429" i="1"/>
  <c r="O429" i="1"/>
  <c r="N429" i="1"/>
  <c r="M429" i="1"/>
  <c r="L429" i="1"/>
  <c r="L430" i="1" s="1"/>
  <c r="K429" i="1"/>
  <c r="J429" i="1"/>
  <c r="I429" i="1"/>
  <c r="H429" i="1"/>
  <c r="G429" i="1"/>
  <c r="F429" i="1"/>
  <c r="F430" i="1" s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V430" i="1" s="1"/>
  <c r="V432" i="1" s="1"/>
  <c r="U427" i="1"/>
  <c r="T427" i="1"/>
  <c r="S427" i="1"/>
  <c r="R427" i="1"/>
  <c r="Q427" i="1"/>
  <c r="Q430" i="1" s="1"/>
  <c r="Q432" i="1" s="1"/>
  <c r="P427" i="1"/>
  <c r="P430" i="1" s="1"/>
  <c r="P432" i="1" s="1"/>
  <c r="O427" i="1"/>
  <c r="N427" i="1"/>
  <c r="M427" i="1"/>
  <c r="L427" i="1"/>
  <c r="K427" i="1"/>
  <c r="J427" i="1"/>
  <c r="J430" i="1" s="1"/>
  <c r="J432" i="1" s="1"/>
  <c r="I427" i="1"/>
  <c r="H427" i="1"/>
  <c r="G427" i="1"/>
  <c r="F427" i="1"/>
  <c r="E427" i="1"/>
  <c r="E430" i="1" s="1"/>
  <c r="E432" i="1" s="1"/>
  <c r="D427" i="1"/>
  <c r="C427" i="1"/>
  <c r="B427" i="1"/>
  <c r="Y426" i="1"/>
  <c r="X426" i="1"/>
  <c r="W426" i="1"/>
  <c r="V426" i="1"/>
  <c r="U426" i="1"/>
  <c r="T426" i="1"/>
  <c r="T430" i="1" s="1"/>
  <c r="S426" i="1"/>
  <c r="S430" i="1" s="1"/>
  <c r="R426" i="1"/>
  <c r="Q426" i="1"/>
  <c r="P426" i="1"/>
  <c r="O426" i="1"/>
  <c r="N426" i="1"/>
  <c r="N430" i="1" s="1"/>
  <c r="M426" i="1"/>
  <c r="L426" i="1"/>
  <c r="K426" i="1"/>
  <c r="J426" i="1"/>
  <c r="I426" i="1"/>
  <c r="H426" i="1"/>
  <c r="H430" i="1" s="1"/>
  <c r="G426" i="1"/>
  <c r="G430" i="1" s="1"/>
  <c r="F426" i="1"/>
  <c r="E426" i="1"/>
  <c r="D426" i="1"/>
  <c r="C426" i="1"/>
  <c r="B426" i="1"/>
  <c r="B430" i="1" s="1"/>
  <c r="J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N422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B422" i="1" s="1"/>
  <c r="U420" i="1"/>
  <c r="O420" i="1"/>
  <c r="I420" i="1"/>
  <c r="C420" i="1"/>
  <c r="Y419" i="1"/>
  <c r="X419" i="1"/>
  <c r="X420" i="1" s="1"/>
  <c r="W419" i="1"/>
  <c r="V419" i="1"/>
  <c r="U419" i="1"/>
  <c r="T419" i="1"/>
  <c r="S419" i="1"/>
  <c r="R419" i="1"/>
  <c r="R420" i="1" s="1"/>
  <c r="Q419" i="1"/>
  <c r="P419" i="1"/>
  <c r="O419" i="1"/>
  <c r="N419" i="1"/>
  <c r="M419" i="1"/>
  <c r="L419" i="1"/>
  <c r="L420" i="1" s="1"/>
  <c r="K419" i="1"/>
  <c r="J419" i="1"/>
  <c r="I419" i="1"/>
  <c r="H419" i="1"/>
  <c r="G419" i="1"/>
  <c r="F419" i="1"/>
  <c r="F420" i="1" s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V420" i="1" s="1"/>
  <c r="V422" i="1" s="1"/>
  <c r="U417" i="1"/>
  <c r="T417" i="1"/>
  <c r="S417" i="1"/>
  <c r="R417" i="1"/>
  <c r="Q417" i="1"/>
  <c r="P417" i="1"/>
  <c r="P420" i="1" s="1"/>
  <c r="P422" i="1" s="1"/>
  <c r="O417" i="1"/>
  <c r="N417" i="1"/>
  <c r="M417" i="1"/>
  <c r="Z417" i="1" s="1"/>
  <c r="AB417" i="1" s="1"/>
  <c r="L417" i="1"/>
  <c r="K417" i="1"/>
  <c r="J417" i="1"/>
  <c r="J420" i="1" s="1"/>
  <c r="I417" i="1"/>
  <c r="H417" i="1"/>
  <c r="G417" i="1"/>
  <c r="F417" i="1"/>
  <c r="E417" i="1"/>
  <c r="D417" i="1"/>
  <c r="D420" i="1" s="1"/>
  <c r="D422" i="1" s="1"/>
  <c r="C417" i="1"/>
  <c r="B417" i="1"/>
  <c r="Y416" i="1"/>
  <c r="Y420" i="1" s="1"/>
  <c r="X416" i="1"/>
  <c r="W416" i="1"/>
  <c r="W420" i="1" s="1"/>
  <c r="W422" i="1" s="1"/>
  <c r="V416" i="1"/>
  <c r="U416" i="1"/>
  <c r="T416" i="1"/>
  <c r="T420" i="1" s="1"/>
  <c r="S416" i="1"/>
  <c r="S420" i="1" s="1"/>
  <c r="R416" i="1"/>
  <c r="Q416" i="1"/>
  <c r="Q420" i="1" s="1"/>
  <c r="Q422" i="1" s="1"/>
  <c r="P416" i="1"/>
  <c r="O416" i="1"/>
  <c r="N416" i="1"/>
  <c r="N420" i="1" s="1"/>
  <c r="M416" i="1"/>
  <c r="L416" i="1"/>
  <c r="K416" i="1"/>
  <c r="K420" i="1" s="1"/>
  <c r="K422" i="1" s="1"/>
  <c r="J416" i="1"/>
  <c r="I416" i="1"/>
  <c r="H416" i="1"/>
  <c r="H420" i="1" s="1"/>
  <c r="G416" i="1"/>
  <c r="G420" i="1" s="1"/>
  <c r="F416" i="1"/>
  <c r="E416" i="1"/>
  <c r="E420" i="1" s="1"/>
  <c r="E422" i="1" s="1"/>
  <c r="D416" i="1"/>
  <c r="C416" i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O410" i="1"/>
  <c r="I410" i="1"/>
  <c r="C410" i="1"/>
  <c r="Y409" i="1"/>
  <c r="X409" i="1"/>
  <c r="X410" i="1" s="1"/>
  <c r="W409" i="1"/>
  <c r="V409" i="1"/>
  <c r="U409" i="1"/>
  <c r="T409" i="1"/>
  <c r="S409" i="1"/>
  <c r="R409" i="1"/>
  <c r="R410" i="1" s="1"/>
  <c r="Q409" i="1"/>
  <c r="P409" i="1"/>
  <c r="O409" i="1"/>
  <c r="N409" i="1"/>
  <c r="Z409" i="1" s="1"/>
  <c r="M409" i="1"/>
  <c r="L409" i="1"/>
  <c r="L410" i="1" s="1"/>
  <c r="K409" i="1"/>
  <c r="J409" i="1"/>
  <c r="I409" i="1"/>
  <c r="H409" i="1"/>
  <c r="G409" i="1"/>
  <c r="F409" i="1"/>
  <c r="F410" i="1" s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V410" i="1" s="1"/>
  <c r="V412" i="1" s="1"/>
  <c r="U407" i="1"/>
  <c r="T407" i="1"/>
  <c r="S407" i="1"/>
  <c r="R407" i="1"/>
  <c r="Q407" i="1"/>
  <c r="P407" i="1"/>
  <c r="P410" i="1" s="1"/>
  <c r="P412" i="1" s="1"/>
  <c r="O407" i="1"/>
  <c r="N407" i="1"/>
  <c r="M407" i="1"/>
  <c r="Z407" i="1" s="1"/>
  <c r="AB407" i="1" s="1"/>
  <c r="L407" i="1"/>
  <c r="K407" i="1"/>
  <c r="J407" i="1"/>
  <c r="J410" i="1" s="1"/>
  <c r="J412" i="1" s="1"/>
  <c r="I407" i="1"/>
  <c r="H407" i="1"/>
  <c r="G407" i="1"/>
  <c r="F407" i="1"/>
  <c r="E407" i="1"/>
  <c r="D407" i="1"/>
  <c r="C407" i="1"/>
  <c r="B407" i="1"/>
  <c r="Y406" i="1"/>
  <c r="Y410" i="1" s="1"/>
  <c r="X406" i="1"/>
  <c r="W406" i="1"/>
  <c r="W410" i="1" s="1"/>
  <c r="W412" i="1" s="1"/>
  <c r="V406" i="1"/>
  <c r="U406" i="1"/>
  <c r="T406" i="1"/>
  <c r="T410" i="1" s="1"/>
  <c r="S406" i="1"/>
  <c r="S410" i="1" s="1"/>
  <c r="R406" i="1"/>
  <c r="Q406" i="1"/>
  <c r="Q410" i="1" s="1"/>
  <c r="Q412" i="1" s="1"/>
  <c r="P406" i="1"/>
  <c r="O406" i="1"/>
  <c r="N406" i="1"/>
  <c r="N410" i="1" s="1"/>
  <c r="M406" i="1"/>
  <c r="M410" i="1" s="1"/>
  <c r="L406" i="1"/>
  <c r="K406" i="1"/>
  <c r="K410" i="1" s="1"/>
  <c r="K412" i="1" s="1"/>
  <c r="J406" i="1"/>
  <c r="I406" i="1"/>
  <c r="H406" i="1"/>
  <c r="H410" i="1" s="1"/>
  <c r="G406" i="1"/>
  <c r="G410" i="1" s="1"/>
  <c r="F406" i="1"/>
  <c r="E406" i="1"/>
  <c r="E410" i="1" s="1"/>
  <c r="E412" i="1" s="1"/>
  <c r="D406" i="1"/>
  <c r="C406" i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O400" i="1"/>
  <c r="I400" i="1"/>
  <c r="C400" i="1"/>
  <c r="Y399" i="1"/>
  <c r="X399" i="1"/>
  <c r="X400" i="1" s="1"/>
  <c r="W399" i="1"/>
  <c r="V399" i="1"/>
  <c r="U399" i="1"/>
  <c r="T399" i="1"/>
  <c r="S399" i="1"/>
  <c r="R399" i="1"/>
  <c r="R400" i="1" s="1"/>
  <c r="Q399" i="1"/>
  <c r="P399" i="1"/>
  <c r="O399" i="1"/>
  <c r="N399" i="1"/>
  <c r="Z399" i="1" s="1"/>
  <c r="M399" i="1"/>
  <c r="L399" i="1"/>
  <c r="L400" i="1" s="1"/>
  <c r="K399" i="1"/>
  <c r="J399" i="1"/>
  <c r="I399" i="1"/>
  <c r="H399" i="1"/>
  <c r="G399" i="1"/>
  <c r="F399" i="1"/>
  <c r="F400" i="1" s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X397" i="1"/>
  <c r="W397" i="1"/>
  <c r="V397" i="1"/>
  <c r="V400" i="1" s="1"/>
  <c r="V402" i="1" s="1"/>
  <c r="U397" i="1"/>
  <c r="T397" i="1"/>
  <c r="S397" i="1"/>
  <c r="R397" i="1"/>
  <c r="Q397" i="1"/>
  <c r="P397" i="1"/>
  <c r="P400" i="1" s="1"/>
  <c r="P402" i="1" s="1"/>
  <c r="O397" i="1"/>
  <c r="N397" i="1"/>
  <c r="M397" i="1"/>
  <c r="L397" i="1"/>
  <c r="K397" i="1"/>
  <c r="J397" i="1"/>
  <c r="J400" i="1" s="1"/>
  <c r="J402" i="1" s="1"/>
  <c r="I397" i="1"/>
  <c r="H397" i="1"/>
  <c r="G397" i="1"/>
  <c r="F397" i="1"/>
  <c r="E397" i="1"/>
  <c r="D397" i="1"/>
  <c r="D400" i="1" s="1"/>
  <c r="D402" i="1" s="1"/>
  <c r="C397" i="1"/>
  <c r="B397" i="1"/>
  <c r="Y396" i="1"/>
  <c r="Y400" i="1" s="1"/>
  <c r="X396" i="1"/>
  <c r="W396" i="1"/>
  <c r="W400" i="1" s="1"/>
  <c r="W402" i="1" s="1"/>
  <c r="V396" i="1"/>
  <c r="U396" i="1"/>
  <c r="T396" i="1"/>
  <c r="T400" i="1" s="1"/>
  <c r="S396" i="1"/>
  <c r="S400" i="1" s="1"/>
  <c r="R396" i="1"/>
  <c r="Q396" i="1"/>
  <c r="Q400" i="1" s="1"/>
  <c r="Q402" i="1" s="1"/>
  <c r="P396" i="1"/>
  <c r="O396" i="1"/>
  <c r="N396" i="1"/>
  <c r="N400" i="1" s="1"/>
  <c r="M396" i="1"/>
  <c r="L396" i="1"/>
  <c r="K396" i="1"/>
  <c r="K400" i="1" s="1"/>
  <c r="K402" i="1" s="1"/>
  <c r="J396" i="1"/>
  <c r="I396" i="1"/>
  <c r="H396" i="1"/>
  <c r="H400" i="1" s="1"/>
  <c r="G396" i="1"/>
  <c r="G400" i="1" s="1"/>
  <c r="F396" i="1"/>
  <c r="E396" i="1"/>
  <c r="E400" i="1" s="1"/>
  <c r="E402" i="1" s="1"/>
  <c r="D396" i="1"/>
  <c r="C396" i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O390" i="1"/>
  <c r="I390" i="1"/>
  <c r="C390" i="1"/>
  <c r="Y389" i="1"/>
  <c r="X389" i="1"/>
  <c r="X390" i="1" s="1"/>
  <c r="W389" i="1"/>
  <c r="W269" i="1" s="1"/>
  <c r="W449" i="1" s="1"/>
  <c r="V389" i="1"/>
  <c r="U389" i="1"/>
  <c r="T389" i="1"/>
  <c r="S389" i="1"/>
  <c r="R389" i="1"/>
  <c r="R390" i="1" s="1"/>
  <c r="Q389" i="1"/>
  <c r="Q269" i="1" s="1"/>
  <c r="P389" i="1"/>
  <c r="O389" i="1"/>
  <c r="N389" i="1"/>
  <c r="M389" i="1"/>
  <c r="L389" i="1"/>
  <c r="L390" i="1" s="1"/>
  <c r="K389" i="1"/>
  <c r="K269" i="1" s="1"/>
  <c r="K449" i="1" s="1"/>
  <c r="J389" i="1"/>
  <c r="I389" i="1"/>
  <c r="H389" i="1"/>
  <c r="G389" i="1"/>
  <c r="F389" i="1"/>
  <c r="F390" i="1" s="1"/>
  <c r="E389" i="1"/>
  <c r="E269" i="1" s="1"/>
  <c r="D389" i="1"/>
  <c r="C389" i="1"/>
  <c r="B389" i="1"/>
  <c r="Y388" i="1"/>
  <c r="Y268" i="1" s="1"/>
  <c r="Y448" i="1" s="1"/>
  <c r="X388" i="1"/>
  <c r="W388" i="1"/>
  <c r="V388" i="1"/>
  <c r="U388" i="1"/>
  <c r="T388" i="1"/>
  <c r="S388" i="1"/>
  <c r="S268" i="1" s="1"/>
  <c r="R388" i="1"/>
  <c r="Q388" i="1"/>
  <c r="P388" i="1"/>
  <c r="O388" i="1"/>
  <c r="N388" i="1"/>
  <c r="M388" i="1"/>
  <c r="L388" i="1"/>
  <c r="K388" i="1"/>
  <c r="J388" i="1"/>
  <c r="I388" i="1"/>
  <c r="H388" i="1"/>
  <c r="G388" i="1"/>
  <c r="G268" i="1" s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T390" i="1" s="1"/>
  <c r="S386" i="1"/>
  <c r="R386" i="1"/>
  <c r="Q386" i="1"/>
  <c r="P386" i="1"/>
  <c r="O386" i="1"/>
  <c r="N386" i="1"/>
  <c r="N390" i="1" s="1"/>
  <c r="M386" i="1"/>
  <c r="L386" i="1"/>
  <c r="K386" i="1"/>
  <c r="J386" i="1"/>
  <c r="I386" i="1"/>
  <c r="H386" i="1"/>
  <c r="H390" i="1" s="1"/>
  <c r="G386" i="1"/>
  <c r="F386" i="1"/>
  <c r="E386" i="1"/>
  <c r="D386" i="1"/>
  <c r="C386" i="1"/>
  <c r="B386" i="1"/>
  <c r="B390" i="1" s="1"/>
  <c r="Z384" i="1"/>
  <c r="Y381" i="1"/>
  <c r="X381" i="1"/>
  <c r="W381" i="1"/>
  <c r="V381" i="1"/>
  <c r="U381" i="1"/>
  <c r="U382" i="1" s="1"/>
  <c r="T381" i="1"/>
  <c r="S381" i="1"/>
  <c r="R381" i="1"/>
  <c r="Q381" i="1"/>
  <c r="P381" i="1"/>
  <c r="O381" i="1"/>
  <c r="N381" i="1"/>
  <c r="M381" i="1"/>
  <c r="L381" i="1"/>
  <c r="K381" i="1"/>
  <c r="J381" i="1"/>
  <c r="I381" i="1"/>
  <c r="I382" i="1" s="1"/>
  <c r="H381" i="1"/>
  <c r="G381" i="1"/>
  <c r="F381" i="1"/>
  <c r="E381" i="1"/>
  <c r="D381" i="1"/>
  <c r="C381" i="1"/>
  <c r="B381" i="1"/>
  <c r="V380" i="1"/>
  <c r="P380" i="1"/>
  <c r="J380" i="1"/>
  <c r="D380" i="1"/>
  <c r="Y379" i="1"/>
  <c r="Y380" i="1" s="1"/>
  <c r="X379" i="1"/>
  <c r="W379" i="1"/>
  <c r="V379" i="1"/>
  <c r="U379" i="1"/>
  <c r="T379" i="1"/>
  <c r="S379" i="1"/>
  <c r="S380" i="1" s="1"/>
  <c r="R379" i="1"/>
  <c r="Q379" i="1"/>
  <c r="P379" i="1"/>
  <c r="O379" i="1"/>
  <c r="N379" i="1"/>
  <c r="M379" i="1"/>
  <c r="M380" i="1" s="1"/>
  <c r="L379" i="1"/>
  <c r="K379" i="1"/>
  <c r="J379" i="1"/>
  <c r="I379" i="1"/>
  <c r="H379" i="1"/>
  <c r="G379" i="1"/>
  <c r="G380" i="1" s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AA378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W380" i="1" s="1"/>
  <c r="W382" i="1" s="1"/>
  <c r="V377" i="1"/>
  <c r="U377" i="1"/>
  <c r="T377" i="1"/>
  <c r="S377" i="1"/>
  <c r="R377" i="1"/>
  <c r="Q377" i="1"/>
  <c r="Q380" i="1" s="1"/>
  <c r="Q382" i="1" s="1"/>
  <c r="P377" i="1"/>
  <c r="O377" i="1"/>
  <c r="N377" i="1"/>
  <c r="M377" i="1"/>
  <c r="L377" i="1"/>
  <c r="K377" i="1"/>
  <c r="K380" i="1" s="1"/>
  <c r="K382" i="1" s="1"/>
  <c r="J377" i="1"/>
  <c r="I377" i="1"/>
  <c r="H377" i="1"/>
  <c r="G377" i="1"/>
  <c r="F377" i="1"/>
  <c r="E377" i="1"/>
  <c r="E380" i="1" s="1"/>
  <c r="E382" i="1" s="1"/>
  <c r="D377" i="1"/>
  <c r="C377" i="1"/>
  <c r="B377" i="1"/>
  <c r="Y376" i="1"/>
  <c r="X376" i="1"/>
  <c r="W376" i="1"/>
  <c r="V376" i="1"/>
  <c r="U376" i="1"/>
  <c r="U380" i="1" s="1"/>
  <c r="T376" i="1"/>
  <c r="T380" i="1" s="1"/>
  <c r="S376" i="1"/>
  <c r="R376" i="1"/>
  <c r="Q376" i="1"/>
  <c r="P376" i="1"/>
  <c r="O376" i="1"/>
  <c r="O380" i="1" s="1"/>
  <c r="N376" i="1"/>
  <c r="N380" i="1" s="1"/>
  <c r="M376" i="1"/>
  <c r="L376" i="1"/>
  <c r="K376" i="1"/>
  <c r="J376" i="1"/>
  <c r="I376" i="1"/>
  <c r="I380" i="1" s="1"/>
  <c r="H376" i="1"/>
  <c r="H380" i="1" s="1"/>
  <c r="G376" i="1"/>
  <c r="F376" i="1"/>
  <c r="E376" i="1"/>
  <c r="D376" i="1"/>
  <c r="C376" i="1"/>
  <c r="C380" i="1" s="1"/>
  <c r="B376" i="1"/>
  <c r="B380" i="1" s="1"/>
  <c r="Q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V370" i="1"/>
  <c r="P370" i="1"/>
  <c r="J370" i="1"/>
  <c r="D370" i="1"/>
  <c r="Y369" i="1"/>
  <c r="Y370" i="1" s="1"/>
  <c r="X369" i="1"/>
  <c r="W369" i="1"/>
  <c r="V369" i="1"/>
  <c r="U369" i="1"/>
  <c r="T369" i="1"/>
  <c r="S369" i="1"/>
  <c r="S370" i="1" s="1"/>
  <c r="R369" i="1"/>
  <c r="Q369" i="1"/>
  <c r="P369" i="1"/>
  <c r="O369" i="1"/>
  <c r="N369" i="1"/>
  <c r="M369" i="1"/>
  <c r="M370" i="1" s="1"/>
  <c r="L369" i="1"/>
  <c r="K369" i="1"/>
  <c r="J369" i="1"/>
  <c r="I369" i="1"/>
  <c r="H369" i="1"/>
  <c r="G369" i="1"/>
  <c r="G370" i="1" s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AA368" i="1" s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W370" i="1" s="1"/>
  <c r="W372" i="1" s="1"/>
  <c r="V367" i="1"/>
  <c r="U367" i="1"/>
  <c r="T367" i="1"/>
  <c r="S367" i="1"/>
  <c r="R367" i="1"/>
  <c r="Q367" i="1"/>
  <c r="Q370" i="1" s="1"/>
  <c r="P367" i="1"/>
  <c r="O367" i="1"/>
  <c r="N367" i="1"/>
  <c r="Z367" i="1" s="1"/>
  <c r="AB367" i="1" s="1"/>
  <c r="M367" i="1"/>
  <c r="L367" i="1"/>
  <c r="K367" i="1"/>
  <c r="K370" i="1" s="1"/>
  <c r="K372" i="1" s="1"/>
  <c r="J367" i="1"/>
  <c r="I367" i="1"/>
  <c r="H367" i="1"/>
  <c r="G367" i="1"/>
  <c r="F367" i="1"/>
  <c r="E367" i="1"/>
  <c r="E370" i="1" s="1"/>
  <c r="E372" i="1" s="1"/>
  <c r="D367" i="1"/>
  <c r="AA367" i="1" s="1"/>
  <c r="C367" i="1"/>
  <c r="B367" i="1"/>
  <c r="Y366" i="1"/>
  <c r="X366" i="1"/>
  <c r="X370" i="1" s="1"/>
  <c r="X372" i="1" s="1"/>
  <c r="W366" i="1"/>
  <c r="V366" i="1"/>
  <c r="U366" i="1"/>
  <c r="U370" i="1" s="1"/>
  <c r="T366" i="1"/>
  <c r="S366" i="1"/>
  <c r="R366" i="1"/>
  <c r="R370" i="1" s="1"/>
  <c r="R372" i="1" s="1"/>
  <c r="Q366" i="1"/>
  <c r="P366" i="1"/>
  <c r="O366" i="1"/>
  <c r="O370" i="1" s="1"/>
  <c r="N366" i="1"/>
  <c r="M366" i="1"/>
  <c r="L366" i="1"/>
  <c r="L370" i="1" s="1"/>
  <c r="L372" i="1" s="1"/>
  <c r="K366" i="1"/>
  <c r="J366" i="1"/>
  <c r="I366" i="1"/>
  <c r="I370" i="1" s="1"/>
  <c r="H366" i="1"/>
  <c r="G366" i="1"/>
  <c r="F366" i="1"/>
  <c r="F370" i="1" s="1"/>
  <c r="F372" i="1" s="1"/>
  <c r="E366" i="1"/>
  <c r="D366" i="1"/>
  <c r="C366" i="1"/>
  <c r="C370" i="1" s="1"/>
  <c r="B366" i="1"/>
  <c r="Y361" i="1"/>
  <c r="X361" i="1"/>
  <c r="W361" i="1"/>
  <c r="V361" i="1"/>
  <c r="V362" i="1" s="1"/>
  <c r="U361" i="1"/>
  <c r="T361" i="1"/>
  <c r="S361" i="1"/>
  <c r="S362" i="1" s="1"/>
  <c r="R361" i="1"/>
  <c r="Q361" i="1"/>
  <c r="P361" i="1"/>
  <c r="O361" i="1"/>
  <c r="N361" i="1"/>
  <c r="M361" i="1"/>
  <c r="L361" i="1"/>
  <c r="K361" i="1"/>
  <c r="J361" i="1"/>
  <c r="I361" i="1"/>
  <c r="H361" i="1"/>
  <c r="G361" i="1"/>
  <c r="G362" i="1" s="1"/>
  <c r="F361" i="1"/>
  <c r="E361" i="1"/>
  <c r="D361" i="1"/>
  <c r="C361" i="1"/>
  <c r="B361" i="1"/>
  <c r="V360" i="1"/>
  <c r="P360" i="1"/>
  <c r="J360" i="1"/>
  <c r="D360" i="1"/>
  <c r="Y359" i="1"/>
  <c r="Y360" i="1" s="1"/>
  <c r="X359" i="1"/>
  <c r="W359" i="1"/>
  <c r="V359" i="1"/>
  <c r="U359" i="1"/>
  <c r="T359" i="1"/>
  <c r="S359" i="1"/>
  <c r="S360" i="1" s="1"/>
  <c r="R359" i="1"/>
  <c r="Q359" i="1"/>
  <c r="P359" i="1"/>
  <c r="O359" i="1"/>
  <c r="N359" i="1"/>
  <c r="M359" i="1"/>
  <c r="M360" i="1" s="1"/>
  <c r="L359" i="1"/>
  <c r="K359" i="1"/>
  <c r="J359" i="1"/>
  <c r="I359" i="1"/>
  <c r="H359" i="1"/>
  <c r="G359" i="1"/>
  <c r="G360" i="1" s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AA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W360" i="1" s="1"/>
  <c r="W362" i="1" s="1"/>
  <c r="V357" i="1"/>
  <c r="U357" i="1"/>
  <c r="T357" i="1"/>
  <c r="S357" i="1"/>
  <c r="R357" i="1"/>
  <c r="Q357" i="1"/>
  <c r="Q360" i="1" s="1"/>
  <c r="Q362" i="1" s="1"/>
  <c r="P357" i="1"/>
  <c r="O357" i="1"/>
  <c r="N357" i="1"/>
  <c r="M357" i="1"/>
  <c r="L357" i="1"/>
  <c r="K357" i="1"/>
  <c r="K360" i="1" s="1"/>
  <c r="K362" i="1" s="1"/>
  <c r="J357" i="1"/>
  <c r="I357" i="1"/>
  <c r="H357" i="1"/>
  <c r="G357" i="1"/>
  <c r="F357" i="1"/>
  <c r="E357" i="1"/>
  <c r="E360" i="1" s="1"/>
  <c r="E362" i="1" s="1"/>
  <c r="D357" i="1"/>
  <c r="C357" i="1"/>
  <c r="B357" i="1"/>
  <c r="Y356" i="1"/>
  <c r="X356" i="1"/>
  <c r="W356" i="1"/>
  <c r="V356" i="1"/>
  <c r="U356" i="1"/>
  <c r="U360" i="1" s="1"/>
  <c r="T356" i="1"/>
  <c r="S356" i="1"/>
  <c r="R356" i="1"/>
  <c r="Q356" i="1"/>
  <c r="P356" i="1"/>
  <c r="O356" i="1"/>
  <c r="O360" i="1" s="1"/>
  <c r="N356" i="1"/>
  <c r="N360" i="1" s="1"/>
  <c r="M356" i="1"/>
  <c r="L356" i="1"/>
  <c r="K356" i="1"/>
  <c r="J356" i="1"/>
  <c r="I356" i="1"/>
  <c r="I360" i="1" s="1"/>
  <c r="H356" i="1"/>
  <c r="H360" i="1" s="1"/>
  <c r="G356" i="1"/>
  <c r="F356" i="1"/>
  <c r="E356" i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V350" i="1"/>
  <c r="Q350" i="1"/>
  <c r="Q352" i="1" s="1"/>
  <c r="P350" i="1"/>
  <c r="K350" i="1"/>
  <c r="K352" i="1" s="1"/>
  <c r="J350" i="1"/>
  <c r="D350" i="1"/>
  <c r="Y349" i="1"/>
  <c r="Y350" i="1" s="1"/>
  <c r="X349" i="1"/>
  <c r="W349" i="1"/>
  <c r="V349" i="1"/>
  <c r="U349" i="1"/>
  <c r="T349" i="1"/>
  <c r="S349" i="1"/>
  <c r="S350" i="1" s="1"/>
  <c r="R349" i="1"/>
  <c r="Q349" i="1"/>
  <c r="P349" i="1"/>
  <c r="O349" i="1"/>
  <c r="N349" i="1"/>
  <c r="M349" i="1"/>
  <c r="L349" i="1"/>
  <c r="K349" i="1"/>
  <c r="J349" i="1"/>
  <c r="I349" i="1"/>
  <c r="H349" i="1"/>
  <c r="G349" i="1"/>
  <c r="G350" i="1" s="1"/>
  <c r="F349" i="1"/>
  <c r="E349" i="1"/>
  <c r="D349" i="1"/>
  <c r="C349" i="1"/>
  <c r="B349" i="1"/>
  <c r="Y348" i="1"/>
  <c r="X348" i="1"/>
  <c r="W348" i="1"/>
  <c r="V348" i="1"/>
  <c r="U348" i="1"/>
  <c r="U268" i="1" s="1"/>
  <c r="U448" i="1" s="1"/>
  <c r="T348" i="1"/>
  <c r="S348" i="1"/>
  <c r="R348" i="1"/>
  <c r="Q348" i="1"/>
  <c r="P348" i="1"/>
  <c r="O348" i="1"/>
  <c r="N348" i="1"/>
  <c r="Z348" i="1" s="1"/>
  <c r="AA348" i="1" s="1"/>
  <c r="M348" i="1"/>
  <c r="L348" i="1"/>
  <c r="K348" i="1"/>
  <c r="J348" i="1"/>
  <c r="I348" i="1"/>
  <c r="I268" i="1" s="1"/>
  <c r="I448" i="1" s="1"/>
  <c r="H348" i="1"/>
  <c r="G348" i="1"/>
  <c r="F348" i="1"/>
  <c r="E348" i="1"/>
  <c r="D348" i="1"/>
  <c r="C348" i="1"/>
  <c r="B348" i="1"/>
  <c r="Y347" i="1"/>
  <c r="X347" i="1"/>
  <c r="W347" i="1"/>
  <c r="W350" i="1" s="1"/>
  <c r="W352" i="1" s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E350" i="1" s="1"/>
  <c r="E352" i="1" s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1" i="1"/>
  <c r="X341" i="1"/>
  <c r="W341" i="1"/>
  <c r="V341" i="1"/>
  <c r="U341" i="1"/>
  <c r="T341" i="1"/>
  <c r="T342" i="1" s="1"/>
  <c r="S341" i="1"/>
  <c r="R341" i="1"/>
  <c r="Q341" i="1"/>
  <c r="P341" i="1"/>
  <c r="O341" i="1"/>
  <c r="N341" i="1"/>
  <c r="M341" i="1"/>
  <c r="L341" i="1"/>
  <c r="K341" i="1"/>
  <c r="J341" i="1"/>
  <c r="I341" i="1"/>
  <c r="H341" i="1"/>
  <c r="H342" i="1" s="1"/>
  <c r="G341" i="1"/>
  <c r="F341" i="1"/>
  <c r="E341" i="1"/>
  <c r="D341" i="1"/>
  <c r="C341" i="1"/>
  <c r="B341" i="1"/>
  <c r="V340" i="1"/>
  <c r="P340" i="1"/>
  <c r="K340" i="1"/>
  <c r="K342" i="1" s="1"/>
  <c r="J340" i="1"/>
  <c r="D340" i="1"/>
  <c r="Y339" i="1"/>
  <c r="Y340" i="1" s="1"/>
  <c r="X339" i="1"/>
  <c r="W339" i="1"/>
  <c r="V339" i="1"/>
  <c r="U339" i="1"/>
  <c r="T339" i="1"/>
  <c r="S339" i="1"/>
  <c r="S340" i="1" s="1"/>
  <c r="R339" i="1"/>
  <c r="Q339" i="1"/>
  <c r="P339" i="1"/>
  <c r="O339" i="1"/>
  <c r="N339" i="1"/>
  <c r="M339" i="1"/>
  <c r="L339" i="1"/>
  <c r="K339" i="1"/>
  <c r="J339" i="1"/>
  <c r="I339" i="1"/>
  <c r="H339" i="1"/>
  <c r="G339" i="1"/>
  <c r="G340" i="1" s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Z338" i="1" s="1"/>
  <c r="AA338" i="1" s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W340" i="1" s="1"/>
  <c r="W342" i="1" s="1"/>
  <c r="V337" i="1"/>
  <c r="U337" i="1"/>
  <c r="T337" i="1"/>
  <c r="S337" i="1"/>
  <c r="R337" i="1"/>
  <c r="Q337" i="1"/>
  <c r="Q340" i="1" s="1"/>
  <c r="Q342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E340" i="1" s="1"/>
  <c r="E342" i="1" s="1"/>
  <c r="D337" i="1"/>
  <c r="C337" i="1"/>
  <c r="B337" i="1"/>
  <c r="Y336" i="1"/>
  <c r="X336" i="1"/>
  <c r="W336" i="1"/>
  <c r="V336" i="1"/>
  <c r="U336" i="1"/>
  <c r="U340" i="1" s="1"/>
  <c r="T336" i="1"/>
  <c r="T340" i="1" s="1"/>
  <c r="S336" i="1"/>
  <c r="R336" i="1"/>
  <c r="Q336" i="1"/>
  <c r="P336" i="1"/>
  <c r="O336" i="1"/>
  <c r="O340" i="1" s="1"/>
  <c r="N336" i="1"/>
  <c r="N340" i="1" s="1"/>
  <c r="M336" i="1"/>
  <c r="L336" i="1"/>
  <c r="K336" i="1"/>
  <c r="J336" i="1"/>
  <c r="I336" i="1"/>
  <c r="I340" i="1" s="1"/>
  <c r="H336" i="1"/>
  <c r="H340" i="1" s="1"/>
  <c r="G336" i="1"/>
  <c r="F336" i="1"/>
  <c r="E336" i="1"/>
  <c r="D336" i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V330" i="1"/>
  <c r="P330" i="1"/>
  <c r="J330" i="1"/>
  <c r="D330" i="1"/>
  <c r="Y329" i="1"/>
  <c r="Y330" i="1" s="1"/>
  <c r="X329" i="1"/>
  <c r="W329" i="1"/>
  <c r="V329" i="1"/>
  <c r="U329" i="1"/>
  <c r="T329" i="1"/>
  <c r="S329" i="1"/>
  <c r="S330" i="1" s="1"/>
  <c r="R329" i="1"/>
  <c r="Q329" i="1"/>
  <c r="P329" i="1"/>
  <c r="O329" i="1"/>
  <c r="N329" i="1"/>
  <c r="M329" i="1"/>
  <c r="L329" i="1"/>
  <c r="K329" i="1"/>
  <c r="J329" i="1"/>
  <c r="I329" i="1"/>
  <c r="H329" i="1"/>
  <c r="G329" i="1"/>
  <c r="G330" i="1" s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AA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W330" i="1" s="1"/>
  <c r="W332" i="1" s="1"/>
  <c r="V327" i="1"/>
  <c r="U327" i="1"/>
  <c r="T327" i="1"/>
  <c r="S327" i="1"/>
  <c r="R327" i="1"/>
  <c r="Q327" i="1"/>
  <c r="Q330" i="1" s="1"/>
  <c r="Q332" i="1" s="1"/>
  <c r="P327" i="1"/>
  <c r="O327" i="1"/>
  <c r="N327" i="1"/>
  <c r="M327" i="1"/>
  <c r="L327" i="1"/>
  <c r="K327" i="1"/>
  <c r="K330" i="1" s="1"/>
  <c r="K332" i="1" s="1"/>
  <c r="J327" i="1"/>
  <c r="I327" i="1"/>
  <c r="H327" i="1"/>
  <c r="G327" i="1"/>
  <c r="F327" i="1"/>
  <c r="E327" i="1"/>
  <c r="E330" i="1" s="1"/>
  <c r="E332" i="1" s="1"/>
  <c r="D327" i="1"/>
  <c r="C327" i="1"/>
  <c r="B327" i="1"/>
  <c r="Y326" i="1"/>
  <c r="X326" i="1"/>
  <c r="X330" i="1" s="1"/>
  <c r="X332" i="1" s="1"/>
  <c r="W326" i="1"/>
  <c r="V326" i="1"/>
  <c r="U326" i="1"/>
  <c r="T326" i="1"/>
  <c r="S326" i="1"/>
  <c r="R326" i="1"/>
  <c r="R330" i="1" s="1"/>
  <c r="R332" i="1" s="1"/>
  <c r="Q326" i="1"/>
  <c r="P326" i="1"/>
  <c r="O326" i="1"/>
  <c r="N326" i="1"/>
  <c r="M326" i="1"/>
  <c r="L326" i="1"/>
  <c r="L330" i="1" s="1"/>
  <c r="L332" i="1" s="1"/>
  <c r="K326" i="1"/>
  <c r="J326" i="1"/>
  <c r="I326" i="1"/>
  <c r="H326" i="1"/>
  <c r="G326" i="1"/>
  <c r="F326" i="1"/>
  <c r="F330" i="1" s="1"/>
  <c r="F332" i="1" s="1"/>
  <c r="E326" i="1"/>
  <c r="D326" i="1"/>
  <c r="C326" i="1"/>
  <c r="B326" i="1"/>
  <c r="Y321" i="1"/>
  <c r="X321" i="1"/>
  <c r="W321" i="1"/>
  <c r="V321" i="1"/>
  <c r="V322" i="1" s="1"/>
  <c r="U321" i="1"/>
  <c r="T321" i="1"/>
  <c r="S321" i="1"/>
  <c r="R321" i="1"/>
  <c r="Q321" i="1"/>
  <c r="P321" i="1"/>
  <c r="O321" i="1"/>
  <c r="N321" i="1"/>
  <c r="M321" i="1"/>
  <c r="L321" i="1"/>
  <c r="K321" i="1"/>
  <c r="J321" i="1"/>
  <c r="J322" i="1" s="1"/>
  <c r="I321" i="1"/>
  <c r="H321" i="1"/>
  <c r="G321" i="1"/>
  <c r="F321" i="1"/>
  <c r="E321" i="1"/>
  <c r="D321" i="1"/>
  <c r="C321" i="1"/>
  <c r="B321" i="1"/>
  <c r="V320" i="1"/>
  <c r="Q320" i="1"/>
  <c r="Q322" i="1" s="1"/>
  <c r="P320" i="1"/>
  <c r="K320" i="1"/>
  <c r="K322" i="1" s="1"/>
  <c r="J320" i="1"/>
  <c r="D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Z318" i="1" s="1"/>
  <c r="AA318" i="1" s="1"/>
  <c r="M318" i="1"/>
  <c r="L318" i="1"/>
  <c r="K318" i="1"/>
  <c r="J318" i="1"/>
  <c r="I318" i="1"/>
  <c r="H318" i="1"/>
  <c r="G318" i="1"/>
  <c r="F318" i="1"/>
  <c r="E318" i="1"/>
  <c r="D318" i="1"/>
  <c r="C318" i="1"/>
  <c r="C268" i="1" s="1"/>
  <c r="C448" i="1" s="1"/>
  <c r="B318" i="1"/>
  <c r="Y317" i="1"/>
  <c r="X317" i="1"/>
  <c r="W317" i="1"/>
  <c r="W320" i="1" s="1"/>
  <c r="W322" i="1" s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E320" i="1" s="1"/>
  <c r="E322" i="1" s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D312" i="1" s="1"/>
  <c r="C311" i="1"/>
  <c r="B311" i="1"/>
  <c r="V310" i="1"/>
  <c r="P310" i="1"/>
  <c r="K310" i="1"/>
  <c r="K312" i="1" s="1"/>
  <c r="J310" i="1"/>
  <c r="D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Z308" i="1" s="1"/>
  <c r="AA308" i="1" s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W310" i="1" s="1"/>
  <c r="W312" i="1" s="1"/>
  <c r="V307" i="1"/>
  <c r="U307" i="1"/>
  <c r="T307" i="1"/>
  <c r="S307" i="1"/>
  <c r="R307" i="1"/>
  <c r="Q307" i="1"/>
  <c r="Q310" i="1" s="1"/>
  <c r="Q312" i="1" s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E310" i="1" s="1"/>
  <c r="E312" i="1" s="1"/>
  <c r="D307" i="1"/>
  <c r="C307" i="1"/>
  <c r="B307" i="1"/>
  <c r="Y306" i="1"/>
  <c r="Y310" i="1" s="1"/>
  <c r="X306" i="1"/>
  <c r="W306" i="1"/>
  <c r="V306" i="1"/>
  <c r="U306" i="1"/>
  <c r="U310" i="1" s="1"/>
  <c r="T306" i="1"/>
  <c r="T310" i="1" s="1"/>
  <c r="S306" i="1"/>
  <c r="S310" i="1" s="1"/>
  <c r="R306" i="1"/>
  <c r="Q306" i="1"/>
  <c r="P306" i="1"/>
  <c r="O306" i="1"/>
  <c r="O310" i="1" s="1"/>
  <c r="N306" i="1"/>
  <c r="N310" i="1" s="1"/>
  <c r="M306" i="1"/>
  <c r="M310" i="1" s="1"/>
  <c r="L306" i="1"/>
  <c r="K306" i="1"/>
  <c r="J306" i="1"/>
  <c r="I306" i="1"/>
  <c r="I310" i="1" s="1"/>
  <c r="H306" i="1"/>
  <c r="H310" i="1" s="1"/>
  <c r="G306" i="1"/>
  <c r="G310" i="1" s="1"/>
  <c r="F306" i="1"/>
  <c r="E306" i="1"/>
  <c r="D306" i="1"/>
  <c r="C306" i="1"/>
  <c r="C310" i="1" s="1"/>
  <c r="B306" i="1"/>
  <c r="B310" i="1" s="1"/>
  <c r="X302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V300" i="1"/>
  <c r="P300" i="1"/>
  <c r="J300" i="1"/>
  <c r="D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T268" i="1" s="1"/>
  <c r="S298" i="1"/>
  <c r="R298" i="1"/>
  <c r="Q298" i="1"/>
  <c r="P298" i="1"/>
  <c r="O298" i="1"/>
  <c r="O268" i="1" s="1"/>
  <c r="O448" i="1" s="1"/>
  <c r="N298" i="1"/>
  <c r="N268" i="1" s="1"/>
  <c r="M298" i="1"/>
  <c r="L298" i="1"/>
  <c r="K298" i="1"/>
  <c r="J298" i="1"/>
  <c r="I298" i="1"/>
  <c r="H298" i="1"/>
  <c r="H268" i="1" s="1"/>
  <c r="G298" i="1"/>
  <c r="F298" i="1"/>
  <c r="E298" i="1"/>
  <c r="D298" i="1"/>
  <c r="C298" i="1"/>
  <c r="B298" i="1"/>
  <c r="B268" i="1" s="1"/>
  <c r="Y297" i="1"/>
  <c r="X297" i="1"/>
  <c r="W297" i="1"/>
  <c r="W267" i="1" s="1"/>
  <c r="V297" i="1"/>
  <c r="U297" i="1"/>
  <c r="T297" i="1"/>
  <c r="S297" i="1"/>
  <c r="R297" i="1"/>
  <c r="Q297" i="1"/>
  <c r="Q300" i="1" s="1"/>
  <c r="Q302" i="1" s="1"/>
  <c r="P297" i="1"/>
  <c r="O297" i="1"/>
  <c r="N297" i="1"/>
  <c r="M297" i="1"/>
  <c r="L297" i="1"/>
  <c r="K297" i="1"/>
  <c r="K267" i="1" s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V296" i="1"/>
  <c r="U296" i="1"/>
  <c r="T296" i="1"/>
  <c r="S296" i="1"/>
  <c r="S300" i="1" s="1"/>
  <c r="R296" i="1"/>
  <c r="R300" i="1" s="1"/>
  <c r="R302" i="1" s="1"/>
  <c r="Q296" i="1"/>
  <c r="P296" i="1"/>
  <c r="O296" i="1"/>
  <c r="N296" i="1"/>
  <c r="M296" i="1"/>
  <c r="M300" i="1" s="1"/>
  <c r="L296" i="1"/>
  <c r="L300" i="1" s="1"/>
  <c r="L302" i="1" s="1"/>
  <c r="K296" i="1"/>
  <c r="J296" i="1"/>
  <c r="I296" i="1"/>
  <c r="H296" i="1"/>
  <c r="G296" i="1"/>
  <c r="G300" i="1" s="1"/>
  <c r="F296" i="1"/>
  <c r="F300" i="1" s="1"/>
  <c r="F302" i="1" s="1"/>
  <c r="E296" i="1"/>
  <c r="D296" i="1"/>
  <c r="C296" i="1"/>
  <c r="B296" i="1"/>
  <c r="Z294" i="1"/>
  <c r="L292" i="1"/>
  <c r="Y291" i="1"/>
  <c r="X291" i="1"/>
  <c r="W291" i="1"/>
  <c r="V291" i="1"/>
  <c r="U291" i="1"/>
  <c r="T291" i="1"/>
  <c r="S291" i="1"/>
  <c r="R291" i="1"/>
  <c r="Q291" i="1"/>
  <c r="P291" i="1"/>
  <c r="P292" i="1" s="1"/>
  <c r="O291" i="1"/>
  <c r="N291" i="1"/>
  <c r="M291" i="1"/>
  <c r="L291" i="1"/>
  <c r="K291" i="1"/>
  <c r="J291" i="1"/>
  <c r="I291" i="1"/>
  <c r="H291" i="1"/>
  <c r="G291" i="1"/>
  <c r="F291" i="1"/>
  <c r="E291" i="1"/>
  <c r="D291" i="1"/>
  <c r="D292" i="1" s="1"/>
  <c r="C291" i="1"/>
  <c r="B291" i="1"/>
  <c r="W290" i="1"/>
  <c r="R290" i="1"/>
  <c r="R292" i="1" s="1"/>
  <c r="Q290" i="1"/>
  <c r="L290" i="1"/>
  <c r="K290" i="1"/>
  <c r="E290" i="1"/>
  <c r="Y289" i="1"/>
  <c r="Y269" i="1" s="1"/>
  <c r="Y449" i="1" s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G269" i="1" s="1"/>
  <c r="G449" i="1" s="1"/>
  <c r="F289" i="1"/>
  <c r="E289" i="1"/>
  <c r="D289" i="1"/>
  <c r="C289" i="1"/>
  <c r="B289" i="1"/>
  <c r="AA288" i="1"/>
  <c r="Z288" i="1"/>
  <c r="Y287" i="1"/>
  <c r="X287" i="1"/>
  <c r="X290" i="1" s="1"/>
  <c r="X292" i="1" s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F290" i="1" s="1"/>
  <c r="F292" i="1" s="1"/>
  <c r="E287" i="1"/>
  <c r="D287" i="1"/>
  <c r="C287" i="1"/>
  <c r="B287" i="1"/>
  <c r="Y286" i="1"/>
  <c r="Y290" i="1" s="1"/>
  <c r="Y292" i="1" s="1"/>
  <c r="X286" i="1"/>
  <c r="W286" i="1"/>
  <c r="V286" i="1"/>
  <c r="V290" i="1" s="1"/>
  <c r="U286" i="1"/>
  <c r="U290" i="1" s="1"/>
  <c r="T286" i="1"/>
  <c r="S286" i="1"/>
  <c r="S290" i="1" s="1"/>
  <c r="S292" i="1" s="1"/>
  <c r="R286" i="1"/>
  <c r="Q286" i="1"/>
  <c r="P286" i="1"/>
  <c r="P290" i="1" s="1"/>
  <c r="O286" i="1"/>
  <c r="O290" i="1" s="1"/>
  <c r="N286" i="1"/>
  <c r="M286" i="1"/>
  <c r="M290" i="1" s="1"/>
  <c r="M292" i="1" s="1"/>
  <c r="L286" i="1"/>
  <c r="K286" i="1"/>
  <c r="J286" i="1"/>
  <c r="J290" i="1" s="1"/>
  <c r="I286" i="1"/>
  <c r="I290" i="1" s="1"/>
  <c r="H286" i="1"/>
  <c r="G286" i="1"/>
  <c r="G290" i="1" s="1"/>
  <c r="G292" i="1" s="1"/>
  <c r="F286" i="1"/>
  <c r="E286" i="1"/>
  <c r="D286" i="1"/>
  <c r="D290" i="1" s="1"/>
  <c r="C286" i="1"/>
  <c r="C290" i="1" s="1"/>
  <c r="B286" i="1"/>
  <c r="Y281" i="1"/>
  <c r="X281" i="1"/>
  <c r="W281" i="1"/>
  <c r="V281" i="1"/>
  <c r="U281" i="1"/>
  <c r="T281" i="1"/>
  <c r="S281" i="1"/>
  <c r="R281" i="1"/>
  <c r="Q281" i="1"/>
  <c r="P281" i="1"/>
  <c r="O281" i="1"/>
  <c r="O282" i="1" s="1"/>
  <c r="N281" i="1"/>
  <c r="M281" i="1"/>
  <c r="L281" i="1"/>
  <c r="K281" i="1"/>
  <c r="J281" i="1"/>
  <c r="I281" i="1"/>
  <c r="H281" i="1"/>
  <c r="G281" i="1"/>
  <c r="F281" i="1"/>
  <c r="E281" i="1"/>
  <c r="D281" i="1"/>
  <c r="C281" i="1"/>
  <c r="C282" i="1" s="1"/>
  <c r="B281" i="1"/>
  <c r="W280" i="1"/>
  <c r="R280" i="1"/>
  <c r="R282" i="1" s="1"/>
  <c r="Q280" i="1"/>
  <c r="L280" i="1"/>
  <c r="L282" i="1" s="1"/>
  <c r="K280" i="1"/>
  <c r="E280" i="1"/>
  <c r="Y279" i="1"/>
  <c r="X279" i="1"/>
  <c r="W279" i="1"/>
  <c r="V279" i="1"/>
  <c r="U279" i="1"/>
  <c r="T279" i="1"/>
  <c r="T269" i="1" s="1"/>
  <c r="T449" i="1" s="1"/>
  <c r="S279" i="1"/>
  <c r="R279" i="1"/>
  <c r="Q279" i="1"/>
  <c r="P279" i="1"/>
  <c r="O279" i="1"/>
  <c r="N279" i="1"/>
  <c r="N269" i="1" s="1"/>
  <c r="N449" i="1" s="1"/>
  <c r="M279" i="1"/>
  <c r="L279" i="1"/>
  <c r="K279" i="1"/>
  <c r="J279" i="1"/>
  <c r="I279" i="1"/>
  <c r="H279" i="1"/>
  <c r="H269" i="1" s="1"/>
  <c r="H449" i="1" s="1"/>
  <c r="G279" i="1"/>
  <c r="F279" i="1"/>
  <c r="E279" i="1"/>
  <c r="D279" i="1"/>
  <c r="C279" i="1"/>
  <c r="B279" i="1"/>
  <c r="B269" i="1" s="1"/>
  <c r="B449" i="1" s="1"/>
  <c r="Z278" i="1"/>
  <c r="AA278" i="1" s="1"/>
  <c r="Y277" i="1"/>
  <c r="Y267" i="1" s="1"/>
  <c r="Y447" i="1" s="1"/>
  <c r="X277" i="1"/>
  <c r="X280" i="1" s="1"/>
  <c r="X282" i="1" s="1"/>
  <c r="W277" i="1"/>
  <c r="V277" i="1"/>
  <c r="U277" i="1"/>
  <c r="T277" i="1"/>
  <c r="S277" i="1"/>
  <c r="S267" i="1" s="1"/>
  <c r="S447" i="1" s="1"/>
  <c r="R277" i="1"/>
  <c r="Q277" i="1"/>
  <c r="P277" i="1"/>
  <c r="O277" i="1"/>
  <c r="N277" i="1"/>
  <c r="M277" i="1"/>
  <c r="L277" i="1"/>
  <c r="K277" i="1"/>
  <c r="J277" i="1"/>
  <c r="I277" i="1"/>
  <c r="H277" i="1"/>
  <c r="G277" i="1"/>
  <c r="G267" i="1" s="1"/>
  <c r="G447" i="1" s="1"/>
  <c r="F277" i="1"/>
  <c r="F280" i="1" s="1"/>
  <c r="F282" i="1" s="1"/>
  <c r="E277" i="1"/>
  <c r="D277" i="1"/>
  <c r="C277" i="1"/>
  <c r="B277" i="1"/>
  <c r="Y276" i="1"/>
  <c r="X276" i="1"/>
  <c r="W276" i="1"/>
  <c r="V276" i="1"/>
  <c r="V280" i="1" s="1"/>
  <c r="U276" i="1"/>
  <c r="U280" i="1" s="1"/>
  <c r="T276" i="1"/>
  <c r="S276" i="1"/>
  <c r="R276" i="1"/>
  <c r="Q276" i="1"/>
  <c r="P276" i="1"/>
  <c r="P280" i="1" s="1"/>
  <c r="O276" i="1"/>
  <c r="O280" i="1" s="1"/>
  <c r="N276" i="1"/>
  <c r="M276" i="1"/>
  <c r="L276" i="1"/>
  <c r="K276" i="1"/>
  <c r="J276" i="1"/>
  <c r="J280" i="1" s="1"/>
  <c r="I276" i="1"/>
  <c r="I280" i="1" s="1"/>
  <c r="H276" i="1"/>
  <c r="G276" i="1"/>
  <c r="F276" i="1"/>
  <c r="E276" i="1"/>
  <c r="D276" i="1"/>
  <c r="D280" i="1" s="1"/>
  <c r="C276" i="1"/>
  <c r="C280" i="1" s="1"/>
  <c r="B276" i="1"/>
  <c r="W271" i="1"/>
  <c r="V271" i="1"/>
  <c r="T271" i="1"/>
  <c r="Q271" i="1"/>
  <c r="P271" i="1"/>
  <c r="K271" i="1"/>
  <c r="J271" i="1"/>
  <c r="E271" i="1"/>
  <c r="D271" i="1"/>
  <c r="B271" i="1"/>
  <c r="V269" i="1"/>
  <c r="U269" i="1"/>
  <c r="U449" i="1" s="1"/>
  <c r="P269" i="1"/>
  <c r="O269" i="1"/>
  <c r="J269" i="1"/>
  <c r="I269" i="1"/>
  <c r="D269" i="1"/>
  <c r="C269" i="1"/>
  <c r="C449" i="1" s="1"/>
  <c r="X268" i="1"/>
  <c r="W268" i="1"/>
  <c r="V268" i="1"/>
  <c r="R268" i="1"/>
  <c r="Q268" i="1"/>
  <c r="P268" i="1"/>
  <c r="L268" i="1"/>
  <c r="K268" i="1"/>
  <c r="K448" i="1" s="1"/>
  <c r="J268" i="1"/>
  <c r="F268" i="1"/>
  <c r="E268" i="1"/>
  <c r="D268" i="1"/>
  <c r="X267" i="1"/>
  <c r="U267" i="1"/>
  <c r="T267" i="1"/>
  <c r="R267" i="1"/>
  <c r="R447" i="1" s="1"/>
  <c r="O267" i="1"/>
  <c r="N267" i="1"/>
  <c r="N447" i="1" s="1"/>
  <c r="L267" i="1"/>
  <c r="I267" i="1"/>
  <c r="H267" i="1"/>
  <c r="H447" i="1" s="1"/>
  <c r="F267" i="1"/>
  <c r="C267" i="1"/>
  <c r="B267" i="1"/>
  <c r="X266" i="1"/>
  <c r="W266" i="1"/>
  <c r="W446" i="1" s="1"/>
  <c r="R266" i="1"/>
  <c r="Q266" i="1"/>
  <c r="Q446" i="1" s="1"/>
  <c r="L266" i="1"/>
  <c r="K266" i="1"/>
  <c r="I266" i="1"/>
  <c r="F266" i="1"/>
  <c r="E266" i="1"/>
  <c r="E446" i="1" s="1"/>
  <c r="S262" i="1"/>
  <c r="M262" i="1"/>
  <c r="Y261" i="1"/>
  <c r="X261" i="1"/>
  <c r="W261" i="1"/>
  <c r="V261" i="1"/>
  <c r="V262" i="1" s="1"/>
  <c r="U261" i="1"/>
  <c r="U262" i="1" s="1"/>
  <c r="T261" i="1"/>
  <c r="S261" i="1"/>
  <c r="R261" i="1"/>
  <c r="Q261" i="1"/>
  <c r="P261" i="1"/>
  <c r="P262" i="1" s="1"/>
  <c r="O261" i="1"/>
  <c r="O262" i="1" s="1"/>
  <c r="N261" i="1"/>
  <c r="M261" i="1"/>
  <c r="L261" i="1"/>
  <c r="K261" i="1"/>
  <c r="J261" i="1"/>
  <c r="J262" i="1" s="1"/>
  <c r="I261" i="1"/>
  <c r="I262" i="1" s="1"/>
  <c r="H261" i="1"/>
  <c r="G261" i="1"/>
  <c r="F261" i="1"/>
  <c r="E261" i="1"/>
  <c r="D261" i="1"/>
  <c r="D262" i="1" s="1"/>
  <c r="C261" i="1"/>
  <c r="C262" i="1" s="1"/>
  <c r="B261" i="1"/>
  <c r="Y260" i="1"/>
  <c r="Y262" i="1" s="1"/>
  <c r="S260" i="1"/>
  <c r="M260" i="1"/>
  <c r="G260" i="1"/>
  <c r="G262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AA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Y257" i="1"/>
  <c r="X257" i="1"/>
  <c r="X260" i="1" s="1"/>
  <c r="X262" i="1" s="1"/>
  <c r="W257" i="1"/>
  <c r="V257" i="1"/>
  <c r="U257" i="1"/>
  <c r="T257" i="1"/>
  <c r="S257" i="1"/>
  <c r="R257" i="1"/>
  <c r="R260" i="1" s="1"/>
  <c r="R262" i="1" s="1"/>
  <c r="Q257" i="1"/>
  <c r="P257" i="1"/>
  <c r="O257" i="1"/>
  <c r="N257" i="1"/>
  <c r="M257" i="1"/>
  <c r="L257" i="1"/>
  <c r="L260" i="1" s="1"/>
  <c r="L262" i="1" s="1"/>
  <c r="K257" i="1"/>
  <c r="J257" i="1"/>
  <c r="I257" i="1"/>
  <c r="H257" i="1"/>
  <c r="G257" i="1"/>
  <c r="F257" i="1"/>
  <c r="F260" i="1" s="1"/>
  <c r="F262" i="1" s="1"/>
  <c r="E257" i="1"/>
  <c r="D257" i="1"/>
  <c r="C257" i="1"/>
  <c r="B257" i="1"/>
  <c r="Y256" i="1"/>
  <c r="X256" i="1"/>
  <c r="W256" i="1"/>
  <c r="W260" i="1" s="1"/>
  <c r="V256" i="1"/>
  <c r="V260" i="1" s="1"/>
  <c r="U256" i="1"/>
  <c r="U260" i="1" s="1"/>
  <c r="T256" i="1"/>
  <c r="T260" i="1" s="1"/>
  <c r="T262" i="1" s="1"/>
  <c r="S256" i="1"/>
  <c r="R256" i="1"/>
  <c r="Q256" i="1"/>
  <c r="Q260" i="1" s="1"/>
  <c r="P256" i="1"/>
  <c r="P260" i="1" s="1"/>
  <c r="O256" i="1"/>
  <c r="O260" i="1" s="1"/>
  <c r="N256" i="1"/>
  <c r="N260" i="1" s="1"/>
  <c r="N262" i="1" s="1"/>
  <c r="M256" i="1"/>
  <c r="L256" i="1"/>
  <c r="K256" i="1"/>
  <c r="K260" i="1" s="1"/>
  <c r="J256" i="1"/>
  <c r="J260" i="1" s="1"/>
  <c r="I256" i="1"/>
  <c r="I260" i="1" s="1"/>
  <c r="H256" i="1"/>
  <c r="H260" i="1" s="1"/>
  <c r="H262" i="1" s="1"/>
  <c r="G256" i="1"/>
  <c r="F256" i="1"/>
  <c r="E256" i="1"/>
  <c r="E260" i="1" s="1"/>
  <c r="D256" i="1"/>
  <c r="D260" i="1" s="1"/>
  <c r="C256" i="1"/>
  <c r="C260" i="1" s="1"/>
  <c r="B256" i="1"/>
  <c r="B260" i="1" s="1"/>
  <c r="B262" i="1" s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Y252" i="1" s="1"/>
  <c r="M250" i="1"/>
  <c r="M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AA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X250" i="1" s="1"/>
  <c r="X252" i="1" s="1"/>
  <c r="W248" i="1"/>
  <c r="V248" i="1"/>
  <c r="U248" i="1"/>
  <c r="T248" i="1"/>
  <c r="S248" i="1"/>
  <c r="R248" i="1"/>
  <c r="R250" i="1" s="1"/>
  <c r="R252" i="1" s="1"/>
  <c r="Q248" i="1"/>
  <c r="P248" i="1"/>
  <c r="O248" i="1"/>
  <c r="N248" i="1"/>
  <c r="M248" i="1"/>
  <c r="L248" i="1"/>
  <c r="L250" i="1" s="1"/>
  <c r="L252" i="1" s="1"/>
  <c r="K248" i="1"/>
  <c r="J248" i="1"/>
  <c r="I248" i="1"/>
  <c r="H248" i="1"/>
  <c r="G248" i="1"/>
  <c r="F248" i="1"/>
  <c r="F250" i="1" s="1"/>
  <c r="F252" i="1" s="1"/>
  <c r="E248" i="1"/>
  <c r="D248" i="1"/>
  <c r="Y247" i="1"/>
  <c r="X247" i="1"/>
  <c r="W247" i="1"/>
  <c r="W250" i="1" s="1"/>
  <c r="W252" i="1" s="1"/>
  <c r="V247" i="1"/>
  <c r="U247" i="1"/>
  <c r="T247" i="1"/>
  <c r="S247" i="1"/>
  <c r="R247" i="1"/>
  <c r="Q247" i="1"/>
  <c r="Q250" i="1" s="1"/>
  <c r="Q252" i="1" s="1"/>
  <c r="P247" i="1"/>
  <c r="O247" i="1"/>
  <c r="N247" i="1"/>
  <c r="M247" i="1"/>
  <c r="L247" i="1"/>
  <c r="K247" i="1"/>
  <c r="K250" i="1" s="1"/>
  <c r="K252" i="1" s="1"/>
  <c r="J247" i="1"/>
  <c r="I247" i="1"/>
  <c r="H247" i="1"/>
  <c r="G247" i="1"/>
  <c r="F247" i="1"/>
  <c r="E247" i="1"/>
  <c r="E250" i="1" s="1"/>
  <c r="E252" i="1" s="1"/>
  <c r="D247" i="1"/>
  <c r="C247" i="1"/>
  <c r="B247" i="1"/>
  <c r="Y246" i="1"/>
  <c r="X246" i="1"/>
  <c r="W246" i="1"/>
  <c r="V246" i="1"/>
  <c r="U246" i="1"/>
  <c r="T246" i="1"/>
  <c r="T250" i="1" s="1"/>
  <c r="S246" i="1"/>
  <c r="S250" i="1" s="1"/>
  <c r="S252" i="1" s="1"/>
  <c r="R246" i="1"/>
  <c r="Q246" i="1"/>
  <c r="P246" i="1"/>
  <c r="O246" i="1"/>
  <c r="N246" i="1"/>
  <c r="N250" i="1" s="1"/>
  <c r="M246" i="1"/>
  <c r="L246" i="1"/>
  <c r="K246" i="1"/>
  <c r="J246" i="1"/>
  <c r="I246" i="1"/>
  <c r="H246" i="1"/>
  <c r="H250" i="1" s="1"/>
  <c r="G246" i="1"/>
  <c r="G250" i="1" s="1"/>
  <c r="G252" i="1" s="1"/>
  <c r="F246" i="1"/>
  <c r="E246" i="1"/>
  <c r="D246" i="1"/>
  <c r="C246" i="1"/>
  <c r="B246" i="1"/>
  <c r="B250" i="1" s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W240" i="1"/>
  <c r="W242" i="1" s="1"/>
  <c r="M240" i="1"/>
  <c r="M242" i="1" s="1"/>
  <c r="E240" i="1"/>
  <c r="E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AA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V240" i="1" s="1"/>
  <c r="U237" i="1"/>
  <c r="T237" i="1"/>
  <c r="S237" i="1"/>
  <c r="R237" i="1"/>
  <c r="Q237" i="1"/>
  <c r="Q240" i="1" s="1"/>
  <c r="Q242" i="1" s="1"/>
  <c r="P237" i="1"/>
  <c r="P240" i="1" s="1"/>
  <c r="O237" i="1"/>
  <c r="N237" i="1"/>
  <c r="M237" i="1"/>
  <c r="Z237" i="1" s="1"/>
  <c r="AB237" i="1" s="1"/>
  <c r="L237" i="1"/>
  <c r="K237" i="1"/>
  <c r="K240" i="1" s="1"/>
  <c r="K242" i="1" s="1"/>
  <c r="J237" i="1"/>
  <c r="J240" i="1" s="1"/>
  <c r="I237" i="1"/>
  <c r="H237" i="1"/>
  <c r="G237" i="1"/>
  <c r="F237" i="1"/>
  <c r="E237" i="1"/>
  <c r="D237" i="1"/>
  <c r="D240" i="1" s="1"/>
  <c r="C237" i="1"/>
  <c r="B237" i="1"/>
  <c r="Y236" i="1"/>
  <c r="Y240" i="1" s="1"/>
  <c r="Y242" i="1" s="1"/>
  <c r="X236" i="1"/>
  <c r="X240" i="1" s="1"/>
  <c r="X242" i="1" s="1"/>
  <c r="W236" i="1"/>
  <c r="V236" i="1"/>
  <c r="U236" i="1"/>
  <c r="U240" i="1" s="1"/>
  <c r="T236" i="1"/>
  <c r="S236" i="1"/>
  <c r="S240" i="1" s="1"/>
  <c r="S242" i="1" s="1"/>
  <c r="R236" i="1"/>
  <c r="R240" i="1" s="1"/>
  <c r="R242" i="1" s="1"/>
  <c r="Q236" i="1"/>
  <c r="P236" i="1"/>
  <c r="O236" i="1"/>
  <c r="O240" i="1" s="1"/>
  <c r="N236" i="1"/>
  <c r="M236" i="1"/>
  <c r="Z236" i="1" s="1"/>
  <c r="L236" i="1"/>
  <c r="L240" i="1" s="1"/>
  <c r="L242" i="1" s="1"/>
  <c r="K236" i="1"/>
  <c r="J236" i="1"/>
  <c r="I236" i="1"/>
  <c r="I240" i="1" s="1"/>
  <c r="H236" i="1"/>
  <c r="G236" i="1"/>
  <c r="G240" i="1" s="1"/>
  <c r="G242" i="1" s="1"/>
  <c r="F236" i="1"/>
  <c r="F240" i="1" s="1"/>
  <c r="F242" i="1" s="1"/>
  <c r="E236" i="1"/>
  <c r="D236" i="1"/>
  <c r="C236" i="1"/>
  <c r="C240" i="1" s="1"/>
  <c r="B236" i="1"/>
  <c r="N232" i="1"/>
  <c r="B232" i="1"/>
  <c r="Y231" i="1"/>
  <c r="X231" i="1"/>
  <c r="W231" i="1"/>
  <c r="V231" i="1"/>
  <c r="U231" i="1"/>
  <c r="U232" i="1" s="1"/>
  <c r="T231" i="1"/>
  <c r="S231" i="1"/>
  <c r="R231" i="1"/>
  <c r="Q231" i="1"/>
  <c r="P231" i="1"/>
  <c r="O231" i="1"/>
  <c r="O232" i="1" s="1"/>
  <c r="N231" i="1"/>
  <c r="M231" i="1"/>
  <c r="M232" i="1" s="1"/>
  <c r="L231" i="1"/>
  <c r="K231" i="1"/>
  <c r="J231" i="1"/>
  <c r="I231" i="1"/>
  <c r="I232" i="1" s="1"/>
  <c r="H231" i="1"/>
  <c r="G231" i="1"/>
  <c r="G232" i="1" s="1"/>
  <c r="F231" i="1"/>
  <c r="E231" i="1"/>
  <c r="D231" i="1"/>
  <c r="C231" i="1"/>
  <c r="C232" i="1" s="1"/>
  <c r="B231" i="1"/>
  <c r="T230" i="1"/>
  <c r="N230" i="1"/>
  <c r="H230" i="1"/>
  <c r="H232" i="1" s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Y230" i="1" s="1"/>
  <c r="X227" i="1"/>
  <c r="W227" i="1"/>
  <c r="W230" i="1" s="1"/>
  <c r="V227" i="1"/>
  <c r="U227" i="1"/>
  <c r="T227" i="1"/>
  <c r="S227" i="1"/>
  <c r="S230" i="1" s="1"/>
  <c r="R227" i="1"/>
  <c r="Q227" i="1"/>
  <c r="Q230" i="1" s="1"/>
  <c r="P227" i="1"/>
  <c r="O227" i="1"/>
  <c r="N227" i="1"/>
  <c r="M227" i="1"/>
  <c r="M230" i="1" s="1"/>
  <c r="L227" i="1"/>
  <c r="K227" i="1"/>
  <c r="K230" i="1" s="1"/>
  <c r="J227" i="1"/>
  <c r="I227" i="1"/>
  <c r="H227" i="1"/>
  <c r="G227" i="1"/>
  <c r="G230" i="1" s="1"/>
  <c r="F227" i="1"/>
  <c r="E227" i="1"/>
  <c r="E230" i="1" s="1"/>
  <c r="D227" i="1"/>
  <c r="C227" i="1"/>
  <c r="B227" i="1"/>
  <c r="Y226" i="1"/>
  <c r="X226" i="1"/>
  <c r="X230" i="1" s="1"/>
  <c r="X232" i="1" s="1"/>
  <c r="W226" i="1"/>
  <c r="V226" i="1"/>
  <c r="V230" i="1" s="1"/>
  <c r="V232" i="1" s="1"/>
  <c r="U226" i="1"/>
  <c r="U230" i="1" s="1"/>
  <c r="T226" i="1"/>
  <c r="S226" i="1"/>
  <c r="R226" i="1"/>
  <c r="R230" i="1" s="1"/>
  <c r="R232" i="1" s="1"/>
  <c r="Q226" i="1"/>
  <c r="P226" i="1"/>
  <c r="P230" i="1" s="1"/>
  <c r="P232" i="1" s="1"/>
  <c r="O226" i="1"/>
  <c r="O230" i="1" s="1"/>
  <c r="N226" i="1"/>
  <c r="M226" i="1"/>
  <c r="L226" i="1"/>
  <c r="L230" i="1" s="1"/>
  <c r="L232" i="1" s="1"/>
  <c r="K226" i="1"/>
  <c r="J226" i="1"/>
  <c r="J230" i="1" s="1"/>
  <c r="J232" i="1" s="1"/>
  <c r="I226" i="1"/>
  <c r="I230" i="1" s="1"/>
  <c r="H226" i="1"/>
  <c r="G226" i="1"/>
  <c r="F226" i="1"/>
  <c r="F230" i="1" s="1"/>
  <c r="F232" i="1" s="1"/>
  <c r="E226" i="1"/>
  <c r="D226" i="1"/>
  <c r="C226" i="1"/>
  <c r="C230" i="1" s="1"/>
  <c r="B226" i="1"/>
  <c r="U222" i="1"/>
  <c r="I222" i="1"/>
  <c r="Y221" i="1"/>
  <c r="X221" i="1"/>
  <c r="W221" i="1"/>
  <c r="V221" i="1"/>
  <c r="V222" i="1" s="1"/>
  <c r="U221" i="1"/>
  <c r="T221" i="1"/>
  <c r="T222" i="1" s="1"/>
  <c r="S221" i="1"/>
  <c r="R221" i="1"/>
  <c r="Q221" i="1"/>
  <c r="P221" i="1"/>
  <c r="P222" i="1" s="1"/>
  <c r="O221" i="1"/>
  <c r="N221" i="1"/>
  <c r="N222" i="1" s="1"/>
  <c r="M221" i="1"/>
  <c r="L221" i="1"/>
  <c r="K221" i="1"/>
  <c r="J221" i="1"/>
  <c r="J222" i="1" s="1"/>
  <c r="I221" i="1"/>
  <c r="H221" i="1"/>
  <c r="H222" i="1" s="1"/>
  <c r="G221" i="1"/>
  <c r="F221" i="1"/>
  <c r="E221" i="1"/>
  <c r="D221" i="1"/>
  <c r="D222" i="1" s="1"/>
  <c r="C221" i="1"/>
  <c r="B221" i="1"/>
  <c r="B222" i="1" s="1"/>
  <c r="Y220" i="1"/>
  <c r="Y222" i="1" s="1"/>
  <c r="U220" i="1"/>
  <c r="S220" i="1"/>
  <c r="S222" i="1" s="1"/>
  <c r="O220" i="1"/>
  <c r="O222" i="1" s="1"/>
  <c r="M220" i="1"/>
  <c r="M222" i="1" s="1"/>
  <c r="I220" i="1"/>
  <c r="G220" i="1"/>
  <c r="G222" i="1" s="1"/>
  <c r="C220" i="1"/>
  <c r="C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AA218" i="1" s="1"/>
  <c r="C218" i="1"/>
  <c r="B218" i="1"/>
  <c r="Y217" i="1"/>
  <c r="X217" i="1"/>
  <c r="W217" i="1"/>
  <c r="W220" i="1" s="1"/>
  <c r="W222" i="1" s="1"/>
  <c r="V217" i="1"/>
  <c r="U217" i="1"/>
  <c r="T217" i="1"/>
  <c r="S217" i="1"/>
  <c r="R217" i="1"/>
  <c r="Q217" i="1"/>
  <c r="Q220" i="1" s="1"/>
  <c r="Q222" i="1" s="1"/>
  <c r="P217" i="1"/>
  <c r="O217" i="1"/>
  <c r="N217" i="1"/>
  <c r="M217" i="1"/>
  <c r="L217" i="1"/>
  <c r="K217" i="1"/>
  <c r="K220" i="1" s="1"/>
  <c r="K222" i="1" s="1"/>
  <c r="J217" i="1"/>
  <c r="I217" i="1"/>
  <c r="H217" i="1"/>
  <c r="G217" i="1"/>
  <c r="F217" i="1"/>
  <c r="E217" i="1"/>
  <c r="E220" i="1" s="1"/>
  <c r="E222" i="1" s="1"/>
  <c r="D217" i="1"/>
  <c r="C217" i="1"/>
  <c r="B217" i="1"/>
  <c r="Y216" i="1"/>
  <c r="X216" i="1"/>
  <c r="X220" i="1" s="1"/>
  <c r="W216" i="1"/>
  <c r="V216" i="1"/>
  <c r="V220" i="1" s="1"/>
  <c r="U216" i="1"/>
  <c r="T216" i="1"/>
  <c r="T220" i="1" s="1"/>
  <c r="S216" i="1"/>
  <c r="R216" i="1"/>
  <c r="R220" i="1" s="1"/>
  <c r="Q216" i="1"/>
  <c r="P216" i="1"/>
  <c r="P220" i="1" s="1"/>
  <c r="O216" i="1"/>
  <c r="N216" i="1"/>
  <c r="N220" i="1" s="1"/>
  <c r="M216" i="1"/>
  <c r="L216" i="1"/>
  <c r="L220" i="1" s="1"/>
  <c r="K216" i="1"/>
  <c r="J216" i="1"/>
  <c r="J220" i="1" s="1"/>
  <c r="I216" i="1"/>
  <c r="H216" i="1"/>
  <c r="H220" i="1" s="1"/>
  <c r="G216" i="1"/>
  <c r="F216" i="1"/>
  <c r="F220" i="1" s="1"/>
  <c r="E216" i="1"/>
  <c r="D216" i="1"/>
  <c r="D220" i="1" s="1"/>
  <c r="C216" i="1"/>
  <c r="B216" i="1"/>
  <c r="B220" i="1" s="1"/>
  <c r="B208" i="1"/>
  <c r="Y201" i="1"/>
  <c r="AA200" i="1"/>
  <c r="Z200" i="1"/>
  <c r="R199" i="1"/>
  <c r="R201" i="1" s="1"/>
  <c r="F199" i="1"/>
  <c r="F201" i="1" s="1"/>
  <c r="Z198" i="1"/>
  <c r="AA198" i="1" s="1"/>
  <c r="Z197" i="1"/>
  <c r="AA197" i="1" s="1"/>
  <c r="Y196" i="1"/>
  <c r="X196" i="1"/>
  <c r="W196" i="1"/>
  <c r="V196" i="1"/>
  <c r="V199" i="1" s="1"/>
  <c r="V201" i="1" s="1"/>
  <c r="U196" i="1"/>
  <c r="T196" i="1"/>
  <c r="T199" i="1" s="1"/>
  <c r="T201" i="1" s="1"/>
  <c r="S196" i="1"/>
  <c r="R196" i="1"/>
  <c r="Q196" i="1"/>
  <c r="P196" i="1"/>
  <c r="P199" i="1" s="1"/>
  <c r="P201" i="1" s="1"/>
  <c r="O196" i="1"/>
  <c r="N196" i="1"/>
  <c r="M196" i="1"/>
  <c r="L196" i="1"/>
  <c r="K196" i="1"/>
  <c r="J196" i="1"/>
  <c r="J199" i="1" s="1"/>
  <c r="J201" i="1" s="1"/>
  <c r="I196" i="1"/>
  <c r="H196" i="1"/>
  <c r="H199" i="1" s="1"/>
  <c r="H201" i="1" s="1"/>
  <c r="G196" i="1"/>
  <c r="F196" i="1"/>
  <c r="E196" i="1"/>
  <c r="D196" i="1"/>
  <c r="C196" i="1"/>
  <c r="B196" i="1"/>
  <c r="Y195" i="1"/>
  <c r="Y199" i="1" s="1"/>
  <c r="X195" i="1"/>
  <c r="W195" i="1"/>
  <c r="W199" i="1" s="1"/>
  <c r="W201" i="1" s="1"/>
  <c r="V195" i="1"/>
  <c r="U195" i="1"/>
  <c r="U199" i="1" s="1"/>
  <c r="U201" i="1" s="1"/>
  <c r="T195" i="1"/>
  <c r="S195" i="1"/>
  <c r="S199" i="1" s="1"/>
  <c r="S201" i="1" s="1"/>
  <c r="R195" i="1"/>
  <c r="Q195" i="1"/>
  <c r="Q205" i="1" s="1"/>
  <c r="P195" i="1"/>
  <c r="O195" i="1"/>
  <c r="N195" i="1"/>
  <c r="M195" i="1"/>
  <c r="M199" i="1" s="1"/>
  <c r="M201" i="1" s="1"/>
  <c r="L195" i="1"/>
  <c r="K195" i="1"/>
  <c r="K199" i="1" s="1"/>
  <c r="K201" i="1" s="1"/>
  <c r="J195" i="1"/>
  <c r="I195" i="1"/>
  <c r="I199" i="1" s="1"/>
  <c r="I201" i="1" s="1"/>
  <c r="H195" i="1"/>
  <c r="G195" i="1"/>
  <c r="G199" i="1" s="1"/>
  <c r="G201" i="1" s="1"/>
  <c r="F195" i="1"/>
  <c r="E195" i="1"/>
  <c r="E205" i="1" s="1"/>
  <c r="D195" i="1"/>
  <c r="C195" i="1"/>
  <c r="B195" i="1"/>
  <c r="Y190" i="1"/>
  <c r="X190" i="1"/>
  <c r="W190" i="1"/>
  <c r="V190" i="1"/>
  <c r="U190" i="1"/>
  <c r="T190" i="1"/>
  <c r="T191" i="1" s="1"/>
  <c r="S190" i="1"/>
  <c r="S191" i="1" s="1"/>
  <c r="R190" i="1"/>
  <c r="Q190" i="1"/>
  <c r="Q191" i="1" s="1"/>
  <c r="P190" i="1"/>
  <c r="O190" i="1"/>
  <c r="N190" i="1"/>
  <c r="M190" i="1"/>
  <c r="L190" i="1"/>
  <c r="K190" i="1"/>
  <c r="J190" i="1"/>
  <c r="I190" i="1"/>
  <c r="H190" i="1"/>
  <c r="H191" i="1" s="1"/>
  <c r="G190" i="1"/>
  <c r="G191" i="1" s="1"/>
  <c r="F190" i="1"/>
  <c r="E190" i="1"/>
  <c r="E191" i="1" s="1"/>
  <c r="D190" i="1"/>
  <c r="C190" i="1"/>
  <c r="B190" i="1"/>
  <c r="B191" i="1" s="1"/>
  <c r="W189" i="1"/>
  <c r="Q189" i="1"/>
  <c r="K189" i="1"/>
  <c r="E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A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Y189" i="1" s="1"/>
  <c r="X187" i="1"/>
  <c r="W187" i="1"/>
  <c r="V187" i="1"/>
  <c r="U187" i="1"/>
  <c r="U189" i="1" s="1"/>
  <c r="U191" i="1" s="1"/>
  <c r="T187" i="1"/>
  <c r="S187" i="1"/>
  <c r="S189" i="1" s="1"/>
  <c r="R187" i="1"/>
  <c r="Q187" i="1"/>
  <c r="P187" i="1"/>
  <c r="O187" i="1"/>
  <c r="O189" i="1" s="1"/>
  <c r="O191" i="1" s="1"/>
  <c r="N187" i="1"/>
  <c r="M187" i="1"/>
  <c r="M189" i="1" s="1"/>
  <c r="L187" i="1"/>
  <c r="K187" i="1"/>
  <c r="J187" i="1"/>
  <c r="I187" i="1"/>
  <c r="I189" i="1" s="1"/>
  <c r="I191" i="1" s="1"/>
  <c r="H187" i="1"/>
  <c r="G187" i="1"/>
  <c r="G189" i="1" s="1"/>
  <c r="F187" i="1"/>
  <c r="E187" i="1"/>
  <c r="D187" i="1"/>
  <c r="C187" i="1"/>
  <c r="C189" i="1" s="1"/>
  <c r="C191" i="1" s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X189" i="1" s="1"/>
  <c r="X191" i="1" s="1"/>
  <c r="W185" i="1"/>
  <c r="V185" i="1"/>
  <c r="V189" i="1" s="1"/>
  <c r="V191" i="1" s="1"/>
  <c r="U185" i="1"/>
  <c r="T185" i="1"/>
  <c r="T189" i="1" s="1"/>
  <c r="S185" i="1"/>
  <c r="R185" i="1"/>
  <c r="R189" i="1" s="1"/>
  <c r="R191" i="1" s="1"/>
  <c r="Q185" i="1"/>
  <c r="P185" i="1"/>
  <c r="P189" i="1" s="1"/>
  <c r="P191" i="1" s="1"/>
  <c r="O185" i="1"/>
  <c r="N185" i="1"/>
  <c r="Z185" i="1" s="1"/>
  <c r="M185" i="1"/>
  <c r="L185" i="1"/>
  <c r="L189" i="1" s="1"/>
  <c r="L191" i="1" s="1"/>
  <c r="K185" i="1"/>
  <c r="J185" i="1"/>
  <c r="J189" i="1" s="1"/>
  <c r="J191" i="1" s="1"/>
  <c r="I185" i="1"/>
  <c r="H185" i="1"/>
  <c r="H189" i="1" s="1"/>
  <c r="G185" i="1"/>
  <c r="F185" i="1"/>
  <c r="F189" i="1" s="1"/>
  <c r="F191" i="1" s="1"/>
  <c r="E185" i="1"/>
  <c r="D185" i="1"/>
  <c r="C185" i="1"/>
  <c r="B185" i="1"/>
  <c r="B189" i="1" s="1"/>
  <c r="W181" i="1"/>
  <c r="K181" i="1"/>
  <c r="Y180" i="1"/>
  <c r="X180" i="1"/>
  <c r="W180" i="1"/>
  <c r="V180" i="1"/>
  <c r="V181" i="1" s="1"/>
  <c r="U180" i="1"/>
  <c r="T180" i="1"/>
  <c r="S180" i="1"/>
  <c r="R180" i="1"/>
  <c r="Q180" i="1"/>
  <c r="P180" i="1"/>
  <c r="O180" i="1"/>
  <c r="N180" i="1"/>
  <c r="M180" i="1"/>
  <c r="L180" i="1"/>
  <c r="K180" i="1"/>
  <c r="J180" i="1"/>
  <c r="J181" i="1" s="1"/>
  <c r="I180" i="1"/>
  <c r="H180" i="1"/>
  <c r="G180" i="1"/>
  <c r="F180" i="1"/>
  <c r="E180" i="1"/>
  <c r="D180" i="1"/>
  <c r="C180" i="1"/>
  <c r="B180" i="1"/>
  <c r="B181" i="1" s="1"/>
  <c r="V179" i="1"/>
  <c r="P179" i="1"/>
  <c r="J179" i="1"/>
  <c r="D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X179" i="1" s="1"/>
  <c r="W177" i="1"/>
  <c r="V177" i="1"/>
  <c r="U177" i="1"/>
  <c r="T177" i="1"/>
  <c r="T179" i="1" s="1"/>
  <c r="S177" i="1"/>
  <c r="R177" i="1"/>
  <c r="R179" i="1" s="1"/>
  <c r="Q177" i="1"/>
  <c r="P177" i="1"/>
  <c r="O177" i="1"/>
  <c r="N177" i="1"/>
  <c r="M177" i="1"/>
  <c r="L177" i="1"/>
  <c r="L179" i="1" s="1"/>
  <c r="K177" i="1"/>
  <c r="J177" i="1"/>
  <c r="I177" i="1"/>
  <c r="H177" i="1"/>
  <c r="H179" i="1" s="1"/>
  <c r="G177" i="1"/>
  <c r="F177" i="1"/>
  <c r="F179" i="1" s="1"/>
  <c r="E177" i="1"/>
  <c r="D177" i="1"/>
  <c r="C177" i="1"/>
  <c r="B177" i="1"/>
  <c r="B179" i="1" s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W175" i="1"/>
  <c r="W179" i="1" s="1"/>
  <c r="V175" i="1"/>
  <c r="U175" i="1"/>
  <c r="U179" i="1" s="1"/>
  <c r="U181" i="1" s="1"/>
  <c r="T175" i="1"/>
  <c r="S175" i="1"/>
  <c r="S179" i="1" s="1"/>
  <c r="R175" i="1"/>
  <c r="Q175" i="1"/>
  <c r="Q179" i="1" s="1"/>
  <c r="Q181" i="1" s="1"/>
  <c r="P175" i="1"/>
  <c r="O175" i="1"/>
  <c r="O179" i="1" s="1"/>
  <c r="O181" i="1" s="1"/>
  <c r="N175" i="1"/>
  <c r="M175" i="1"/>
  <c r="L175" i="1"/>
  <c r="K175" i="1"/>
  <c r="K179" i="1" s="1"/>
  <c r="J175" i="1"/>
  <c r="I175" i="1"/>
  <c r="I179" i="1" s="1"/>
  <c r="I181" i="1" s="1"/>
  <c r="H175" i="1"/>
  <c r="G175" i="1"/>
  <c r="G179" i="1" s="1"/>
  <c r="F175" i="1"/>
  <c r="E175" i="1"/>
  <c r="E179" i="1" s="1"/>
  <c r="E181" i="1" s="1"/>
  <c r="D175" i="1"/>
  <c r="C175" i="1"/>
  <c r="C179" i="1" s="1"/>
  <c r="C181" i="1" s="1"/>
  <c r="B175" i="1"/>
  <c r="Y170" i="1"/>
  <c r="Y171" i="1" s="1"/>
  <c r="X170" i="1"/>
  <c r="W170" i="1"/>
  <c r="W171" i="1" s="1"/>
  <c r="V170" i="1"/>
  <c r="U170" i="1"/>
  <c r="T170" i="1"/>
  <c r="S170" i="1"/>
  <c r="S171" i="1" s="1"/>
  <c r="R170" i="1"/>
  <c r="Q170" i="1"/>
  <c r="Q171" i="1" s="1"/>
  <c r="P170" i="1"/>
  <c r="O170" i="1"/>
  <c r="O171" i="1" s="1"/>
  <c r="N170" i="1"/>
  <c r="M170" i="1"/>
  <c r="L170" i="1"/>
  <c r="K170" i="1"/>
  <c r="K171" i="1" s="1"/>
  <c r="J170" i="1"/>
  <c r="I170" i="1"/>
  <c r="H170" i="1"/>
  <c r="G170" i="1"/>
  <c r="G171" i="1" s="1"/>
  <c r="F170" i="1"/>
  <c r="E170" i="1"/>
  <c r="E171" i="1" s="1"/>
  <c r="D170" i="1"/>
  <c r="C170" i="1"/>
  <c r="B170" i="1"/>
  <c r="U169" i="1"/>
  <c r="O169" i="1"/>
  <c r="I169" i="1"/>
  <c r="C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Y169" i="1" s="1"/>
  <c r="X167" i="1"/>
  <c r="W167" i="1"/>
  <c r="W169" i="1" s="1"/>
  <c r="V167" i="1"/>
  <c r="U167" i="1"/>
  <c r="T167" i="1"/>
  <c r="S167" i="1"/>
  <c r="S169" i="1" s="1"/>
  <c r="R167" i="1"/>
  <c r="Q167" i="1"/>
  <c r="Q169" i="1" s="1"/>
  <c r="P167" i="1"/>
  <c r="O167" i="1"/>
  <c r="N167" i="1"/>
  <c r="M167" i="1"/>
  <c r="L167" i="1"/>
  <c r="K167" i="1"/>
  <c r="K169" i="1" s="1"/>
  <c r="J167" i="1"/>
  <c r="I167" i="1"/>
  <c r="H167" i="1"/>
  <c r="G167" i="1"/>
  <c r="G169" i="1" s="1"/>
  <c r="F167" i="1"/>
  <c r="E167" i="1"/>
  <c r="E169" i="1" s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X169" i="1" s="1"/>
  <c r="W165" i="1"/>
  <c r="V165" i="1"/>
  <c r="V169" i="1" s="1"/>
  <c r="V171" i="1" s="1"/>
  <c r="U165" i="1"/>
  <c r="T165" i="1"/>
  <c r="T169" i="1" s="1"/>
  <c r="T171" i="1" s="1"/>
  <c r="S165" i="1"/>
  <c r="R165" i="1"/>
  <c r="R169" i="1" s="1"/>
  <c r="Q165" i="1"/>
  <c r="P165" i="1"/>
  <c r="P169" i="1" s="1"/>
  <c r="P171" i="1" s="1"/>
  <c r="O165" i="1"/>
  <c r="N165" i="1"/>
  <c r="N169" i="1" s="1"/>
  <c r="N171" i="1" s="1"/>
  <c r="M165" i="1"/>
  <c r="L165" i="1"/>
  <c r="L169" i="1" s="1"/>
  <c r="K165" i="1"/>
  <c r="J165" i="1"/>
  <c r="J169" i="1" s="1"/>
  <c r="J171" i="1" s="1"/>
  <c r="I165" i="1"/>
  <c r="H165" i="1"/>
  <c r="H169" i="1" s="1"/>
  <c r="H171" i="1" s="1"/>
  <c r="G165" i="1"/>
  <c r="F165" i="1"/>
  <c r="F169" i="1" s="1"/>
  <c r="E165" i="1"/>
  <c r="D165" i="1"/>
  <c r="D169" i="1" s="1"/>
  <c r="D171" i="1" s="1"/>
  <c r="C165" i="1"/>
  <c r="B165" i="1"/>
  <c r="B169" i="1" s="1"/>
  <c r="B171" i="1" s="1"/>
  <c r="I161" i="1"/>
  <c r="Y160" i="1"/>
  <c r="X160" i="1"/>
  <c r="W160" i="1"/>
  <c r="V160" i="1"/>
  <c r="U160" i="1"/>
  <c r="T160" i="1"/>
  <c r="T161" i="1" s="1"/>
  <c r="S160" i="1"/>
  <c r="R160" i="1"/>
  <c r="Q160" i="1"/>
  <c r="P160" i="1"/>
  <c r="O160" i="1"/>
  <c r="N160" i="1"/>
  <c r="N161" i="1" s="1"/>
  <c r="M160" i="1"/>
  <c r="L160" i="1"/>
  <c r="K160" i="1"/>
  <c r="J160" i="1"/>
  <c r="I160" i="1"/>
  <c r="H160" i="1"/>
  <c r="H161" i="1" s="1"/>
  <c r="G160" i="1"/>
  <c r="F160" i="1"/>
  <c r="E160" i="1"/>
  <c r="D160" i="1"/>
  <c r="C160" i="1"/>
  <c r="B160" i="1"/>
  <c r="T159" i="1"/>
  <c r="N159" i="1"/>
  <c r="H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X159" i="1" s="1"/>
  <c r="W157" i="1"/>
  <c r="V157" i="1"/>
  <c r="V159" i="1" s="1"/>
  <c r="V161" i="1" s="1"/>
  <c r="U157" i="1"/>
  <c r="T157" i="1"/>
  <c r="S157" i="1"/>
  <c r="R157" i="1"/>
  <c r="R159" i="1" s="1"/>
  <c r="Q157" i="1"/>
  <c r="P157" i="1"/>
  <c r="P159" i="1" s="1"/>
  <c r="P161" i="1" s="1"/>
  <c r="O157" i="1"/>
  <c r="N157" i="1"/>
  <c r="Z157" i="1" s="1"/>
  <c r="M157" i="1"/>
  <c r="L157" i="1"/>
  <c r="L159" i="1" s="1"/>
  <c r="K157" i="1"/>
  <c r="J157" i="1"/>
  <c r="J159" i="1" s="1"/>
  <c r="J161" i="1" s="1"/>
  <c r="I157" i="1"/>
  <c r="H157" i="1"/>
  <c r="G157" i="1"/>
  <c r="F157" i="1"/>
  <c r="F159" i="1" s="1"/>
  <c r="E157" i="1"/>
  <c r="D157" i="1"/>
  <c r="D159" i="1" s="1"/>
  <c r="D161" i="1" s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Y161" i="1" s="1"/>
  <c r="X155" i="1"/>
  <c r="W155" i="1"/>
  <c r="W159" i="1" s="1"/>
  <c r="V155" i="1"/>
  <c r="U155" i="1"/>
  <c r="U159" i="1" s="1"/>
  <c r="U161" i="1" s="1"/>
  <c r="T155" i="1"/>
  <c r="S155" i="1"/>
  <c r="S159" i="1" s="1"/>
  <c r="S161" i="1" s="1"/>
  <c r="R155" i="1"/>
  <c r="Q155" i="1"/>
  <c r="Q159" i="1" s="1"/>
  <c r="P155" i="1"/>
  <c r="O155" i="1"/>
  <c r="O159" i="1" s="1"/>
  <c r="O161" i="1" s="1"/>
  <c r="N155" i="1"/>
  <c r="M155" i="1"/>
  <c r="L155" i="1"/>
  <c r="K155" i="1"/>
  <c r="K159" i="1" s="1"/>
  <c r="J155" i="1"/>
  <c r="I155" i="1"/>
  <c r="I159" i="1" s="1"/>
  <c r="H155" i="1"/>
  <c r="G155" i="1"/>
  <c r="G159" i="1" s="1"/>
  <c r="G161" i="1" s="1"/>
  <c r="F155" i="1"/>
  <c r="E155" i="1"/>
  <c r="E159" i="1" s="1"/>
  <c r="D155" i="1"/>
  <c r="C155" i="1"/>
  <c r="C159" i="1" s="1"/>
  <c r="C161" i="1" s="1"/>
  <c r="B155" i="1"/>
  <c r="Y150" i="1"/>
  <c r="X150" i="1"/>
  <c r="W150" i="1"/>
  <c r="V150" i="1"/>
  <c r="U150" i="1"/>
  <c r="T150" i="1"/>
  <c r="S150" i="1"/>
  <c r="S151" i="1" s="1"/>
  <c r="R150" i="1"/>
  <c r="Q150" i="1"/>
  <c r="P150" i="1"/>
  <c r="O150" i="1"/>
  <c r="N150" i="1"/>
  <c r="Z150" i="1" s="1"/>
  <c r="M150" i="1"/>
  <c r="M151" i="1" s="1"/>
  <c r="L150" i="1"/>
  <c r="K150" i="1"/>
  <c r="J150" i="1"/>
  <c r="I150" i="1"/>
  <c r="H150" i="1"/>
  <c r="G150" i="1"/>
  <c r="G151" i="1" s="1"/>
  <c r="F150" i="1"/>
  <c r="E150" i="1"/>
  <c r="D150" i="1"/>
  <c r="C150" i="1"/>
  <c r="B150" i="1"/>
  <c r="Y149" i="1"/>
  <c r="S149" i="1"/>
  <c r="M149" i="1"/>
  <c r="G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A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W149" i="1" s="1"/>
  <c r="V147" i="1"/>
  <c r="U147" i="1"/>
  <c r="U149" i="1" s="1"/>
  <c r="T147" i="1"/>
  <c r="S147" i="1"/>
  <c r="R147" i="1"/>
  <c r="Q147" i="1"/>
  <c r="Q149" i="1" s="1"/>
  <c r="P147" i="1"/>
  <c r="O147" i="1"/>
  <c r="O149" i="1" s="1"/>
  <c r="N147" i="1"/>
  <c r="M147" i="1"/>
  <c r="Z147" i="1" s="1"/>
  <c r="AA147" i="1" s="1"/>
  <c r="L147" i="1"/>
  <c r="K147" i="1"/>
  <c r="K149" i="1" s="1"/>
  <c r="J147" i="1"/>
  <c r="I147" i="1"/>
  <c r="I149" i="1" s="1"/>
  <c r="H147" i="1"/>
  <c r="G147" i="1"/>
  <c r="F147" i="1"/>
  <c r="E147" i="1"/>
  <c r="E149" i="1" s="1"/>
  <c r="D147" i="1"/>
  <c r="C147" i="1"/>
  <c r="C149" i="1" s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X149" i="1" s="1"/>
  <c r="X151" i="1" s="1"/>
  <c r="W145" i="1"/>
  <c r="V145" i="1"/>
  <c r="V149" i="1" s="1"/>
  <c r="U145" i="1"/>
  <c r="T145" i="1"/>
  <c r="T149" i="1" s="1"/>
  <c r="T151" i="1" s="1"/>
  <c r="S145" i="1"/>
  <c r="R145" i="1"/>
  <c r="R149" i="1" s="1"/>
  <c r="R151" i="1" s="1"/>
  <c r="Q145" i="1"/>
  <c r="P145" i="1"/>
  <c r="P149" i="1" s="1"/>
  <c r="O145" i="1"/>
  <c r="N145" i="1"/>
  <c r="N149" i="1" s="1"/>
  <c r="N151" i="1" s="1"/>
  <c r="M145" i="1"/>
  <c r="L145" i="1"/>
  <c r="L149" i="1" s="1"/>
  <c r="L151" i="1" s="1"/>
  <c r="K145" i="1"/>
  <c r="J145" i="1"/>
  <c r="J149" i="1" s="1"/>
  <c r="I145" i="1"/>
  <c r="H145" i="1"/>
  <c r="G145" i="1"/>
  <c r="F145" i="1"/>
  <c r="F149" i="1" s="1"/>
  <c r="F151" i="1" s="1"/>
  <c r="E145" i="1"/>
  <c r="D145" i="1"/>
  <c r="C145" i="1"/>
  <c r="B145" i="1"/>
  <c r="Y141" i="1"/>
  <c r="Y140" i="1"/>
  <c r="X140" i="1"/>
  <c r="X141" i="1" s="1"/>
  <c r="W140" i="1"/>
  <c r="V140" i="1"/>
  <c r="U140" i="1"/>
  <c r="T140" i="1"/>
  <c r="S140" i="1"/>
  <c r="R140" i="1"/>
  <c r="R141" i="1" s="1"/>
  <c r="Q140" i="1"/>
  <c r="P140" i="1"/>
  <c r="O140" i="1"/>
  <c r="N140" i="1"/>
  <c r="M140" i="1"/>
  <c r="Z140" i="1" s="1"/>
  <c r="L140" i="1"/>
  <c r="L141" i="1" s="1"/>
  <c r="K140" i="1"/>
  <c r="J140" i="1"/>
  <c r="I140" i="1"/>
  <c r="H140" i="1"/>
  <c r="G140" i="1"/>
  <c r="F140" i="1"/>
  <c r="F141" i="1" s="1"/>
  <c r="E140" i="1"/>
  <c r="D140" i="1"/>
  <c r="C140" i="1"/>
  <c r="B140" i="1"/>
  <c r="X139" i="1"/>
  <c r="R139" i="1"/>
  <c r="L139" i="1"/>
  <c r="F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V139" i="1" s="1"/>
  <c r="V141" i="1" s="1"/>
  <c r="U137" i="1"/>
  <c r="T137" i="1"/>
  <c r="S137" i="1"/>
  <c r="R137" i="1"/>
  <c r="Q137" i="1"/>
  <c r="P137" i="1"/>
  <c r="P139" i="1" s="1"/>
  <c r="O137" i="1"/>
  <c r="N137" i="1"/>
  <c r="N139" i="1" s="1"/>
  <c r="M137" i="1"/>
  <c r="L137" i="1"/>
  <c r="K137" i="1"/>
  <c r="J137" i="1"/>
  <c r="J139" i="1" s="1"/>
  <c r="J141" i="1" s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W135" i="1"/>
  <c r="W139" i="1" s="1"/>
  <c r="W141" i="1" s="1"/>
  <c r="V135" i="1"/>
  <c r="U135" i="1"/>
  <c r="U139" i="1" s="1"/>
  <c r="T135" i="1"/>
  <c r="S135" i="1"/>
  <c r="S139" i="1" s="1"/>
  <c r="S141" i="1" s="1"/>
  <c r="R135" i="1"/>
  <c r="Q135" i="1"/>
  <c r="Q139" i="1" s="1"/>
  <c r="Q141" i="1" s="1"/>
  <c r="P135" i="1"/>
  <c r="O135" i="1"/>
  <c r="O139" i="1" s="1"/>
  <c r="N135" i="1"/>
  <c r="M135" i="1"/>
  <c r="Z135" i="1" s="1"/>
  <c r="AA135" i="1" s="1"/>
  <c r="L135" i="1"/>
  <c r="K135" i="1"/>
  <c r="K139" i="1" s="1"/>
  <c r="K141" i="1" s="1"/>
  <c r="J135" i="1"/>
  <c r="I135" i="1"/>
  <c r="I139" i="1" s="1"/>
  <c r="H135" i="1"/>
  <c r="G135" i="1"/>
  <c r="G139" i="1" s="1"/>
  <c r="G141" i="1" s="1"/>
  <c r="F135" i="1"/>
  <c r="E135" i="1"/>
  <c r="E139" i="1" s="1"/>
  <c r="E141" i="1" s="1"/>
  <c r="D135" i="1"/>
  <c r="C135" i="1"/>
  <c r="C139" i="1" s="1"/>
  <c r="B135" i="1"/>
  <c r="R131" i="1"/>
  <c r="Y130" i="1"/>
  <c r="X130" i="1"/>
  <c r="W130" i="1"/>
  <c r="W131" i="1" s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W129" i="1"/>
  <c r="Q129" i="1"/>
  <c r="Q131" i="1" s="1"/>
  <c r="K129" i="1"/>
  <c r="E129" i="1"/>
  <c r="E131" i="1" s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U129" i="1" s="1"/>
  <c r="T127" i="1"/>
  <c r="S127" i="1"/>
  <c r="R127" i="1"/>
  <c r="Q127" i="1"/>
  <c r="P127" i="1"/>
  <c r="O127" i="1"/>
  <c r="O129" i="1" s="1"/>
  <c r="O131" i="1" s="1"/>
  <c r="N127" i="1"/>
  <c r="M127" i="1"/>
  <c r="Z127" i="1" s="1"/>
  <c r="AA127" i="1" s="1"/>
  <c r="L127" i="1"/>
  <c r="K127" i="1"/>
  <c r="J127" i="1"/>
  <c r="I127" i="1"/>
  <c r="I129" i="1" s="1"/>
  <c r="H127" i="1"/>
  <c r="G127" i="1"/>
  <c r="F127" i="1"/>
  <c r="E127" i="1"/>
  <c r="D127" i="1"/>
  <c r="C127" i="1"/>
  <c r="C129" i="1" s="1"/>
  <c r="C131" i="1" s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AA126" i="1" s="1"/>
  <c r="C126" i="1"/>
  <c r="B126" i="1"/>
  <c r="Y125" i="1"/>
  <c r="Y129" i="1" s="1"/>
  <c r="X125" i="1"/>
  <c r="X129" i="1" s="1"/>
  <c r="X131" i="1" s="1"/>
  <c r="W125" i="1"/>
  <c r="V125" i="1"/>
  <c r="V129" i="1" s="1"/>
  <c r="V131" i="1" s="1"/>
  <c r="U125" i="1"/>
  <c r="T125" i="1"/>
  <c r="T129" i="1" s="1"/>
  <c r="S125" i="1"/>
  <c r="S129" i="1" s="1"/>
  <c r="R125" i="1"/>
  <c r="R129" i="1" s="1"/>
  <c r="Q125" i="1"/>
  <c r="P125" i="1"/>
  <c r="P129" i="1" s="1"/>
  <c r="P131" i="1" s="1"/>
  <c r="O125" i="1"/>
  <c r="N125" i="1"/>
  <c r="N129" i="1" s="1"/>
  <c r="M125" i="1"/>
  <c r="M129" i="1" s="1"/>
  <c r="L125" i="1"/>
  <c r="L129" i="1" s="1"/>
  <c r="L131" i="1" s="1"/>
  <c r="K125" i="1"/>
  <c r="J125" i="1"/>
  <c r="J129" i="1" s="1"/>
  <c r="J131" i="1" s="1"/>
  <c r="I125" i="1"/>
  <c r="H125" i="1"/>
  <c r="H129" i="1" s="1"/>
  <c r="G125" i="1"/>
  <c r="G129" i="1" s="1"/>
  <c r="F125" i="1"/>
  <c r="F129" i="1" s="1"/>
  <c r="F131" i="1" s="1"/>
  <c r="E125" i="1"/>
  <c r="D125" i="1"/>
  <c r="C125" i="1"/>
  <c r="B125" i="1"/>
  <c r="B129" i="1" s="1"/>
  <c r="Q121" i="1"/>
  <c r="K121" i="1"/>
  <c r="Y120" i="1"/>
  <c r="X120" i="1"/>
  <c r="W120" i="1"/>
  <c r="V120" i="1"/>
  <c r="V121" i="1" s="1"/>
  <c r="U120" i="1"/>
  <c r="T120" i="1"/>
  <c r="S120" i="1"/>
  <c r="R120" i="1"/>
  <c r="Q120" i="1"/>
  <c r="P120" i="1"/>
  <c r="P121" i="1" s="1"/>
  <c r="O120" i="1"/>
  <c r="N120" i="1"/>
  <c r="M120" i="1"/>
  <c r="L120" i="1"/>
  <c r="K120" i="1"/>
  <c r="J120" i="1"/>
  <c r="I120" i="1"/>
  <c r="H120" i="1"/>
  <c r="G120" i="1"/>
  <c r="F120" i="1"/>
  <c r="E120" i="1"/>
  <c r="D120" i="1"/>
  <c r="D121" i="1" s="1"/>
  <c r="C120" i="1"/>
  <c r="B120" i="1"/>
  <c r="V119" i="1"/>
  <c r="P119" i="1"/>
  <c r="J119" i="1"/>
  <c r="D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T119" i="1" s="1"/>
  <c r="S117" i="1"/>
  <c r="R117" i="1"/>
  <c r="Q117" i="1"/>
  <c r="P117" i="1"/>
  <c r="O117" i="1"/>
  <c r="N117" i="1"/>
  <c r="N119" i="1" s="1"/>
  <c r="M117" i="1"/>
  <c r="L117" i="1"/>
  <c r="K117" i="1"/>
  <c r="J117" i="1"/>
  <c r="I117" i="1"/>
  <c r="H117" i="1"/>
  <c r="H119" i="1" s="1"/>
  <c r="G117" i="1"/>
  <c r="F117" i="1"/>
  <c r="E117" i="1"/>
  <c r="D117" i="1"/>
  <c r="C117" i="1"/>
  <c r="B117" i="1"/>
  <c r="B119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W115" i="1"/>
  <c r="W119" i="1" s="1"/>
  <c r="W121" i="1" s="1"/>
  <c r="V115" i="1"/>
  <c r="U115" i="1"/>
  <c r="U119" i="1" s="1"/>
  <c r="U121" i="1" s="1"/>
  <c r="T115" i="1"/>
  <c r="S115" i="1"/>
  <c r="S119" i="1" s="1"/>
  <c r="R115" i="1"/>
  <c r="Q115" i="1"/>
  <c r="Q119" i="1" s="1"/>
  <c r="P115" i="1"/>
  <c r="O115" i="1"/>
  <c r="O119" i="1" s="1"/>
  <c r="O121" i="1" s="1"/>
  <c r="N115" i="1"/>
  <c r="M115" i="1"/>
  <c r="L115" i="1"/>
  <c r="K115" i="1"/>
  <c r="K119" i="1" s="1"/>
  <c r="J115" i="1"/>
  <c r="I115" i="1"/>
  <c r="I119" i="1" s="1"/>
  <c r="I121" i="1" s="1"/>
  <c r="H115" i="1"/>
  <c r="G115" i="1"/>
  <c r="G119" i="1" s="1"/>
  <c r="F115" i="1"/>
  <c r="E115" i="1"/>
  <c r="E119" i="1" s="1"/>
  <c r="E121" i="1" s="1"/>
  <c r="D115" i="1"/>
  <c r="C115" i="1"/>
  <c r="C119" i="1" s="1"/>
  <c r="C121" i="1" s="1"/>
  <c r="B115" i="1"/>
  <c r="V111" i="1"/>
  <c r="P111" i="1"/>
  <c r="J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M109" i="1"/>
  <c r="Y108" i="1"/>
  <c r="X108" i="1"/>
  <c r="W108" i="1"/>
  <c r="V108" i="1"/>
  <c r="U108" i="1"/>
  <c r="U109" i="1" s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I109" i="1" s="1"/>
  <c r="H108" i="1"/>
  <c r="G108" i="1"/>
  <c r="F108" i="1"/>
  <c r="E108" i="1"/>
  <c r="D108" i="1"/>
  <c r="C108" i="1"/>
  <c r="C109" i="1" s="1"/>
  <c r="B108" i="1"/>
  <c r="Y107" i="1"/>
  <c r="Y109" i="1" s="1"/>
  <c r="X107" i="1"/>
  <c r="W107" i="1"/>
  <c r="V107" i="1"/>
  <c r="U107" i="1"/>
  <c r="T107" i="1"/>
  <c r="S107" i="1"/>
  <c r="S109" i="1" s="1"/>
  <c r="R107" i="1"/>
  <c r="Q107" i="1"/>
  <c r="P107" i="1"/>
  <c r="O107" i="1"/>
  <c r="N107" i="1"/>
  <c r="M107" i="1"/>
  <c r="L107" i="1"/>
  <c r="K107" i="1"/>
  <c r="J107" i="1"/>
  <c r="I107" i="1"/>
  <c r="H107" i="1"/>
  <c r="G107" i="1"/>
  <c r="G109" i="1" s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X109" i="1" s="1"/>
  <c r="W105" i="1"/>
  <c r="W109" i="1" s="1"/>
  <c r="V105" i="1"/>
  <c r="V109" i="1" s="1"/>
  <c r="U105" i="1"/>
  <c r="T105" i="1"/>
  <c r="S105" i="1"/>
  <c r="R105" i="1"/>
  <c r="R109" i="1" s="1"/>
  <c r="Q105" i="1"/>
  <c r="Q109" i="1" s="1"/>
  <c r="P105" i="1"/>
  <c r="P109" i="1" s="1"/>
  <c r="O105" i="1"/>
  <c r="N105" i="1"/>
  <c r="N109" i="1" s="1"/>
  <c r="N111" i="1" s="1"/>
  <c r="M105" i="1"/>
  <c r="Z105" i="1" s="1"/>
  <c r="L105" i="1"/>
  <c r="L109" i="1" s="1"/>
  <c r="K105" i="1"/>
  <c r="K109" i="1" s="1"/>
  <c r="J105" i="1"/>
  <c r="J109" i="1" s="1"/>
  <c r="I105" i="1"/>
  <c r="H105" i="1"/>
  <c r="G105" i="1"/>
  <c r="F105" i="1"/>
  <c r="F109" i="1" s="1"/>
  <c r="E105" i="1"/>
  <c r="E109" i="1" s="1"/>
  <c r="D105" i="1"/>
  <c r="C105" i="1"/>
  <c r="B105" i="1"/>
  <c r="B109" i="1" s="1"/>
  <c r="B111" i="1" s="1"/>
  <c r="O101" i="1"/>
  <c r="M101" i="1"/>
  <c r="Y100" i="1"/>
  <c r="X100" i="1"/>
  <c r="W100" i="1"/>
  <c r="V100" i="1"/>
  <c r="U100" i="1"/>
  <c r="U101" i="1" s="1"/>
  <c r="T100" i="1"/>
  <c r="S100" i="1"/>
  <c r="R100" i="1"/>
  <c r="Q100" i="1"/>
  <c r="P100" i="1"/>
  <c r="O100" i="1"/>
  <c r="N100" i="1"/>
  <c r="M100" i="1"/>
  <c r="Z100" i="1" s="1"/>
  <c r="L100" i="1"/>
  <c r="K100" i="1"/>
  <c r="J100" i="1"/>
  <c r="I100" i="1"/>
  <c r="I101" i="1" s="1"/>
  <c r="H100" i="1"/>
  <c r="G100" i="1"/>
  <c r="F100" i="1"/>
  <c r="E100" i="1"/>
  <c r="D100" i="1"/>
  <c r="C100" i="1"/>
  <c r="C101" i="1" s="1"/>
  <c r="B100" i="1"/>
  <c r="X99" i="1"/>
  <c r="T99" i="1"/>
  <c r="N99" i="1"/>
  <c r="H99" i="1"/>
  <c r="F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R99" i="1" s="1"/>
  <c r="Q97" i="1"/>
  <c r="P97" i="1"/>
  <c r="P17" i="1" s="1"/>
  <c r="P207" i="1" s="1"/>
  <c r="O97" i="1"/>
  <c r="N97" i="1"/>
  <c r="M97" i="1"/>
  <c r="L97" i="1"/>
  <c r="L99" i="1" s="1"/>
  <c r="K97" i="1"/>
  <c r="J97" i="1"/>
  <c r="I97" i="1"/>
  <c r="H97" i="1"/>
  <c r="G97" i="1"/>
  <c r="F97" i="1"/>
  <c r="E97" i="1"/>
  <c r="D97" i="1"/>
  <c r="D17" i="1" s="1"/>
  <c r="C97" i="1"/>
  <c r="B97" i="1"/>
  <c r="AA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Y101" i="1" s="1"/>
  <c r="X95" i="1"/>
  <c r="W95" i="1"/>
  <c r="W99" i="1" s="1"/>
  <c r="V95" i="1"/>
  <c r="U95" i="1"/>
  <c r="U99" i="1" s="1"/>
  <c r="T95" i="1"/>
  <c r="S95" i="1"/>
  <c r="S99" i="1" s="1"/>
  <c r="S101" i="1" s="1"/>
  <c r="R95" i="1"/>
  <c r="Q95" i="1"/>
  <c r="Q99" i="1" s="1"/>
  <c r="P95" i="1"/>
  <c r="O95" i="1"/>
  <c r="O99" i="1" s="1"/>
  <c r="N95" i="1"/>
  <c r="M95" i="1"/>
  <c r="M99" i="1" s="1"/>
  <c r="L95" i="1"/>
  <c r="K95" i="1"/>
  <c r="K99" i="1" s="1"/>
  <c r="J95" i="1"/>
  <c r="I95" i="1"/>
  <c r="I99" i="1" s="1"/>
  <c r="H95" i="1"/>
  <c r="G95" i="1"/>
  <c r="G99" i="1" s="1"/>
  <c r="G101" i="1" s="1"/>
  <c r="F95" i="1"/>
  <c r="E95" i="1"/>
  <c r="E99" i="1" s="1"/>
  <c r="D95" i="1"/>
  <c r="C95" i="1"/>
  <c r="C99" i="1" s="1"/>
  <c r="B95" i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M90" i="1"/>
  <c r="L90" i="1"/>
  <c r="K90" i="1"/>
  <c r="J90" i="1"/>
  <c r="I90" i="1"/>
  <c r="H90" i="1"/>
  <c r="G90" i="1"/>
  <c r="F90" i="1"/>
  <c r="E90" i="1"/>
  <c r="D90" i="1"/>
  <c r="C90" i="1"/>
  <c r="B90" i="1"/>
  <c r="B91" i="1" s="1"/>
  <c r="N89" i="1"/>
  <c r="N91" i="1" s="1"/>
  <c r="M89" i="1"/>
  <c r="G89" i="1"/>
  <c r="B89" i="1"/>
  <c r="Y88" i="1"/>
  <c r="X88" i="1"/>
  <c r="W88" i="1"/>
  <c r="V88" i="1"/>
  <c r="U88" i="1"/>
  <c r="T88" i="1"/>
  <c r="S88" i="1"/>
  <c r="R88" i="1"/>
  <c r="Q88" i="1"/>
  <c r="P88" i="1"/>
  <c r="O88" i="1"/>
  <c r="O18" i="1" s="1"/>
  <c r="O208" i="1" s="1"/>
  <c r="N88" i="1"/>
  <c r="Z88" i="1" s="1"/>
  <c r="AA88" i="1" s="1"/>
  <c r="M88" i="1"/>
  <c r="L88" i="1"/>
  <c r="K88" i="1"/>
  <c r="J88" i="1"/>
  <c r="J18" i="1" s="1"/>
  <c r="J208" i="1" s="1"/>
  <c r="I88" i="1"/>
  <c r="H88" i="1"/>
  <c r="G88" i="1"/>
  <c r="F88" i="1"/>
  <c r="E88" i="1"/>
  <c r="D88" i="1"/>
  <c r="D18" i="1" s="1"/>
  <c r="C88" i="1"/>
  <c r="C18" i="1" s="1"/>
  <c r="C208" i="1" s="1"/>
  <c r="B88" i="1"/>
  <c r="Y87" i="1"/>
  <c r="X87" i="1"/>
  <c r="X17" i="1" s="1"/>
  <c r="X207" i="1" s="1"/>
  <c r="W87" i="1"/>
  <c r="V87" i="1"/>
  <c r="U87" i="1"/>
  <c r="T87" i="1"/>
  <c r="S87" i="1"/>
  <c r="R87" i="1"/>
  <c r="R17" i="1" s="1"/>
  <c r="R207" i="1" s="1"/>
  <c r="Q87" i="1"/>
  <c r="Q17" i="1" s="1"/>
  <c r="Q207" i="1" s="1"/>
  <c r="P87" i="1"/>
  <c r="O87" i="1"/>
  <c r="N87" i="1"/>
  <c r="Z87" i="1" s="1"/>
  <c r="M87" i="1"/>
  <c r="L87" i="1"/>
  <c r="L17" i="1" s="1"/>
  <c r="L207" i="1" s="1"/>
  <c r="K87" i="1"/>
  <c r="J87" i="1"/>
  <c r="I87" i="1"/>
  <c r="H87" i="1"/>
  <c r="G87" i="1"/>
  <c r="F87" i="1"/>
  <c r="F17" i="1" s="1"/>
  <c r="F207" i="1" s="1"/>
  <c r="E87" i="1"/>
  <c r="E17" i="1" s="1"/>
  <c r="E207" i="1" s="1"/>
  <c r="D87" i="1"/>
  <c r="AA87" i="1" s="1"/>
  <c r="C87" i="1"/>
  <c r="B87" i="1"/>
  <c r="Y86" i="1"/>
  <c r="X86" i="1"/>
  <c r="W86" i="1"/>
  <c r="V86" i="1"/>
  <c r="U86" i="1"/>
  <c r="U16" i="1" s="1"/>
  <c r="U206" i="1" s="1"/>
  <c r="T86" i="1"/>
  <c r="T16" i="1" s="1"/>
  <c r="S86" i="1"/>
  <c r="R86" i="1"/>
  <c r="Q86" i="1"/>
  <c r="P86" i="1"/>
  <c r="O86" i="1"/>
  <c r="O16" i="1" s="1"/>
  <c r="O206" i="1" s="1"/>
  <c r="N86" i="1"/>
  <c r="Z86" i="1" s="1"/>
  <c r="M86" i="1"/>
  <c r="L86" i="1"/>
  <c r="K86" i="1"/>
  <c r="J86" i="1"/>
  <c r="I86" i="1"/>
  <c r="I16" i="1" s="1"/>
  <c r="I206" i="1" s="1"/>
  <c r="H86" i="1"/>
  <c r="H89" i="1" s="1"/>
  <c r="H91" i="1" s="1"/>
  <c r="G86" i="1"/>
  <c r="F86" i="1"/>
  <c r="E86" i="1"/>
  <c r="D86" i="1"/>
  <c r="C86" i="1"/>
  <c r="C16" i="1" s="1"/>
  <c r="C206" i="1" s="1"/>
  <c r="B86" i="1"/>
  <c r="Y85" i="1"/>
  <c r="Y89" i="1" s="1"/>
  <c r="X85" i="1"/>
  <c r="W85" i="1"/>
  <c r="W89" i="1" s="1"/>
  <c r="V85" i="1"/>
  <c r="V15" i="1" s="1"/>
  <c r="U85" i="1"/>
  <c r="T85" i="1"/>
  <c r="S85" i="1"/>
  <c r="S89" i="1" s="1"/>
  <c r="R85" i="1"/>
  <c r="Q85" i="1"/>
  <c r="Q89" i="1" s="1"/>
  <c r="Q91" i="1" s="1"/>
  <c r="P85" i="1"/>
  <c r="P89" i="1" s="1"/>
  <c r="O85" i="1"/>
  <c r="O89" i="1" s="1"/>
  <c r="N85" i="1"/>
  <c r="M85" i="1"/>
  <c r="Z85" i="1" s="1"/>
  <c r="L85" i="1"/>
  <c r="K85" i="1"/>
  <c r="K89" i="1" s="1"/>
  <c r="J85" i="1"/>
  <c r="J89" i="1" s="1"/>
  <c r="I85" i="1"/>
  <c r="I89" i="1" s="1"/>
  <c r="H85" i="1"/>
  <c r="G85" i="1"/>
  <c r="F85" i="1"/>
  <c r="E85" i="1"/>
  <c r="E89" i="1" s="1"/>
  <c r="E91" i="1" s="1"/>
  <c r="D85" i="1"/>
  <c r="D89" i="1" s="1"/>
  <c r="C85" i="1"/>
  <c r="C89" i="1" s="1"/>
  <c r="B85" i="1"/>
  <c r="Y80" i="1"/>
  <c r="X80" i="1"/>
  <c r="X81" i="1" s="1"/>
  <c r="W80" i="1"/>
  <c r="V80" i="1"/>
  <c r="V81" i="1" s="1"/>
  <c r="U80" i="1"/>
  <c r="T80" i="1"/>
  <c r="S80" i="1"/>
  <c r="R80" i="1"/>
  <c r="R81" i="1" s="1"/>
  <c r="Q80" i="1"/>
  <c r="Q81" i="1" s="1"/>
  <c r="P80" i="1"/>
  <c r="O80" i="1"/>
  <c r="O20" i="1" s="1"/>
  <c r="N80" i="1"/>
  <c r="Z80" i="1" s="1"/>
  <c r="M80" i="1"/>
  <c r="L80" i="1"/>
  <c r="L81" i="1" s="1"/>
  <c r="K80" i="1"/>
  <c r="J80" i="1"/>
  <c r="I80" i="1"/>
  <c r="H80" i="1"/>
  <c r="G80" i="1"/>
  <c r="F80" i="1"/>
  <c r="F81" i="1" s="1"/>
  <c r="E80" i="1"/>
  <c r="E81" i="1" s="1"/>
  <c r="D80" i="1"/>
  <c r="C80" i="1"/>
  <c r="C81" i="1" s="1"/>
  <c r="B80" i="1"/>
  <c r="X79" i="1"/>
  <c r="S79" i="1"/>
  <c r="S81" i="1" s="1"/>
  <c r="R79" i="1"/>
  <c r="L79" i="1"/>
  <c r="G79" i="1"/>
  <c r="G81" i="1" s="1"/>
  <c r="F79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AA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W79" i="1" s="1"/>
  <c r="V77" i="1"/>
  <c r="U77" i="1"/>
  <c r="T77" i="1"/>
  <c r="S77" i="1"/>
  <c r="R77" i="1"/>
  <c r="Q77" i="1"/>
  <c r="Q79" i="1" s="1"/>
  <c r="P77" i="1"/>
  <c r="O77" i="1"/>
  <c r="N77" i="1"/>
  <c r="M77" i="1"/>
  <c r="Z77" i="1" s="1"/>
  <c r="L77" i="1"/>
  <c r="K77" i="1"/>
  <c r="K79" i="1" s="1"/>
  <c r="J77" i="1"/>
  <c r="I77" i="1"/>
  <c r="H77" i="1"/>
  <c r="G77" i="1"/>
  <c r="F77" i="1"/>
  <c r="E77" i="1"/>
  <c r="E79" i="1" s="1"/>
  <c r="D77" i="1"/>
  <c r="AA77" i="1" s="1"/>
  <c r="C77" i="1"/>
  <c r="B77" i="1"/>
  <c r="Y76" i="1"/>
  <c r="Y79" i="1" s="1"/>
  <c r="Y81" i="1" s="1"/>
  <c r="X76" i="1"/>
  <c r="W76" i="1"/>
  <c r="V76" i="1"/>
  <c r="U76" i="1"/>
  <c r="T76" i="1"/>
  <c r="S76" i="1"/>
  <c r="R76" i="1"/>
  <c r="Q76" i="1"/>
  <c r="P76" i="1"/>
  <c r="O76" i="1"/>
  <c r="N76" i="1"/>
  <c r="M76" i="1"/>
  <c r="M79" i="1" s="1"/>
  <c r="M81" i="1" s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V79" i="1" s="1"/>
  <c r="U75" i="1"/>
  <c r="U79" i="1" s="1"/>
  <c r="T75" i="1"/>
  <c r="T79" i="1" s="1"/>
  <c r="T81" i="1" s="1"/>
  <c r="S75" i="1"/>
  <c r="R75" i="1"/>
  <c r="Q75" i="1"/>
  <c r="P75" i="1"/>
  <c r="P79" i="1" s="1"/>
  <c r="O75" i="1"/>
  <c r="O79" i="1" s="1"/>
  <c r="N75" i="1"/>
  <c r="Z75" i="1" s="1"/>
  <c r="M75" i="1"/>
  <c r="L75" i="1"/>
  <c r="K75" i="1"/>
  <c r="J75" i="1"/>
  <c r="J79" i="1" s="1"/>
  <c r="I75" i="1"/>
  <c r="I79" i="1" s="1"/>
  <c r="H75" i="1"/>
  <c r="H79" i="1" s="1"/>
  <c r="H81" i="1" s="1"/>
  <c r="G75" i="1"/>
  <c r="F75" i="1"/>
  <c r="E75" i="1"/>
  <c r="D75" i="1"/>
  <c r="D79" i="1" s="1"/>
  <c r="C75" i="1"/>
  <c r="C79" i="1" s="1"/>
  <c r="B75" i="1"/>
  <c r="B79" i="1" s="1"/>
  <c r="B81" i="1" s="1"/>
  <c r="Y70" i="1"/>
  <c r="X70" i="1"/>
  <c r="W70" i="1"/>
  <c r="W71" i="1" s="1"/>
  <c r="V70" i="1"/>
  <c r="U70" i="1"/>
  <c r="U71" i="1" s="1"/>
  <c r="T70" i="1"/>
  <c r="S70" i="1"/>
  <c r="R70" i="1"/>
  <c r="Q70" i="1"/>
  <c r="Q71" i="1" s="1"/>
  <c r="P70" i="1"/>
  <c r="O70" i="1"/>
  <c r="N70" i="1"/>
  <c r="M70" i="1"/>
  <c r="L70" i="1"/>
  <c r="K70" i="1"/>
  <c r="K71" i="1" s="1"/>
  <c r="J70" i="1"/>
  <c r="I70" i="1"/>
  <c r="I71" i="1" s="1"/>
  <c r="H70" i="1"/>
  <c r="G70" i="1"/>
  <c r="F70" i="1"/>
  <c r="E70" i="1"/>
  <c r="E71" i="1" s="1"/>
  <c r="D70" i="1"/>
  <c r="C70" i="1"/>
  <c r="B70" i="1"/>
  <c r="X69" i="1"/>
  <c r="X71" i="1" s="1"/>
  <c r="W69" i="1"/>
  <c r="Q69" i="1"/>
  <c r="L69" i="1"/>
  <c r="L71" i="1" s="1"/>
  <c r="K69" i="1"/>
  <c r="E69" i="1"/>
  <c r="Y68" i="1"/>
  <c r="X68" i="1"/>
  <c r="W68" i="1"/>
  <c r="V68" i="1"/>
  <c r="V18" i="1" s="1"/>
  <c r="V208" i="1" s="1"/>
  <c r="U68" i="1"/>
  <c r="T68" i="1"/>
  <c r="S68" i="1"/>
  <c r="R68" i="1"/>
  <c r="Q68" i="1"/>
  <c r="P68" i="1"/>
  <c r="P18" i="1" s="1"/>
  <c r="P208" i="1" s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AA68" i="1" s="1"/>
  <c r="C68" i="1"/>
  <c r="B68" i="1"/>
  <c r="Y67" i="1"/>
  <c r="X67" i="1"/>
  <c r="W67" i="1"/>
  <c r="V67" i="1"/>
  <c r="V69" i="1" s="1"/>
  <c r="U67" i="1"/>
  <c r="T67" i="1"/>
  <c r="S67" i="1"/>
  <c r="R67" i="1"/>
  <c r="Q67" i="1"/>
  <c r="P67" i="1"/>
  <c r="P69" i="1" s="1"/>
  <c r="O67" i="1"/>
  <c r="N67" i="1"/>
  <c r="Z67" i="1" s="1"/>
  <c r="AA67" i="1" s="1"/>
  <c r="M67" i="1"/>
  <c r="L67" i="1"/>
  <c r="K67" i="1"/>
  <c r="J67" i="1"/>
  <c r="J69" i="1" s="1"/>
  <c r="I67" i="1"/>
  <c r="H67" i="1"/>
  <c r="G67" i="1"/>
  <c r="F67" i="1"/>
  <c r="E67" i="1"/>
  <c r="D67" i="1"/>
  <c r="D69" i="1" s="1"/>
  <c r="C67" i="1"/>
  <c r="B67" i="1"/>
  <c r="Y66" i="1"/>
  <c r="X66" i="1"/>
  <c r="W66" i="1"/>
  <c r="V66" i="1"/>
  <c r="U66" i="1"/>
  <c r="T66" i="1"/>
  <c r="S66" i="1"/>
  <c r="R66" i="1"/>
  <c r="R69" i="1" s="1"/>
  <c r="R71" i="1" s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F69" i="1" s="1"/>
  <c r="F71" i="1" s="1"/>
  <c r="E66" i="1"/>
  <c r="D66" i="1"/>
  <c r="C66" i="1"/>
  <c r="B66" i="1"/>
  <c r="Y65" i="1"/>
  <c r="Y69" i="1" s="1"/>
  <c r="Y71" i="1" s="1"/>
  <c r="X65" i="1"/>
  <c r="W65" i="1"/>
  <c r="V65" i="1"/>
  <c r="U65" i="1"/>
  <c r="U69" i="1" s="1"/>
  <c r="T65" i="1"/>
  <c r="T69" i="1" s="1"/>
  <c r="S65" i="1"/>
  <c r="S69" i="1" s="1"/>
  <c r="S71" i="1" s="1"/>
  <c r="R65" i="1"/>
  <c r="Q65" i="1"/>
  <c r="P65" i="1"/>
  <c r="O65" i="1"/>
  <c r="O69" i="1" s="1"/>
  <c r="N65" i="1"/>
  <c r="N69" i="1" s="1"/>
  <c r="M65" i="1"/>
  <c r="M69" i="1" s="1"/>
  <c r="M71" i="1" s="1"/>
  <c r="L65" i="1"/>
  <c r="K65" i="1"/>
  <c r="J65" i="1"/>
  <c r="I65" i="1"/>
  <c r="I69" i="1" s="1"/>
  <c r="H65" i="1"/>
  <c r="H69" i="1" s="1"/>
  <c r="G65" i="1"/>
  <c r="G69" i="1" s="1"/>
  <c r="G71" i="1" s="1"/>
  <c r="F65" i="1"/>
  <c r="E65" i="1"/>
  <c r="D65" i="1"/>
  <c r="C65" i="1"/>
  <c r="C69" i="1" s="1"/>
  <c r="B65" i="1"/>
  <c r="B69" i="1" s="1"/>
  <c r="Y60" i="1"/>
  <c r="X60" i="1"/>
  <c r="W60" i="1"/>
  <c r="V60" i="1"/>
  <c r="V61" i="1" s="1"/>
  <c r="U60" i="1"/>
  <c r="T60" i="1"/>
  <c r="S60" i="1"/>
  <c r="R60" i="1"/>
  <c r="Q60" i="1"/>
  <c r="P60" i="1"/>
  <c r="P20" i="1" s="1"/>
  <c r="O60" i="1"/>
  <c r="N60" i="1"/>
  <c r="M60" i="1"/>
  <c r="L60" i="1"/>
  <c r="K60" i="1"/>
  <c r="J60" i="1"/>
  <c r="J61" i="1" s="1"/>
  <c r="I60" i="1"/>
  <c r="H60" i="1"/>
  <c r="G60" i="1"/>
  <c r="F60" i="1"/>
  <c r="E60" i="1"/>
  <c r="D60" i="1"/>
  <c r="C60" i="1"/>
  <c r="B60" i="1"/>
  <c r="V59" i="1"/>
  <c r="Q59" i="1"/>
  <c r="Q61" i="1" s="1"/>
  <c r="P59" i="1"/>
  <c r="J59" i="1"/>
  <c r="E59" i="1"/>
  <c r="E61" i="1" s="1"/>
  <c r="D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U59" i="1" s="1"/>
  <c r="T57" i="1"/>
  <c r="Z57" i="1" s="1"/>
  <c r="AA57" i="1" s="1"/>
  <c r="S57" i="1"/>
  <c r="R57" i="1"/>
  <c r="Q57" i="1"/>
  <c r="P57" i="1"/>
  <c r="O57" i="1"/>
  <c r="O59" i="1" s="1"/>
  <c r="N57" i="1"/>
  <c r="M57" i="1"/>
  <c r="L57" i="1"/>
  <c r="K57" i="1"/>
  <c r="J57" i="1"/>
  <c r="I57" i="1"/>
  <c r="I59" i="1" s="1"/>
  <c r="H57" i="1"/>
  <c r="G57" i="1"/>
  <c r="F57" i="1"/>
  <c r="E57" i="1"/>
  <c r="D57" i="1"/>
  <c r="C57" i="1"/>
  <c r="C59" i="1" s="1"/>
  <c r="B57" i="1"/>
  <c r="Y56" i="1"/>
  <c r="X56" i="1"/>
  <c r="W56" i="1"/>
  <c r="W59" i="1" s="1"/>
  <c r="W61" i="1" s="1"/>
  <c r="V56" i="1"/>
  <c r="U56" i="1"/>
  <c r="T56" i="1"/>
  <c r="S56" i="1"/>
  <c r="R56" i="1"/>
  <c r="Q56" i="1"/>
  <c r="P56" i="1"/>
  <c r="O56" i="1"/>
  <c r="N56" i="1"/>
  <c r="Z56" i="1" s="1"/>
  <c r="AB56" i="1" s="1"/>
  <c r="M56" i="1"/>
  <c r="L56" i="1"/>
  <c r="K56" i="1"/>
  <c r="K59" i="1" s="1"/>
  <c r="K61" i="1" s="1"/>
  <c r="J56" i="1"/>
  <c r="I56" i="1"/>
  <c r="H56" i="1"/>
  <c r="G56" i="1"/>
  <c r="F56" i="1"/>
  <c r="E56" i="1"/>
  <c r="D56" i="1"/>
  <c r="AA56" i="1" s="1"/>
  <c r="C56" i="1"/>
  <c r="B56" i="1"/>
  <c r="Y55" i="1"/>
  <c r="Y59" i="1" s="1"/>
  <c r="X55" i="1"/>
  <c r="X59" i="1" s="1"/>
  <c r="X61" i="1" s="1"/>
  <c r="W55" i="1"/>
  <c r="V55" i="1"/>
  <c r="U55" i="1"/>
  <c r="T55" i="1"/>
  <c r="T59" i="1" s="1"/>
  <c r="S55" i="1"/>
  <c r="S59" i="1" s="1"/>
  <c r="R55" i="1"/>
  <c r="R59" i="1" s="1"/>
  <c r="R61" i="1" s="1"/>
  <c r="Q55" i="1"/>
  <c r="P55" i="1"/>
  <c r="O55" i="1"/>
  <c r="N55" i="1"/>
  <c r="N59" i="1" s="1"/>
  <c r="M55" i="1"/>
  <c r="M59" i="1" s="1"/>
  <c r="L55" i="1"/>
  <c r="L59" i="1" s="1"/>
  <c r="L61" i="1" s="1"/>
  <c r="K55" i="1"/>
  <c r="J55" i="1"/>
  <c r="I55" i="1"/>
  <c r="H55" i="1"/>
  <c r="H59" i="1" s="1"/>
  <c r="G55" i="1"/>
  <c r="G59" i="1" s="1"/>
  <c r="F55" i="1"/>
  <c r="F59" i="1" s="1"/>
  <c r="F61" i="1" s="1"/>
  <c r="E55" i="1"/>
  <c r="D55" i="1"/>
  <c r="C55" i="1"/>
  <c r="B55" i="1"/>
  <c r="B59" i="1" s="1"/>
  <c r="Y50" i="1"/>
  <c r="X50" i="1"/>
  <c r="W50" i="1"/>
  <c r="V50" i="1"/>
  <c r="U50" i="1"/>
  <c r="U51" i="1" s="1"/>
  <c r="T50" i="1"/>
  <c r="S50" i="1"/>
  <c r="R50" i="1"/>
  <c r="Q50" i="1"/>
  <c r="P50" i="1"/>
  <c r="O50" i="1"/>
  <c r="O51" i="1" s="1"/>
  <c r="N50" i="1"/>
  <c r="M50" i="1"/>
  <c r="L50" i="1"/>
  <c r="K50" i="1"/>
  <c r="J50" i="1"/>
  <c r="I50" i="1"/>
  <c r="I51" i="1" s="1"/>
  <c r="H50" i="1"/>
  <c r="G50" i="1"/>
  <c r="F50" i="1"/>
  <c r="E50" i="1"/>
  <c r="D50" i="1"/>
  <c r="C50" i="1"/>
  <c r="C51" i="1" s="1"/>
  <c r="B50" i="1"/>
  <c r="V49" i="1"/>
  <c r="V51" i="1" s="1"/>
  <c r="U49" i="1"/>
  <c r="O49" i="1"/>
  <c r="J49" i="1"/>
  <c r="J51" i="1" s="1"/>
  <c r="I49" i="1"/>
  <c r="C49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AA48" i="1" s="1"/>
  <c r="C48" i="1"/>
  <c r="B48" i="1"/>
  <c r="Y47" i="1"/>
  <c r="X47" i="1"/>
  <c r="W47" i="1"/>
  <c r="V47" i="1"/>
  <c r="U47" i="1"/>
  <c r="T47" i="1"/>
  <c r="T49" i="1" s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AA47" i="1" s="1"/>
  <c r="C47" i="1"/>
  <c r="B47" i="1"/>
  <c r="Y46" i="1"/>
  <c r="X46" i="1"/>
  <c r="W46" i="1"/>
  <c r="V46" i="1"/>
  <c r="U46" i="1"/>
  <c r="T46" i="1"/>
  <c r="S46" i="1"/>
  <c r="R46" i="1"/>
  <c r="Q46" i="1"/>
  <c r="P46" i="1"/>
  <c r="P49" i="1" s="1"/>
  <c r="P51" i="1" s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AA46" i="1" s="1"/>
  <c r="C46" i="1"/>
  <c r="B46" i="1"/>
  <c r="Y45" i="1"/>
  <c r="Y49" i="1" s="1"/>
  <c r="X45" i="1"/>
  <c r="X49" i="1" s="1"/>
  <c r="W45" i="1"/>
  <c r="W49" i="1" s="1"/>
  <c r="W51" i="1" s="1"/>
  <c r="V45" i="1"/>
  <c r="U45" i="1"/>
  <c r="T45" i="1"/>
  <c r="S45" i="1"/>
  <c r="S49" i="1" s="1"/>
  <c r="R45" i="1"/>
  <c r="R49" i="1" s="1"/>
  <c r="Q45" i="1"/>
  <c r="Q49" i="1" s="1"/>
  <c r="Q51" i="1" s="1"/>
  <c r="P45" i="1"/>
  <c r="O45" i="1"/>
  <c r="N45" i="1"/>
  <c r="N49" i="1" s="1"/>
  <c r="M45" i="1"/>
  <c r="M49" i="1" s="1"/>
  <c r="L45" i="1"/>
  <c r="L49" i="1" s="1"/>
  <c r="K45" i="1"/>
  <c r="K49" i="1" s="1"/>
  <c r="K51" i="1" s="1"/>
  <c r="J45" i="1"/>
  <c r="I45" i="1"/>
  <c r="H45" i="1"/>
  <c r="H49" i="1" s="1"/>
  <c r="G45" i="1"/>
  <c r="G49" i="1" s="1"/>
  <c r="F45" i="1"/>
  <c r="F49" i="1" s="1"/>
  <c r="E45" i="1"/>
  <c r="E49" i="1" s="1"/>
  <c r="E51" i="1" s="1"/>
  <c r="D45" i="1"/>
  <c r="C45" i="1"/>
  <c r="B45" i="1"/>
  <c r="B49" i="1" s="1"/>
  <c r="Z43" i="1"/>
  <c r="Y40" i="1"/>
  <c r="X40" i="1"/>
  <c r="W40" i="1"/>
  <c r="V40" i="1"/>
  <c r="U40" i="1"/>
  <c r="U41" i="1" s="1"/>
  <c r="T40" i="1"/>
  <c r="S40" i="1"/>
  <c r="R40" i="1"/>
  <c r="R41" i="1" s="1"/>
  <c r="Q40" i="1"/>
  <c r="P40" i="1"/>
  <c r="O40" i="1"/>
  <c r="O41" i="1" s="1"/>
  <c r="N40" i="1"/>
  <c r="M40" i="1"/>
  <c r="L40" i="1"/>
  <c r="K40" i="1"/>
  <c r="J40" i="1"/>
  <c r="I40" i="1"/>
  <c r="I41" i="1" s="1"/>
  <c r="H40" i="1"/>
  <c r="G40" i="1"/>
  <c r="F40" i="1"/>
  <c r="F41" i="1" s="1"/>
  <c r="E40" i="1"/>
  <c r="D40" i="1"/>
  <c r="C40" i="1"/>
  <c r="C41" i="1" s="1"/>
  <c r="B40" i="1"/>
  <c r="U39" i="1"/>
  <c r="P39" i="1"/>
  <c r="P41" i="1" s="1"/>
  <c r="O39" i="1"/>
  <c r="I39" i="1"/>
  <c r="D39" i="1"/>
  <c r="D41" i="1" s="1"/>
  <c r="C39" i="1"/>
  <c r="Y38" i="1"/>
  <c r="X38" i="1"/>
  <c r="W38" i="1"/>
  <c r="W18" i="1" s="1"/>
  <c r="W208" i="1" s="1"/>
  <c r="V38" i="1"/>
  <c r="U38" i="1"/>
  <c r="T38" i="1"/>
  <c r="S38" i="1"/>
  <c r="R38" i="1"/>
  <c r="Q38" i="1"/>
  <c r="Q18" i="1" s="1"/>
  <c r="Q208" i="1" s="1"/>
  <c r="P38" i="1"/>
  <c r="O38" i="1"/>
  <c r="N38" i="1"/>
  <c r="Z38" i="1" s="1"/>
  <c r="M38" i="1"/>
  <c r="L38" i="1"/>
  <c r="K38" i="1"/>
  <c r="K18" i="1" s="1"/>
  <c r="K208" i="1" s="1"/>
  <c r="J38" i="1"/>
  <c r="I38" i="1"/>
  <c r="H38" i="1"/>
  <c r="G38" i="1"/>
  <c r="F38" i="1"/>
  <c r="E38" i="1"/>
  <c r="E18" i="1" s="1"/>
  <c r="E208" i="1" s="1"/>
  <c r="D38" i="1"/>
  <c r="AA38" i="1" s="1"/>
  <c r="C38" i="1"/>
  <c r="B38" i="1"/>
  <c r="Y37" i="1"/>
  <c r="Y17" i="1" s="1"/>
  <c r="Y207" i="1" s="1"/>
  <c r="X37" i="1"/>
  <c r="W37" i="1"/>
  <c r="V37" i="1"/>
  <c r="U37" i="1"/>
  <c r="T37" i="1"/>
  <c r="S37" i="1"/>
  <c r="S17" i="1" s="1"/>
  <c r="S207" i="1" s="1"/>
  <c r="R37" i="1"/>
  <c r="Q37" i="1"/>
  <c r="P37" i="1"/>
  <c r="O37" i="1"/>
  <c r="N37" i="1"/>
  <c r="M37" i="1"/>
  <c r="M17" i="1" s="1"/>
  <c r="L37" i="1"/>
  <c r="K37" i="1"/>
  <c r="J37" i="1"/>
  <c r="I37" i="1"/>
  <c r="H37" i="1"/>
  <c r="G37" i="1"/>
  <c r="G17" i="1" s="1"/>
  <c r="G207" i="1" s="1"/>
  <c r="F37" i="1"/>
  <c r="E37" i="1"/>
  <c r="D37" i="1"/>
  <c r="C37" i="1"/>
  <c r="B37" i="1"/>
  <c r="Y36" i="1"/>
  <c r="X36" i="1"/>
  <c r="W36" i="1"/>
  <c r="V36" i="1"/>
  <c r="V16" i="1" s="1"/>
  <c r="U36" i="1"/>
  <c r="T36" i="1"/>
  <c r="S36" i="1"/>
  <c r="R36" i="1"/>
  <c r="Q36" i="1"/>
  <c r="P36" i="1"/>
  <c r="P16" i="1" s="1"/>
  <c r="O36" i="1"/>
  <c r="N36" i="1"/>
  <c r="M36" i="1"/>
  <c r="Z36" i="1" s="1"/>
  <c r="AB36" i="1" s="1"/>
  <c r="L36" i="1"/>
  <c r="K36" i="1"/>
  <c r="J36" i="1"/>
  <c r="J39" i="1" s="1"/>
  <c r="J41" i="1" s="1"/>
  <c r="I36" i="1"/>
  <c r="H36" i="1"/>
  <c r="G36" i="1"/>
  <c r="F36" i="1"/>
  <c r="E36" i="1"/>
  <c r="D36" i="1"/>
  <c r="C36" i="1"/>
  <c r="B36" i="1"/>
  <c r="Y35" i="1"/>
  <c r="Y15" i="1" s="1"/>
  <c r="X35" i="1"/>
  <c r="X39" i="1" s="1"/>
  <c r="W35" i="1"/>
  <c r="W39" i="1" s="1"/>
  <c r="W41" i="1" s="1"/>
  <c r="V35" i="1"/>
  <c r="U35" i="1"/>
  <c r="T35" i="1"/>
  <c r="T39" i="1" s="1"/>
  <c r="S35" i="1"/>
  <c r="S39" i="1" s="1"/>
  <c r="R35" i="1"/>
  <c r="R39" i="1" s="1"/>
  <c r="Q35" i="1"/>
  <c r="Q39" i="1" s="1"/>
  <c r="Q41" i="1" s="1"/>
  <c r="P35" i="1"/>
  <c r="O35" i="1"/>
  <c r="N35" i="1"/>
  <c r="N39" i="1" s="1"/>
  <c r="M35" i="1"/>
  <c r="Z35" i="1" s="1"/>
  <c r="L35" i="1"/>
  <c r="L39" i="1" s="1"/>
  <c r="K35" i="1"/>
  <c r="K39" i="1" s="1"/>
  <c r="K41" i="1" s="1"/>
  <c r="J35" i="1"/>
  <c r="I35" i="1"/>
  <c r="H35" i="1"/>
  <c r="H39" i="1" s="1"/>
  <c r="G35" i="1"/>
  <c r="G39" i="1" s="1"/>
  <c r="F35" i="1"/>
  <c r="F39" i="1" s="1"/>
  <c r="E35" i="1"/>
  <c r="E39" i="1" s="1"/>
  <c r="E41" i="1" s="1"/>
  <c r="D35" i="1"/>
  <c r="C35" i="1"/>
  <c r="B35" i="1"/>
  <c r="B39" i="1" s="1"/>
  <c r="P31" i="1"/>
  <c r="D31" i="1"/>
  <c r="Y30" i="1"/>
  <c r="Y20" i="1" s="1"/>
  <c r="X30" i="1"/>
  <c r="X20" i="1" s="1"/>
  <c r="W30" i="1"/>
  <c r="W31" i="1" s="1"/>
  <c r="V30" i="1"/>
  <c r="U30" i="1"/>
  <c r="T30" i="1"/>
  <c r="S30" i="1"/>
  <c r="S31" i="1" s="1"/>
  <c r="R30" i="1"/>
  <c r="R20" i="1" s="1"/>
  <c r="Q30" i="1"/>
  <c r="Q31" i="1" s="1"/>
  <c r="P30" i="1"/>
  <c r="O30" i="1"/>
  <c r="N30" i="1"/>
  <c r="M30" i="1"/>
  <c r="M20" i="1" s="1"/>
  <c r="L30" i="1"/>
  <c r="K30" i="1"/>
  <c r="K31" i="1" s="1"/>
  <c r="J30" i="1"/>
  <c r="I30" i="1"/>
  <c r="H30" i="1"/>
  <c r="G30" i="1"/>
  <c r="G31" i="1" s="1"/>
  <c r="F30" i="1"/>
  <c r="F20" i="1" s="1"/>
  <c r="E30" i="1"/>
  <c r="E31" i="1" s="1"/>
  <c r="D30" i="1"/>
  <c r="C30" i="1"/>
  <c r="B30" i="1"/>
  <c r="V29" i="1"/>
  <c r="V31" i="1" s="1"/>
  <c r="U29" i="1"/>
  <c r="U31" i="1" s="1"/>
  <c r="P29" i="1"/>
  <c r="J29" i="1"/>
  <c r="J31" i="1" s="1"/>
  <c r="I29" i="1"/>
  <c r="I31" i="1" s="1"/>
  <c r="D29" i="1"/>
  <c r="Y28" i="1"/>
  <c r="Y18" i="1" s="1"/>
  <c r="Y208" i="1" s="1"/>
  <c r="X28" i="1"/>
  <c r="X18" i="1" s="1"/>
  <c r="X208" i="1" s="1"/>
  <c r="W28" i="1"/>
  <c r="V28" i="1"/>
  <c r="U28" i="1"/>
  <c r="T28" i="1"/>
  <c r="S28" i="1"/>
  <c r="S18" i="1" s="1"/>
  <c r="S208" i="1" s="1"/>
  <c r="R28" i="1"/>
  <c r="R18" i="1" s="1"/>
  <c r="R208" i="1" s="1"/>
  <c r="Q28" i="1"/>
  <c r="P28" i="1"/>
  <c r="O28" i="1"/>
  <c r="N28" i="1"/>
  <c r="M28" i="1"/>
  <c r="Z28" i="1" s="1"/>
  <c r="L28" i="1"/>
  <c r="L18" i="1" s="1"/>
  <c r="L208" i="1" s="1"/>
  <c r="K28" i="1"/>
  <c r="J28" i="1"/>
  <c r="I28" i="1"/>
  <c r="H28" i="1"/>
  <c r="G28" i="1"/>
  <c r="G18" i="1" s="1"/>
  <c r="G208" i="1" s="1"/>
  <c r="F28" i="1"/>
  <c r="F18" i="1" s="1"/>
  <c r="F208" i="1" s="1"/>
  <c r="E28" i="1"/>
  <c r="D28" i="1"/>
  <c r="C28" i="1"/>
  <c r="B28" i="1"/>
  <c r="Z27" i="1"/>
  <c r="AA27" i="1" s="1"/>
  <c r="Y27" i="1"/>
  <c r="X27" i="1"/>
  <c r="W27" i="1"/>
  <c r="V27" i="1"/>
  <c r="U27" i="1"/>
  <c r="U17" i="1" s="1"/>
  <c r="U207" i="1" s="1"/>
  <c r="T27" i="1"/>
  <c r="T17" i="1" s="1"/>
  <c r="T207" i="1" s="1"/>
  <c r="S27" i="1"/>
  <c r="R27" i="1"/>
  <c r="Q27" i="1"/>
  <c r="P27" i="1"/>
  <c r="O27" i="1"/>
  <c r="O29" i="1" s="1"/>
  <c r="O31" i="1" s="1"/>
  <c r="N27" i="1"/>
  <c r="N17" i="1" s="1"/>
  <c r="N207" i="1" s="1"/>
  <c r="M27" i="1"/>
  <c r="L27" i="1"/>
  <c r="K27" i="1"/>
  <c r="J27" i="1"/>
  <c r="I27" i="1"/>
  <c r="I17" i="1" s="1"/>
  <c r="I207" i="1" s="1"/>
  <c r="H27" i="1"/>
  <c r="H17" i="1" s="1"/>
  <c r="H207" i="1" s="1"/>
  <c r="G27" i="1"/>
  <c r="F27" i="1"/>
  <c r="E27" i="1"/>
  <c r="D27" i="1"/>
  <c r="C27" i="1"/>
  <c r="C29" i="1" s="1"/>
  <c r="C31" i="1" s="1"/>
  <c r="B27" i="1"/>
  <c r="B17" i="1" s="1"/>
  <c r="B207" i="1" s="1"/>
  <c r="Y26" i="1"/>
  <c r="X26" i="1"/>
  <c r="X16" i="1" s="1"/>
  <c r="W26" i="1"/>
  <c r="W16" i="1" s="1"/>
  <c r="V26" i="1"/>
  <c r="U26" i="1"/>
  <c r="T26" i="1"/>
  <c r="S26" i="1"/>
  <c r="R26" i="1"/>
  <c r="R29" i="1" s="1"/>
  <c r="Q26" i="1"/>
  <c r="Q16" i="1" s="1"/>
  <c r="P26" i="1"/>
  <c r="O26" i="1"/>
  <c r="N26" i="1"/>
  <c r="M26" i="1"/>
  <c r="L26" i="1"/>
  <c r="L29" i="1" s="1"/>
  <c r="K26" i="1"/>
  <c r="K16" i="1" s="1"/>
  <c r="J26" i="1"/>
  <c r="I26" i="1"/>
  <c r="H26" i="1"/>
  <c r="G26" i="1"/>
  <c r="F26" i="1"/>
  <c r="F29" i="1" s="1"/>
  <c r="E26" i="1"/>
  <c r="E16" i="1" s="1"/>
  <c r="D26" i="1"/>
  <c r="C26" i="1"/>
  <c r="B26" i="1"/>
  <c r="Y25" i="1"/>
  <c r="Y29" i="1" s="1"/>
  <c r="X25" i="1"/>
  <c r="W25" i="1"/>
  <c r="W29" i="1" s="1"/>
  <c r="V25" i="1"/>
  <c r="U25" i="1"/>
  <c r="U15" i="1" s="1"/>
  <c r="U19" i="1" s="1"/>
  <c r="T25" i="1"/>
  <c r="T15" i="1" s="1"/>
  <c r="S25" i="1"/>
  <c r="S29" i="1" s="1"/>
  <c r="R25" i="1"/>
  <c r="Q25" i="1"/>
  <c r="Q29" i="1" s="1"/>
  <c r="P25" i="1"/>
  <c r="O25" i="1"/>
  <c r="O15" i="1" s="1"/>
  <c r="N25" i="1"/>
  <c r="N15" i="1" s="1"/>
  <c r="M25" i="1"/>
  <c r="M29" i="1" s="1"/>
  <c r="L25" i="1"/>
  <c r="K25" i="1"/>
  <c r="K29" i="1" s="1"/>
  <c r="J25" i="1"/>
  <c r="I25" i="1"/>
  <c r="I15" i="1" s="1"/>
  <c r="I19" i="1" s="1"/>
  <c r="H25" i="1"/>
  <c r="H15" i="1" s="1"/>
  <c r="G25" i="1"/>
  <c r="G29" i="1" s="1"/>
  <c r="F25" i="1"/>
  <c r="E25" i="1"/>
  <c r="E29" i="1" s="1"/>
  <c r="D25" i="1"/>
  <c r="C25" i="1"/>
  <c r="C15" i="1" s="1"/>
  <c r="B25" i="1"/>
  <c r="B15" i="1" s="1"/>
  <c r="W20" i="1"/>
  <c r="W210" i="1" s="1"/>
  <c r="Q20" i="1"/>
  <c r="Q210" i="1" s="1"/>
  <c r="N20" i="1"/>
  <c r="N210" i="1" s="1"/>
  <c r="K20" i="1"/>
  <c r="K210" i="1" s="1"/>
  <c r="E20" i="1"/>
  <c r="E210" i="1" s="1"/>
  <c r="B20" i="1"/>
  <c r="B210" i="1" s="1"/>
  <c r="U18" i="1"/>
  <c r="U208" i="1" s="1"/>
  <c r="T18" i="1"/>
  <c r="T208" i="1" s="1"/>
  <c r="N18" i="1"/>
  <c r="N208" i="1" s="1"/>
  <c r="I18" i="1"/>
  <c r="I208" i="1" s="1"/>
  <c r="H18" i="1"/>
  <c r="H208" i="1" s="1"/>
  <c r="B18" i="1"/>
  <c r="W17" i="1"/>
  <c r="W207" i="1" s="1"/>
  <c r="V17" i="1"/>
  <c r="V207" i="1" s="1"/>
  <c r="K17" i="1"/>
  <c r="K207" i="1" s="1"/>
  <c r="J17" i="1"/>
  <c r="J207" i="1" s="1"/>
  <c r="Y16" i="1"/>
  <c r="Y206" i="1" s="1"/>
  <c r="S16" i="1"/>
  <c r="S206" i="1" s="1"/>
  <c r="N16" i="1"/>
  <c r="M16" i="1"/>
  <c r="M206" i="1" s="1"/>
  <c r="G16" i="1"/>
  <c r="G206" i="1" s="1"/>
  <c r="B16" i="1"/>
  <c r="W15" i="1"/>
  <c r="Q15" i="1"/>
  <c r="P15" i="1"/>
  <c r="P205" i="1" s="1"/>
  <c r="K15" i="1"/>
  <c r="E15" i="1"/>
  <c r="D15" i="1"/>
  <c r="D205" i="1" s="1"/>
  <c r="G1616" i="1" l="1"/>
  <c r="M1636" i="1"/>
  <c r="Y1636" i="1"/>
  <c r="H1624" i="1"/>
  <c r="H1626" i="1" s="1"/>
  <c r="C1624" i="1"/>
  <c r="C1626" i="1" s="1"/>
  <c r="F1573" i="1"/>
  <c r="F1563" i="1" s="1"/>
  <c r="R1573" i="1"/>
  <c r="R1563" i="1" s="1"/>
  <c r="L1646" i="1"/>
  <c r="G1575" i="1"/>
  <c r="S1575" i="1"/>
  <c r="B1573" i="1"/>
  <c r="B1563" i="1" s="1"/>
  <c r="G1636" i="1"/>
  <c r="S1636" i="1"/>
  <c r="E1616" i="1"/>
  <c r="Q1616" i="1"/>
  <c r="O1624" i="1"/>
  <c r="O1626" i="1" s="1"/>
  <c r="H1636" i="1"/>
  <c r="T1636" i="1"/>
  <c r="J1316" i="1"/>
  <c r="P1283" i="1"/>
  <c r="P707" i="1" s="1"/>
  <c r="P697" i="1" s="1"/>
  <c r="L1316" i="1"/>
  <c r="S1314" i="1"/>
  <c r="F1346" i="1"/>
  <c r="R1346" i="1"/>
  <c r="B1336" i="1"/>
  <c r="N1336" i="1"/>
  <c r="S1346" i="1"/>
  <c r="C1336" i="1"/>
  <c r="O1336" i="1"/>
  <c r="S1316" i="1"/>
  <c r="P1314" i="1"/>
  <c r="I1346" i="1"/>
  <c r="U1346" i="1"/>
  <c r="Q706" i="1"/>
  <c r="Q696" i="1" s="1"/>
  <c r="J1314" i="1"/>
  <c r="V1314" i="1"/>
  <c r="P1281" i="1"/>
  <c r="P705" i="1" s="1"/>
  <c r="P695" i="1" s="1"/>
  <c r="V1316" i="1"/>
  <c r="Y1346" i="1"/>
  <c r="K282" i="1"/>
  <c r="W282" i="1"/>
  <c r="P342" i="1"/>
  <c r="J352" i="1"/>
  <c r="V352" i="1"/>
  <c r="J302" i="1"/>
  <c r="V302" i="1"/>
  <c r="D372" i="1"/>
  <c r="P372" i="1"/>
  <c r="Y402" i="1"/>
  <c r="H412" i="1"/>
  <c r="T412" i="1"/>
  <c r="B312" i="1"/>
  <c r="N312" i="1"/>
  <c r="D332" i="1"/>
  <c r="P332" i="1"/>
  <c r="I362" i="1"/>
  <c r="U362" i="1"/>
  <c r="I412" i="1"/>
  <c r="U412" i="1"/>
  <c r="G442" i="1"/>
  <c r="S442" i="1"/>
  <c r="L432" i="1"/>
  <c r="X432" i="1"/>
  <c r="P312" i="1"/>
  <c r="Y382" i="1"/>
  <c r="H392" i="1"/>
  <c r="T392" i="1"/>
  <c r="F422" i="1"/>
  <c r="R422" i="1"/>
  <c r="U442" i="1"/>
  <c r="E282" i="1"/>
  <c r="Q282" i="1"/>
  <c r="J342" i="1"/>
  <c r="V342" i="1"/>
  <c r="D352" i="1"/>
  <c r="P352" i="1"/>
  <c r="AA408" i="1"/>
  <c r="J292" i="1"/>
  <c r="V292" i="1"/>
  <c r="Y362" i="1"/>
  <c r="C382" i="1"/>
  <c r="O382" i="1"/>
  <c r="H422" i="1"/>
  <c r="T422" i="1"/>
  <c r="C432" i="1"/>
  <c r="O432" i="1"/>
  <c r="P302" i="1"/>
  <c r="G402" i="1"/>
  <c r="S402" i="1"/>
  <c r="B412" i="1"/>
  <c r="N412" i="1"/>
  <c r="I422" i="1"/>
  <c r="U422" i="1"/>
  <c r="H312" i="1"/>
  <c r="T312" i="1"/>
  <c r="J332" i="1"/>
  <c r="V332" i="1"/>
  <c r="C362" i="1"/>
  <c r="O362" i="1"/>
  <c r="C412" i="1"/>
  <c r="O412" i="1"/>
  <c r="Y442" i="1"/>
  <c r="I282" i="1"/>
  <c r="U282" i="1"/>
  <c r="B342" i="1"/>
  <c r="N342" i="1"/>
  <c r="I402" i="1"/>
  <c r="U402" i="1"/>
  <c r="F432" i="1"/>
  <c r="R432" i="1"/>
  <c r="W270" i="1"/>
  <c r="W272" i="1" s="1"/>
  <c r="J312" i="1"/>
  <c r="V312" i="1"/>
  <c r="P322" i="1"/>
  <c r="G382" i="1"/>
  <c r="S382" i="1"/>
  <c r="L422" i="1"/>
  <c r="X422" i="1"/>
  <c r="G432" i="1"/>
  <c r="S432" i="1"/>
  <c r="O442" i="1"/>
  <c r="D2318" i="1"/>
  <c r="P2318" i="1"/>
  <c r="C2328" i="1"/>
  <c r="R2328" i="1"/>
  <c r="AA2458" i="1"/>
  <c r="AA2659" i="1"/>
  <c r="AB2800" i="1"/>
  <c r="Z2873" i="1"/>
  <c r="Z2875" i="1" s="1"/>
  <c r="AB2875" i="1" s="1"/>
  <c r="AB2889" i="1"/>
  <c r="C2394" i="1"/>
  <c r="AA2653" i="1"/>
  <c r="AA2841" i="1"/>
  <c r="AA2869" i="1"/>
  <c r="W2595" i="1"/>
  <c r="U2358" i="1"/>
  <c r="S2395" i="1"/>
  <c r="K2394" i="1"/>
  <c r="Z2594" i="1"/>
  <c r="R2593" i="1"/>
  <c r="R2595" i="1" s="1"/>
  <c r="E2380" i="1"/>
  <c r="Q2380" i="1"/>
  <c r="U2912" i="1"/>
  <c r="Z2743" i="1"/>
  <c r="AB2743" i="1" s="1"/>
  <c r="AA2794" i="1"/>
  <c r="AB2822" i="1"/>
  <c r="AA2859" i="1"/>
  <c r="G2380" i="1"/>
  <c r="S2380" i="1"/>
  <c r="T2394" i="1"/>
  <c r="T2398" i="1" s="1"/>
  <c r="AA2462" i="1"/>
  <c r="AA2469" i="1"/>
  <c r="AA2508" i="1"/>
  <c r="AA2694" i="1"/>
  <c r="AB2804" i="1"/>
  <c r="AB2871" i="1"/>
  <c r="AA2882" i="1"/>
  <c r="H2370" i="1"/>
  <c r="T2411" i="1"/>
  <c r="AB2853" i="1"/>
  <c r="R2533" i="1"/>
  <c r="R2535" i="1" s="1"/>
  <c r="Z2356" i="1"/>
  <c r="AA2356" i="1" s="1"/>
  <c r="V2360" i="1"/>
  <c r="AA2480" i="1"/>
  <c r="F2593" i="1"/>
  <c r="F2595" i="1" s="1"/>
  <c r="P2753" i="1"/>
  <c r="P2755" i="1" s="1"/>
  <c r="AB2811" i="1"/>
  <c r="AA2849" i="1"/>
  <c r="AA2862" i="1"/>
  <c r="AA2872" i="1"/>
  <c r="AA2892" i="1"/>
  <c r="AB2904" i="1"/>
  <c r="O2358" i="1"/>
  <c r="I2358" i="1"/>
  <c r="Z2368" i="1"/>
  <c r="Y2411" i="1"/>
  <c r="Y2413" i="1" s="1"/>
  <c r="AA2487" i="1"/>
  <c r="AB2499" i="1"/>
  <c r="AA2509" i="1"/>
  <c r="C2593" i="1"/>
  <c r="O2593" i="1"/>
  <c r="AB2849" i="1"/>
  <c r="AA2884" i="1"/>
  <c r="K2380" i="1"/>
  <c r="W2380" i="1"/>
  <c r="AA2874" i="1"/>
  <c r="Z2893" i="1"/>
  <c r="AB2893" i="1" s="1"/>
  <c r="V2358" i="1"/>
  <c r="X2533" i="1"/>
  <c r="X2535" i="1" s="1"/>
  <c r="AB2799" i="1"/>
  <c r="AA2834" i="1"/>
  <c r="AB28" i="1"/>
  <c r="AA28" i="1"/>
  <c r="F51" i="1"/>
  <c r="R51" i="1"/>
  <c r="B205" i="1"/>
  <c r="B209" i="1" s="1"/>
  <c r="B19" i="1"/>
  <c r="E206" i="1"/>
  <c r="E209" i="1" s="1"/>
  <c r="E211" i="1" s="1"/>
  <c r="E19" i="1"/>
  <c r="E21" i="1" s="1"/>
  <c r="Q206" i="1"/>
  <c r="Q19" i="1"/>
  <c r="Q21" i="1" s="1"/>
  <c r="B41" i="1"/>
  <c r="N41" i="1"/>
  <c r="G51" i="1"/>
  <c r="S51" i="1"/>
  <c r="M61" i="1"/>
  <c r="Y61" i="1"/>
  <c r="AB66" i="1"/>
  <c r="AA66" i="1"/>
  <c r="Z89" i="1"/>
  <c r="AB89" i="1" s="1"/>
  <c r="H51" i="1"/>
  <c r="T51" i="1"/>
  <c r="B61" i="1"/>
  <c r="N61" i="1"/>
  <c r="H71" i="1"/>
  <c r="T71" i="1"/>
  <c r="AA80" i="1"/>
  <c r="AB86" i="1"/>
  <c r="AA86" i="1"/>
  <c r="L31" i="1"/>
  <c r="X210" i="1"/>
  <c r="C61" i="1"/>
  <c r="O61" i="1"/>
  <c r="O210" i="1"/>
  <c r="M210" i="1"/>
  <c r="AA60" i="1"/>
  <c r="J71" i="1"/>
  <c r="V71" i="1"/>
  <c r="D81" i="1"/>
  <c r="D208" i="1"/>
  <c r="B31" i="1"/>
  <c r="N31" i="1"/>
  <c r="T205" i="1"/>
  <c r="T19" i="1"/>
  <c r="P210" i="1"/>
  <c r="Y19" i="1"/>
  <c r="Y21" i="1" s="1"/>
  <c r="M207" i="1"/>
  <c r="Z207" i="1" s="1"/>
  <c r="G41" i="1"/>
  <c r="X51" i="1"/>
  <c r="Y210" i="1"/>
  <c r="Y211" i="1" s="1"/>
  <c r="P81" i="1"/>
  <c r="AA35" i="1"/>
  <c r="S41" i="1"/>
  <c r="L51" i="1"/>
  <c r="K206" i="1"/>
  <c r="K19" i="1"/>
  <c r="K21" i="1" s="1"/>
  <c r="W206" i="1"/>
  <c r="W19" i="1"/>
  <c r="W21" i="1" s="1"/>
  <c r="H41" i="1"/>
  <c r="T41" i="1"/>
  <c r="M51" i="1"/>
  <c r="Y51" i="1"/>
  <c r="G61" i="1"/>
  <c r="S61" i="1"/>
  <c r="B51" i="1"/>
  <c r="N51" i="1"/>
  <c r="H61" i="1"/>
  <c r="T61" i="1"/>
  <c r="B71" i="1"/>
  <c r="N71" i="1"/>
  <c r="AA75" i="1"/>
  <c r="AA79" i="1" s="1"/>
  <c r="H205" i="1"/>
  <c r="H19" i="1"/>
  <c r="F210" i="1"/>
  <c r="R210" i="1"/>
  <c r="AA36" i="1"/>
  <c r="I61" i="1"/>
  <c r="U61" i="1"/>
  <c r="C71" i="1"/>
  <c r="O71" i="1"/>
  <c r="I81" i="1"/>
  <c r="U81" i="1"/>
  <c r="D207" i="1"/>
  <c r="N205" i="1"/>
  <c r="N209" i="1" s="1"/>
  <c r="N211" i="1" s="1"/>
  <c r="N19" i="1"/>
  <c r="D71" i="1"/>
  <c r="P71" i="1"/>
  <c r="AA76" i="1"/>
  <c r="J81" i="1"/>
  <c r="V205" i="1"/>
  <c r="V19" i="1"/>
  <c r="C19" i="1"/>
  <c r="H31" i="1"/>
  <c r="T31" i="1"/>
  <c r="L41" i="1"/>
  <c r="X41" i="1"/>
  <c r="K81" i="1"/>
  <c r="W81" i="1"/>
  <c r="C20" i="1"/>
  <c r="Z55" i="1"/>
  <c r="Z59" i="1" s="1"/>
  <c r="AB59" i="1" s="1"/>
  <c r="Z76" i="1"/>
  <c r="AB76" i="1" s="1"/>
  <c r="D16" i="1"/>
  <c r="N21" i="1"/>
  <c r="X29" i="1"/>
  <c r="R31" i="1"/>
  <c r="F16" i="1"/>
  <c r="F206" i="1" s="1"/>
  <c r="R16" i="1"/>
  <c r="C17" i="1"/>
  <c r="C207" i="1" s="1"/>
  <c r="O17" i="1"/>
  <c r="O207" i="1" s="1"/>
  <c r="M18" i="1"/>
  <c r="G20" i="1"/>
  <c r="S20" i="1"/>
  <c r="Z20" i="1" s="1"/>
  <c r="B29" i="1"/>
  <c r="N29" i="1"/>
  <c r="D61" i="1"/>
  <c r="P61" i="1"/>
  <c r="AA85" i="1"/>
  <c r="AA89" i="1" s="1"/>
  <c r="F89" i="1"/>
  <c r="F91" i="1" s="1"/>
  <c r="J91" i="1"/>
  <c r="K101" i="1"/>
  <c r="W101" i="1"/>
  <c r="Z109" i="1"/>
  <c r="M111" i="1"/>
  <c r="Y111" i="1"/>
  <c r="Z117" i="1"/>
  <c r="AA117" i="1" s="1"/>
  <c r="H121" i="1"/>
  <c r="T121" i="1"/>
  <c r="AA125" i="1"/>
  <c r="AA129" i="1" s="1"/>
  <c r="D139" i="1"/>
  <c r="D141" i="1" s="1"/>
  <c r="AA138" i="1"/>
  <c r="Z160" i="1"/>
  <c r="C171" i="1"/>
  <c r="G181" i="1"/>
  <c r="S181" i="1"/>
  <c r="L222" i="1"/>
  <c r="X222" i="1"/>
  <c r="E232" i="1"/>
  <c r="Q232" i="1"/>
  <c r="D209" i="1"/>
  <c r="T20" i="1"/>
  <c r="Z65" i="1"/>
  <c r="Z70" i="1"/>
  <c r="V89" i="1"/>
  <c r="V91" i="1" s="1"/>
  <c r="K91" i="1"/>
  <c r="W91" i="1"/>
  <c r="L101" i="1"/>
  <c r="X101" i="1"/>
  <c r="K131" i="1"/>
  <c r="Y151" i="1"/>
  <c r="B161" i="1"/>
  <c r="Z175" i="1"/>
  <c r="M179" i="1"/>
  <c r="M181" i="1" s="1"/>
  <c r="AB176" i="1"/>
  <c r="AA176" i="1"/>
  <c r="H181" i="1"/>
  <c r="T181" i="1"/>
  <c r="M191" i="1"/>
  <c r="Y191" i="1"/>
  <c r="B211" i="1"/>
  <c r="Z16" i="1"/>
  <c r="AB16" i="1" s="1"/>
  <c r="Z107" i="1"/>
  <c r="C111" i="1"/>
  <c r="J121" i="1"/>
  <c r="H149" i="1"/>
  <c r="H151" i="1" s="1"/>
  <c r="Z177" i="1"/>
  <c r="Z190" i="1"/>
  <c r="D242" i="1"/>
  <c r="P242" i="1"/>
  <c r="H109" i="1"/>
  <c r="H111" i="1" s="1"/>
  <c r="J15" i="1"/>
  <c r="I20" i="1"/>
  <c r="V39" i="1"/>
  <c r="V41" i="1" s="1"/>
  <c r="O111" i="1"/>
  <c r="L15" i="1"/>
  <c r="X15" i="1"/>
  <c r="J20" i="1"/>
  <c r="V20" i="1"/>
  <c r="Z30" i="1"/>
  <c r="Z45" i="1"/>
  <c r="Z50" i="1"/>
  <c r="N79" i="1"/>
  <c r="N81" i="1" s="1"/>
  <c r="R89" i="1"/>
  <c r="R91" i="1" s="1"/>
  <c r="M91" i="1"/>
  <c r="Y91" i="1"/>
  <c r="Z95" i="1"/>
  <c r="B101" i="1"/>
  <c r="N101" i="1"/>
  <c r="AA100" i="1"/>
  <c r="AA105" i="1"/>
  <c r="D109" i="1"/>
  <c r="D111" i="1" s="1"/>
  <c r="AA106" i="1"/>
  <c r="F119" i="1"/>
  <c r="R119" i="1"/>
  <c r="AA118" i="1"/>
  <c r="M131" i="1"/>
  <c r="Y131" i="1"/>
  <c r="H139" i="1"/>
  <c r="T139" i="1"/>
  <c r="N141" i="1"/>
  <c r="AA140" i="1"/>
  <c r="C151" i="1"/>
  <c r="O151" i="1"/>
  <c r="F171" i="1"/>
  <c r="R171" i="1"/>
  <c r="L199" i="1"/>
  <c r="L201" i="1" s="1"/>
  <c r="X199" i="1"/>
  <c r="X201" i="1" s="1"/>
  <c r="X206" i="1"/>
  <c r="AA98" i="1"/>
  <c r="Z37" i="1"/>
  <c r="AA37" i="1" s="1"/>
  <c r="M15" i="1"/>
  <c r="J16" i="1"/>
  <c r="J206" i="1" s="1"/>
  <c r="Z26" i="1"/>
  <c r="AB26" i="1" s="1"/>
  <c r="Z97" i="1"/>
  <c r="AA97" i="1" s="1"/>
  <c r="E111" i="1"/>
  <c r="Q111" i="1"/>
  <c r="B131" i="1"/>
  <c r="N131" i="1"/>
  <c r="Z130" i="1"/>
  <c r="C141" i="1"/>
  <c r="O141" i="1"/>
  <c r="D151" i="1"/>
  <c r="AA150" i="1"/>
  <c r="P151" i="1"/>
  <c r="E161" i="1"/>
  <c r="Q161" i="1"/>
  <c r="AA177" i="1"/>
  <c r="AA178" i="1"/>
  <c r="AA190" i="1"/>
  <c r="Z216" i="1"/>
  <c r="Z217" i="1"/>
  <c r="Z226" i="1"/>
  <c r="F101" i="1"/>
  <c r="Z25" i="1"/>
  <c r="X31" i="1"/>
  <c r="L20" i="1"/>
  <c r="M31" i="1"/>
  <c r="Y31" i="1"/>
  <c r="M39" i="1"/>
  <c r="M41" i="1" s="1"/>
  <c r="Y39" i="1"/>
  <c r="Y41" i="1" s="1"/>
  <c r="T89" i="1"/>
  <c r="T91" i="1" s="1"/>
  <c r="C91" i="1"/>
  <c r="O91" i="1"/>
  <c r="D99" i="1"/>
  <c r="P99" i="1"/>
  <c r="P101" i="1" s="1"/>
  <c r="D101" i="1"/>
  <c r="AA107" i="1"/>
  <c r="F111" i="1"/>
  <c r="R111" i="1"/>
  <c r="Z120" i="1"/>
  <c r="Y121" i="1"/>
  <c r="P141" i="1"/>
  <c r="E151" i="1"/>
  <c r="Q151" i="1"/>
  <c r="F161" i="1"/>
  <c r="R161" i="1"/>
  <c r="L181" i="1"/>
  <c r="X181" i="1"/>
  <c r="C205" i="1"/>
  <c r="C209" i="1" s="1"/>
  <c r="C199" i="1"/>
  <c r="C201" i="1" s="1"/>
  <c r="O205" i="1"/>
  <c r="O209" i="1" s="1"/>
  <c r="O199" i="1"/>
  <c r="O201" i="1" s="1"/>
  <c r="B206" i="1"/>
  <c r="N206" i="1"/>
  <c r="Z206" i="1" s="1"/>
  <c r="AB206" i="1" s="1"/>
  <c r="Z219" i="1"/>
  <c r="AB219" i="1" s="1"/>
  <c r="Z228" i="1"/>
  <c r="AA228" i="1" s="1"/>
  <c r="H20" i="1"/>
  <c r="H16" i="1"/>
  <c r="U20" i="1"/>
  <c r="D49" i="1"/>
  <c r="D51" i="1" s="1"/>
  <c r="L16" i="1"/>
  <c r="L206" i="1" s="1"/>
  <c r="D19" i="1"/>
  <c r="P19" i="1"/>
  <c r="P21" i="1" s="1"/>
  <c r="H29" i="1"/>
  <c r="T29" i="1"/>
  <c r="U89" i="1"/>
  <c r="U91" i="1" s="1"/>
  <c r="L89" i="1"/>
  <c r="L91" i="1" s="1"/>
  <c r="AA90" i="1"/>
  <c r="D91" i="1"/>
  <c r="P91" i="1"/>
  <c r="E101" i="1"/>
  <c r="Q101" i="1"/>
  <c r="G111" i="1"/>
  <c r="S111" i="1"/>
  <c r="B121" i="1"/>
  <c r="N121" i="1"/>
  <c r="AA130" i="1"/>
  <c r="Z155" i="1"/>
  <c r="Z156" i="1"/>
  <c r="Z166" i="1"/>
  <c r="AB166" i="1" s="1"/>
  <c r="M169" i="1"/>
  <c r="Z167" i="1"/>
  <c r="AA167" i="1" s="1"/>
  <c r="Z168" i="1"/>
  <c r="AA168" i="1" s="1"/>
  <c r="I171" i="1"/>
  <c r="U171" i="1"/>
  <c r="Z180" i="1"/>
  <c r="Y181" i="1"/>
  <c r="F222" i="1"/>
  <c r="R222" i="1"/>
  <c r="AA226" i="1"/>
  <c r="K232" i="1"/>
  <c r="W232" i="1"/>
  <c r="N181" i="1"/>
  <c r="Q209" i="1"/>
  <c r="Q211" i="1" s="1"/>
  <c r="AA196" i="1"/>
  <c r="T109" i="1"/>
  <c r="T111" i="1" s="1"/>
  <c r="Z60" i="1"/>
  <c r="I111" i="1"/>
  <c r="B149" i="1"/>
  <c r="B151" i="1" s="1"/>
  <c r="AA166" i="1"/>
  <c r="J242" i="1"/>
  <c r="V242" i="1"/>
  <c r="R101" i="1"/>
  <c r="U111" i="1"/>
  <c r="F15" i="1"/>
  <c r="R15" i="1"/>
  <c r="D20" i="1"/>
  <c r="Z40" i="1"/>
  <c r="O81" i="1"/>
  <c r="X89" i="1"/>
  <c r="X91" i="1" s="1"/>
  <c r="G91" i="1"/>
  <c r="S91" i="1"/>
  <c r="H101" i="1"/>
  <c r="T101" i="1"/>
  <c r="L119" i="1"/>
  <c r="L121" i="1" s="1"/>
  <c r="X119" i="1"/>
  <c r="X121" i="1" s="1"/>
  <c r="G131" i="1"/>
  <c r="S131" i="1"/>
  <c r="B139" i="1"/>
  <c r="B141" i="1" s="1"/>
  <c r="AB136" i="1"/>
  <c r="AA136" i="1"/>
  <c r="H141" i="1"/>
  <c r="T141" i="1"/>
  <c r="I151" i="1"/>
  <c r="U151" i="1"/>
  <c r="L171" i="1"/>
  <c r="X171" i="1"/>
  <c r="D181" i="1"/>
  <c r="P181" i="1"/>
  <c r="Z186" i="1"/>
  <c r="AB186" i="1" s="1"/>
  <c r="R206" i="1"/>
  <c r="G15" i="1"/>
  <c r="G19" i="1" s="1"/>
  <c r="K111" i="1"/>
  <c r="W111" i="1"/>
  <c r="Z115" i="1"/>
  <c r="Z119" i="1" s="1"/>
  <c r="AB119" i="1" s="1"/>
  <c r="M119" i="1"/>
  <c r="M121" i="1" s="1"/>
  <c r="Z116" i="1"/>
  <c r="F121" i="1"/>
  <c r="R121" i="1"/>
  <c r="Z125" i="1"/>
  <c r="Z129" i="1" s="1"/>
  <c r="H131" i="1"/>
  <c r="T131" i="1"/>
  <c r="I141" i="1"/>
  <c r="U141" i="1"/>
  <c r="D149" i="1"/>
  <c r="AA146" i="1"/>
  <c r="J151" i="1"/>
  <c r="V151" i="1"/>
  <c r="AA158" i="1"/>
  <c r="K161" i="1"/>
  <c r="W161" i="1"/>
  <c r="M171" i="1"/>
  <c r="AB236" i="1"/>
  <c r="Z240" i="1"/>
  <c r="AB240" i="1" s="1"/>
  <c r="AA236" i="1"/>
  <c r="AA240" i="1" s="1"/>
  <c r="S15" i="1"/>
  <c r="S19" i="1" s="1"/>
  <c r="B21" i="1"/>
  <c r="F31" i="1"/>
  <c r="I91" i="1"/>
  <c r="J99" i="1"/>
  <c r="J101" i="1" s="1"/>
  <c r="V99" i="1"/>
  <c r="V101" i="1" s="1"/>
  <c r="L111" i="1"/>
  <c r="X111" i="1"/>
  <c r="G121" i="1"/>
  <c r="S121" i="1"/>
  <c r="I131" i="1"/>
  <c r="U131" i="1"/>
  <c r="K151" i="1"/>
  <c r="W151" i="1"/>
  <c r="L161" i="1"/>
  <c r="X161" i="1"/>
  <c r="Z170" i="1"/>
  <c r="AA170" i="1" s="1"/>
  <c r="F181" i="1"/>
  <c r="R181" i="1"/>
  <c r="AA185" i="1"/>
  <c r="AA186" i="1"/>
  <c r="K191" i="1"/>
  <c r="W191" i="1"/>
  <c r="AA120" i="1"/>
  <c r="Z165" i="1"/>
  <c r="B199" i="1"/>
  <c r="B201" i="1" s="1"/>
  <c r="N199" i="1"/>
  <c r="N201" i="1" s="1"/>
  <c r="D230" i="1"/>
  <c r="D232" i="1" s="1"/>
  <c r="Y232" i="1"/>
  <c r="D250" i="1"/>
  <c r="P250" i="1"/>
  <c r="Z247" i="1"/>
  <c r="AB247" i="1" s="1"/>
  <c r="C266" i="1"/>
  <c r="U266" i="1"/>
  <c r="L447" i="1"/>
  <c r="E448" i="1"/>
  <c r="W448" i="1"/>
  <c r="O449" i="1"/>
  <c r="N271" i="1"/>
  <c r="H280" i="1"/>
  <c r="H282" i="1" s="1"/>
  <c r="T280" i="1"/>
  <c r="T282" i="1" s="1"/>
  <c r="I300" i="1"/>
  <c r="I302" i="1" s="1"/>
  <c r="U300" i="1"/>
  <c r="U302" i="1" s="1"/>
  <c r="K300" i="1"/>
  <c r="K302" i="1" s="1"/>
  <c r="M320" i="1"/>
  <c r="M322" i="1" s="1"/>
  <c r="Y320" i="1"/>
  <c r="Y322" i="1" s="1"/>
  <c r="C330" i="1"/>
  <c r="C332" i="1" s="1"/>
  <c r="O330" i="1"/>
  <c r="Z331" i="1"/>
  <c r="AA331" i="1" s="1"/>
  <c r="M340" i="1"/>
  <c r="Z339" i="1"/>
  <c r="AA339" i="1" s="1"/>
  <c r="AA341" i="1"/>
  <c r="M362" i="1"/>
  <c r="Z361" i="1"/>
  <c r="AA361" i="1" s="1"/>
  <c r="J267" i="1"/>
  <c r="J447" i="1" s="1"/>
  <c r="J390" i="1"/>
  <c r="J392" i="1" s="1"/>
  <c r="V267" i="1"/>
  <c r="V447" i="1" s="1"/>
  <c r="V390" i="1"/>
  <c r="V392" i="1" s="1"/>
  <c r="AA409" i="1"/>
  <c r="L412" i="1"/>
  <c r="X412" i="1"/>
  <c r="I432" i="1"/>
  <c r="U432" i="1"/>
  <c r="D459" i="1"/>
  <c r="AA157" i="1"/>
  <c r="AA165" i="1"/>
  <c r="G205" i="1"/>
  <c r="G209" i="1" s="1"/>
  <c r="D206" i="1"/>
  <c r="P206" i="1"/>
  <c r="P209" i="1" s="1"/>
  <c r="Z231" i="1"/>
  <c r="Z261" i="1"/>
  <c r="D266" i="1"/>
  <c r="V266" i="1"/>
  <c r="M267" i="1"/>
  <c r="F448" i="1"/>
  <c r="X448" i="1"/>
  <c r="P449" i="1"/>
  <c r="O271" i="1"/>
  <c r="I292" i="1"/>
  <c r="U292" i="1"/>
  <c r="H448" i="1"/>
  <c r="T448" i="1"/>
  <c r="F269" i="1"/>
  <c r="F449" i="1" s="1"/>
  <c r="R269" i="1"/>
  <c r="R449" i="1" s="1"/>
  <c r="L310" i="1"/>
  <c r="L312" i="1" s="1"/>
  <c r="X310" i="1"/>
  <c r="X312" i="1" s="1"/>
  <c r="B320" i="1"/>
  <c r="N320" i="1"/>
  <c r="N322" i="1" s="1"/>
  <c r="Z316" i="1"/>
  <c r="Z327" i="1"/>
  <c r="AB327" i="1" s="1"/>
  <c r="O332" i="1"/>
  <c r="F340" i="1"/>
  <c r="F342" i="1" s="1"/>
  <c r="R340" i="1"/>
  <c r="R342" i="1" s="1"/>
  <c r="H350" i="1"/>
  <c r="H352" i="1" s="1"/>
  <c r="T350" i="1"/>
  <c r="T352" i="1" s="1"/>
  <c r="G352" i="1"/>
  <c r="S352" i="1"/>
  <c r="B362" i="1"/>
  <c r="N362" i="1"/>
  <c r="C372" i="1"/>
  <c r="O372" i="1"/>
  <c r="P382" i="1"/>
  <c r="K390" i="1"/>
  <c r="K392" i="1" s="1"/>
  <c r="W390" i="1"/>
  <c r="W392" i="1" s="1"/>
  <c r="Z396" i="1"/>
  <c r="AA396" i="1" s="1"/>
  <c r="M400" i="1"/>
  <c r="M402" i="1" s="1"/>
  <c r="Z397" i="1"/>
  <c r="AB397" i="1" s="1"/>
  <c r="H402" i="1"/>
  <c r="T402" i="1"/>
  <c r="M412" i="1"/>
  <c r="Y412" i="1"/>
  <c r="Z429" i="1"/>
  <c r="AA429" i="1" s="1"/>
  <c r="B442" i="1"/>
  <c r="N442" i="1"/>
  <c r="U473" i="1"/>
  <c r="Z137" i="1"/>
  <c r="Z139" i="1" s="1"/>
  <c r="Z145" i="1"/>
  <c r="Z149" i="1" s="1"/>
  <c r="AB149" i="1" s="1"/>
  <c r="N179" i="1"/>
  <c r="D199" i="1"/>
  <c r="D201" i="1" s="1"/>
  <c r="N242" i="1"/>
  <c r="Z242" i="1"/>
  <c r="AB242" i="1" s="1"/>
  <c r="AA261" i="1"/>
  <c r="S269" i="1"/>
  <c r="S449" i="1" s="1"/>
  <c r="P451" i="1"/>
  <c r="C320" i="1"/>
  <c r="C322" i="1" s="1"/>
  <c r="O320" i="1"/>
  <c r="O322" i="1" s="1"/>
  <c r="B322" i="1"/>
  <c r="Z321" i="1"/>
  <c r="M330" i="1"/>
  <c r="Z329" i="1"/>
  <c r="AA329" i="1" s="1"/>
  <c r="I350" i="1"/>
  <c r="I352" i="1" s="1"/>
  <c r="U350" i="1"/>
  <c r="U352" i="1" s="1"/>
  <c r="L380" i="1"/>
  <c r="L382" i="1" s="1"/>
  <c r="X380" i="1"/>
  <c r="X382" i="1" s="1"/>
  <c r="F392" i="1"/>
  <c r="F271" i="1"/>
  <c r="R392" i="1"/>
  <c r="R271" i="1"/>
  <c r="D430" i="1"/>
  <c r="D432" i="1" s="1"/>
  <c r="C442" i="1"/>
  <c r="E451" i="1"/>
  <c r="E463" i="1"/>
  <c r="D129" i="1"/>
  <c r="D131" i="1" s="1"/>
  <c r="M159" i="1"/>
  <c r="M161" i="1" s="1"/>
  <c r="Z187" i="1"/>
  <c r="AA187" i="1" s="1"/>
  <c r="Z195" i="1"/>
  <c r="E199" i="1"/>
  <c r="E201" i="1" s="1"/>
  <c r="Q199" i="1"/>
  <c r="Q201" i="1" s="1"/>
  <c r="I205" i="1"/>
  <c r="I209" i="1" s="1"/>
  <c r="U205" i="1"/>
  <c r="U209" i="1" s="1"/>
  <c r="Z227" i="1"/>
  <c r="B240" i="1"/>
  <c r="B242" i="1" s="1"/>
  <c r="N240" i="1"/>
  <c r="C242" i="1"/>
  <c r="O242" i="1"/>
  <c r="AA241" i="1"/>
  <c r="B252" i="1"/>
  <c r="N252" i="1"/>
  <c r="Z251" i="1"/>
  <c r="Z258" i="1"/>
  <c r="F446" i="1"/>
  <c r="X446" i="1"/>
  <c r="O447" i="1"/>
  <c r="J448" i="1"/>
  <c r="J282" i="1"/>
  <c r="V282" i="1"/>
  <c r="K292" i="1"/>
  <c r="W292" i="1"/>
  <c r="Z306" i="1"/>
  <c r="M312" i="1"/>
  <c r="Y312" i="1"/>
  <c r="Z317" i="1"/>
  <c r="AB317" i="1" s="1"/>
  <c r="G342" i="1"/>
  <c r="S342" i="1"/>
  <c r="L360" i="1"/>
  <c r="L362" i="1" s="1"/>
  <c r="X360" i="1"/>
  <c r="X362" i="1" s="1"/>
  <c r="P362" i="1"/>
  <c r="M390" i="1"/>
  <c r="M266" i="1"/>
  <c r="Z386" i="1"/>
  <c r="AA386" i="1" s="1"/>
  <c r="Y390" i="1"/>
  <c r="Y392" i="1" s="1"/>
  <c r="Y266" i="1"/>
  <c r="Z387" i="1"/>
  <c r="AB387" i="1" s="1"/>
  <c r="G422" i="1"/>
  <c r="S422" i="1"/>
  <c r="AA428" i="1"/>
  <c r="Q451" i="1"/>
  <c r="W463" i="1"/>
  <c r="H471" i="1"/>
  <c r="H461" i="1" s="1"/>
  <c r="H482" i="1"/>
  <c r="T471" i="1"/>
  <c r="T461" i="1" s="1"/>
  <c r="T482" i="1"/>
  <c r="AB241" i="1"/>
  <c r="C252" i="1"/>
  <c r="O252" i="1"/>
  <c r="Z256" i="1"/>
  <c r="I446" i="1"/>
  <c r="I270" i="1"/>
  <c r="B451" i="1"/>
  <c r="T451" i="1"/>
  <c r="K447" i="1"/>
  <c r="W447" i="1"/>
  <c r="W450" i="1" s="1"/>
  <c r="W300" i="1"/>
  <c r="W302" i="1" s="1"/>
  <c r="Z311" i="1"/>
  <c r="AA321" i="1"/>
  <c r="Z376" i="1"/>
  <c r="Z388" i="1"/>
  <c r="AA388" i="1" s="1"/>
  <c r="M268" i="1"/>
  <c r="Z416" i="1"/>
  <c r="AA416" i="1" s="1"/>
  <c r="M420" i="1"/>
  <c r="M422" i="1" s="1"/>
  <c r="B492" i="1"/>
  <c r="M139" i="1"/>
  <c r="M141" i="1" s="1"/>
  <c r="K205" i="1"/>
  <c r="K209" i="1" s="1"/>
  <c r="K211" i="1" s="1"/>
  <c r="W205" i="1"/>
  <c r="W209" i="1" s="1"/>
  <c r="W211" i="1" s="1"/>
  <c r="H206" i="1"/>
  <c r="T206" i="1"/>
  <c r="AA216" i="1"/>
  <c r="AA237" i="1"/>
  <c r="I250" i="1"/>
  <c r="I252" i="1" s="1"/>
  <c r="U250" i="1"/>
  <c r="U252" i="1" s="1"/>
  <c r="D252" i="1"/>
  <c r="P252" i="1"/>
  <c r="Z257" i="1"/>
  <c r="E262" i="1"/>
  <c r="Q262" i="1"/>
  <c r="J266" i="1"/>
  <c r="L448" i="1"/>
  <c r="V449" i="1"/>
  <c r="C271" i="1"/>
  <c r="U271" i="1"/>
  <c r="Z276" i="1"/>
  <c r="Y280" i="1"/>
  <c r="Y282" i="1" s="1"/>
  <c r="B290" i="1"/>
  <c r="N290" i="1"/>
  <c r="N292" i="1" s="1"/>
  <c r="B300" i="1"/>
  <c r="B302" i="1" s="1"/>
  <c r="B266" i="1"/>
  <c r="N300" i="1"/>
  <c r="N266" i="1"/>
  <c r="Z296" i="1"/>
  <c r="M302" i="1"/>
  <c r="M271" i="1"/>
  <c r="Y302" i="1"/>
  <c r="Y271" i="1"/>
  <c r="C312" i="1"/>
  <c r="O312" i="1"/>
  <c r="F320" i="1"/>
  <c r="F322" i="1" s="1"/>
  <c r="R320" i="1"/>
  <c r="R322" i="1" s="1"/>
  <c r="H330" i="1"/>
  <c r="H332" i="1" s="1"/>
  <c r="T330" i="1"/>
  <c r="T332" i="1" s="1"/>
  <c r="G332" i="1"/>
  <c r="S332" i="1"/>
  <c r="I342" i="1"/>
  <c r="U342" i="1"/>
  <c r="L350" i="1"/>
  <c r="L352" i="1" s="1"/>
  <c r="X350" i="1"/>
  <c r="X352" i="1" s="1"/>
  <c r="Z356" i="1"/>
  <c r="B370" i="1"/>
  <c r="B372" i="1" s="1"/>
  <c r="N370" i="1"/>
  <c r="N372" i="1" s="1"/>
  <c r="Z366" i="1"/>
  <c r="G372" i="1"/>
  <c r="S372" i="1"/>
  <c r="Z377" i="1"/>
  <c r="AB377" i="1" s="1"/>
  <c r="H382" i="1"/>
  <c r="T382" i="1"/>
  <c r="Z389" i="1"/>
  <c r="AA389" i="1" s="1"/>
  <c r="I392" i="1"/>
  <c r="U392" i="1"/>
  <c r="L402" i="1"/>
  <c r="X402" i="1"/>
  <c r="Z419" i="1"/>
  <c r="B432" i="1"/>
  <c r="N432" i="1"/>
  <c r="F442" i="1"/>
  <c r="R442" i="1"/>
  <c r="Q484" i="1"/>
  <c r="F492" i="1"/>
  <c r="F468" i="1"/>
  <c r="AB498" i="1"/>
  <c r="Z110" i="1"/>
  <c r="Z111" i="1" s="1"/>
  <c r="AB111" i="1" s="1"/>
  <c r="Z196" i="1"/>
  <c r="Z221" i="1"/>
  <c r="AA221" i="1" s="1"/>
  <c r="S232" i="1"/>
  <c r="J250" i="1"/>
  <c r="V250" i="1"/>
  <c r="AA258" i="1"/>
  <c r="K446" i="1"/>
  <c r="K450" i="1" s="1"/>
  <c r="B447" i="1"/>
  <c r="T447" i="1"/>
  <c r="D451" i="1"/>
  <c r="B280" i="1"/>
  <c r="B282" i="1" s="1"/>
  <c r="N280" i="1"/>
  <c r="N282" i="1" s="1"/>
  <c r="B292" i="1"/>
  <c r="Z291" i="1"/>
  <c r="C300" i="1"/>
  <c r="C302" i="1" s="1"/>
  <c r="O300" i="1"/>
  <c r="Z297" i="1"/>
  <c r="AB297" i="1" s="1"/>
  <c r="N302" i="1"/>
  <c r="Z301" i="1"/>
  <c r="G320" i="1"/>
  <c r="S320" i="1"/>
  <c r="I330" i="1"/>
  <c r="I332" i="1" s="1"/>
  <c r="U330" i="1"/>
  <c r="U332" i="1" s="1"/>
  <c r="D267" i="1"/>
  <c r="D390" i="1"/>
  <c r="D392" i="1" s="1"/>
  <c r="P267" i="1"/>
  <c r="P447" i="1" s="1"/>
  <c r="P390" i="1"/>
  <c r="P392" i="1" s="1"/>
  <c r="F412" i="1"/>
  <c r="R412" i="1"/>
  <c r="F484" i="1"/>
  <c r="R484" i="1"/>
  <c r="G472" i="1"/>
  <c r="G458" i="1"/>
  <c r="G462" i="1" s="1"/>
  <c r="N189" i="1"/>
  <c r="N191" i="1" s="1"/>
  <c r="M205" i="1"/>
  <c r="Y205" i="1"/>
  <c r="Y209" i="1" s="1"/>
  <c r="V206" i="1"/>
  <c r="T232" i="1"/>
  <c r="L446" i="1"/>
  <c r="C447" i="1"/>
  <c r="U447" i="1"/>
  <c r="P448" i="1"/>
  <c r="W451" i="1"/>
  <c r="Z277" i="1"/>
  <c r="AB277" i="1" s="1"/>
  <c r="Z281" i="1"/>
  <c r="C292" i="1"/>
  <c r="O292" i="1"/>
  <c r="B448" i="1"/>
  <c r="N448" i="1"/>
  <c r="Z298" i="1"/>
  <c r="AA298" i="1" s="1"/>
  <c r="L269" i="1"/>
  <c r="L449" i="1" s="1"/>
  <c r="X269" i="1"/>
  <c r="X449" i="1" s="1"/>
  <c r="O302" i="1"/>
  <c r="F310" i="1"/>
  <c r="F312" i="1" s="1"/>
  <c r="R310" i="1"/>
  <c r="R312" i="1" s="1"/>
  <c r="AA307" i="1"/>
  <c r="H320" i="1"/>
  <c r="H322" i="1" s="1"/>
  <c r="T320" i="1"/>
  <c r="G322" i="1"/>
  <c r="S322" i="1"/>
  <c r="L340" i="1"/>
  <c r="L342" i="1" s="1"/>
  <c r="X340" i="1"/>
  <c r="X342" i="1" s="1"/>
  <c r="B350" i="1"/>
  <c r="B352" i="1" s="1"/>
  <c r="N350" i="1"/>
  <c r="N352" i="1" s="1"/>
  <c r="Z346" i="1"/>
  <c r="M352" i="1"/>
  <c r="Y352" i="1"/>
  <c r="Z357" i="1"/>
  <c r="AB357" i="1" s="1"/>
  <c r="H362" i="1"/>
  <c r="I372" i="1"/>
  <c r="U372" i="1"/>
  <c r="J382" i="1"/>
  <c r="V382" i="1"/>
  <c r="E390" i="1"/>
  <c r="E392" i="1" s="1"/>
  <c r="Q390" i="1"/>
  <c r="Q392" i="1" s="1"/>
  <c r="B402" i="1"/>
  <c r="N402" i="1"/>
  <c r="G412" i="1"/>
  <c r="S412" i="1"/>
  <c r="AA418" i="1"/>
  <c r="AA419" i="1"/>
  <c r="Z436" i="1"/>
  <c r="M440" i="1"/>
  <c r="M442" i="1" s="1"/>
  <c r="Z437" i="1"/>
  <c r="AB437" i="1" s="1"/>
  <c r="Z438" i="1"/>
  <c r="AA438" i="1" s="1"/>
  <c r="H442" i="1"/>
  <c r="T442" i="1"/>
  <c r="R472" i="1"/>
  <c r="R458" i="1"/>
  <c r="R462" i="1" s="1"/>
  <c r="L482" i="1"/>
  <c r="L468" i="1"/>
  <c r="X482" i="1"/>
  <c r="X484" i="1" s="1"/>
  <c r="X468" i="1"/>
  <c r="H242" i="1"/>
  <c r="O266" i="1"/>
  <c r="F447" i="1"/>
  <c r="X447" i="1"/>
  <c r="Q448" i="1"/>
  <c r="I449" i="1"/>
  <c r="H271" i="1"/>
  <c r="I320" i="1"/>
  <c r="I322" i="1" s="1"/>
  <c r="U320" i="1"/>
  <c r="U322" i="1" s="1"/>
  <c r="T322" i="1"/>
  <c r="C350" i="1"/>
  <c r="O350" i="1"/>
  <c r="Z351" i="1"/>
  <c r="J372" i="1"/>
  <c r="V372" i="1"/>
  <c r="F380" i="1"/>
  <c r="F382" i="1" s="1"/>
  <c r="R380" i="1"/>
  <c r="R382" i="1" s="1"/>
  <c r="E449" i="1"/>
  <c r="Q449" i="1"/>
  <c r="L271" i="1"/>
  <c r="L392" i="1"/>
  <c r="X271" i="1"/>
  <c r="X392" i="1"/>
  <c r="C402" i="1"/>
  <c r="O402" i="1"/>
  <c r="I463" i="1"/>
  <c r="D189" i="1"/>
  <c r="D191" i="1" s="1"/>
  <c r="H240" i="1"/>
  <c r="T240" i="1"/>
  <c r="T242" i="1" s="1"/>
  <c r="I242" i="1"/>
  <c r="U242" i="1"/>
  <c r="H252" i="1"/>
  <c r="T252" i="1"/>
  <c r="P266" i="1"/>
  <c r="R448" i="1"/>
  <c r="J449" i="1"/>
  <c r="I271" i="1"/>
  <c r="D282" i="1"/>
  <c r="P282" i="1"/>
  <c r="AA287" i="1"/>
  <c r="E292" i="1"/>
  <c r="Q292" i="1"/>
  <c r="AA297" i="1"/>
  <c r="AA309" i="1"/>
  <c r="G312" i="1"/>
  <c r="S312" i="1"/>
  <c r="Z336" i="1"/>
  <c r="M342" i="1"/>
  <c r="Y342" i="1"/>
  <c r="Z347" i="1"/>
  <c r="AB347" i="1" s="1"/>
  <c r="C352" i="1"/>
  <c r="O352" i="1"/>
  <c r="F360" i="1"/>
  <c r="F362" i="1" s="1"/>
  <c r="R360" i="1"/>
  <c r="R362" i="1" s="1"/>
  <c r="AA357" i="1"/>
  <c r="J362" i="1"/>
  <c r="G390" i="1"/>
  <c r="G392" i="1" s="1"/>
  <c r="G266" i="1"/>
  <c r="S390" i="1"/>
  <c r="S392" i="1" s="1"/>
  <c r="S266" i="1"/>
  <c r="M392" i="1"/>
  <c r="Y422" i="1"/>
  <c r="K430" i="1"/>
  <c r="K432" i="1" s="1"/>
  <c r="W430" i="1"/>
  <c r="W432" i="1" s="1"/>
  <c r="D460" i="1"/>
  <c r="AA460" i="1" s="1"/>
  <c r="Z246" i="1"/>
  <c r="M269" i="1"/>
  <c r="K270" i="1"/>
  <c r="K272" i="1" s="1"/>
  <c r="Z279" i="1"/>
  <c r="AA279" i="1" s="1"/>
  <c r="E267" i="1"/>
  <c r="Q267" i="1"/>
  <c r="E300" i="1"/>
  <c r="E302" i="1" s="1"/>
  <c r="Z341" i="1"/>
  <c r="M350" i="1"/>
  <c r="Z349" i="1"/>
  <c r="AA349" i="1" s="1"/>
  <c r="M382" i="1"/>
  <c r="Z381" i="1"/>
  <c r="G448" i="1"/>
  <c r="S448" i="1"/>
  <c r="B392" i="1"/>
  <c r="N392" i="1"/>
  <c r="AA439" i="1"/>
  <c r="C250" i="1"/>
  <c r="O250" i="1"/>
  <c r="AA246" i="1"/>
  <c r="Z248" i="1"/>
  <c r="AA248" i="1" s="1"/>
  <c r="J252" i="1"/>
  <c r="V252" i="1"/>
  <c r="K262" i="1"/>
  <c r="W262" i="1"/>
  <c r="R446" i="1"/>
  <c r="I447" i="1"/>
  <c r="D448" i="1"/>
  <c r="V448" i="1"/>
  <c r="K451" i="1"/>
  <c r="K452" i="1" s="1"/>
  <c r="G280" i="1"/>
  <c r="G282" i="1" s="1"/>
  <c r="S280" i="1"/>
  <c r="S282" i="1" s="1"/>
  <c r="H290" i="1"/>
  <c r="H292" i="1" s="1"/>
  <c r="T290" i="1"/>
  <c r="T292" i="1" s="1"/>
  <c r="AA289" i="1"/>
  <c r="H300" i="1"/>
  <c r="H302" i="1" s="1"/>
  <c r="H266" i="1"/>
  <c r="T300" i="1"/>
  <c r="T302" i="1" s="1"/>
  <c r="T266" i="1"/>
  <c r="AA299" i="1"/>
  <c r="G271" i="1"/>
  <c r="G302" i="1"/>
  <c r="S271" i="1"/>
  <c r="S302" i="1"/>
  <c r="I312" i="1"/>
  <c r="U312" i="1"/>
  <c r="L320" i="1"/>
  <c r="L322" i="1" s="1"/>
  <c r="X320" i="1"/>
  <c r="X322" i="1" s="1"/>
  <c r="B330" i="1"/>
  <c r="B332" i="1" s="1"/>
  <c r="N330" i="1"/>
  <c r="N332" i="1" s="1"/>
  <c r="Z326" i="1"/>
  <c r="M332" i="1"/>
  <c r="Y332" i="1"/>
  <c r="Z337" i="1"/>
  <c r="AB337" i="1" s="1"/>
  <c r="C342" i="1"/>
  <c r="O342" i="1"/>
  <c r="F350" i="1"/>
  <c r="F352" i="1" s="1"/>
  <c r="R350" i="1"/>
  <c r="R352" i="1" s="1"/>
  <c r="T360" i="1"/>
  <c r="T362" i="1" s="1"/>
  <c r="H370" i="1"/>
  <c r="H372" i="1" s="1"/>
  <c r="T370" i="1"/>
  <c r="T372" i="1" s="1"/>
  <c r="M372" i="1"/>
  <c r="Z371" i="1"/>
  <c r="AA371" i="1" s="1"/>
  <c r="Y372" i="1"/>
  <c r="B382" i="1"/>
  <c r="N382" i="1"/>
  <c r="C392" i="1"/>
  <c r="O392" i="1"/>
  <c r="F402" i="1"/>
  <c r="R402" i="1"/>
  <c r="AA407" i="1"/>
  <c r="D410" i="1"/>
  <c r="D412" i="1" s="1"/>
  <c r="C422" i="1"/>
  <c r="O422" i="1"/>
  <c r="M430" i="1"/>
  <c r="M432" i="1" s="1"/>
  <c r="Y430" i="1"/>
  <c r="Y432" i="1" s="1"/>
  <c r="Z427" i="1"/>
  <c r="AB427" i="1" s="1"/>
  <c r="H432" i="1"/>
  <c r="T432" i="1"/>
  <c r="L442" i="1"/>
  <c r="X442" i="1"/>
  <c r="Z286" i="1"/>
  <c r="AA286" i="1" s="1"/>
  <c r="AA290" i="1" s="1"/>
  <c r="D302" i="1"/>
  <c r="D322" i="1"/>
  <c r="D342" i="1"/>
  <c r="D362" i="1"/>
  <c r="D382" i="1"/>
  <c r="AA417" i="1"/>
  <c r="AA437" i="1"/>
  <c r="D449" i="1"/>
  <c r="J451" i="1"/>
  <c r="V451" i="1"/>
  <c r="M463" i="1"/>
  <c r="E482" i="1"/>
  <c r="E484" i="1" s="1"/>
  <c r="Q482" i="1"/>
  <c r="K484" i="1"/>
  <c r="W484" i="1"/>
  <c r="E504" i="1"/>
  <c r="Q504" i="1"/>
  <c r="AA511" i="1"/>
  <c r="H522" i="1"/>
  <c r="H524" i="1" s="1"/>
  <c r="H489" i="1"/>
  <c r="H469" i="1" s="1"/>
  <c r="H459" i="1" s="1"/>
  <c r="T522" i="1"/>
  <c r="T524" i="1" s="1"/>
  <c r="T489" i="1"/>
  <c r="S522" i="1"/>
  <c r="K534" i="1"/>
  <c r="W534" i="1"/>
  <c r="J544" i="1"/>
  <c r="V544" i="1"/>
  <c r="E552" i="1"/>
  <c r="Q552" i="1"/>
  <c r="K554" i="1"/>
  <c r="K574" i="1"/>
  <c r="W574" i="1"/>
  <c r="K604" i="1"/>
  <c r="W604" i="1"/>
  <c r="Z481" i="1"/>
  <c r="AA481" i="1" s="1"/>
  <c r="L484" i="1"/>
  <c r="R492" i="1"/>
  <c r="F493" i="1"/>
  <c r="F494" i="1" s="1"/>
  <c r="F504" i="1"/>
  <c r="R493" i="1"/>
  <c r="R473" i="1" s="1"/>
  <c r="R504" i="1"/>
  <c r="Y524" i="1"/>
  <c r="L554" i="1"/>
  <c r="X554" i="1"/>
  <c r="AA599" i="1"/>
  <c r="AB629" i="1"/>
  <c r="AA629" i="1"/>
  <c r="AA661" i="1"/>
  <c r="Z406" i="1"/>
  <c r="Z426" i="1"/>
  <c r="AA426" i="1" s="1"/>
  <c r="AA480" i="1"/>
  <c r="Z483" i="1"/>
  <c r="S488" i="1"/>
  <c r="AA501" i="1"/>
  <c r="K522" i="1"/>
  <c r="K488" i="1"/>
  <c r="W522" i="1"/>
  <c r="W488" i="1"/>
  <c r="B494" i="1"/>
  <c r="B473" i="1"/>
  <c r="N473" i="1"/>
  <c r="Y534" i="1"/>
  <c r="Y554" i="1"/>
  <c r="Z582" i="1"/>
  <c r="AB582" i="1" s="1"/>
  <c r="AB578" i="1"/>
  <c r="AA578" i="1"/>
  <c r="M280" i="1"/>
  <c r="M282" i="1" s="1"/>
  <c r="AA351" i="1"/>
  <c r="Z359" i="1"/>
  <c r="AA359" i="1" s="1"/>
  <c r="Z379" i="1"/>
  <c r="AA379" i="1" s="1"/>
  <c r="Z391" i="1"/>
  <c r="Z411" i="1"/>
  <c r="Z431" i="1"/>
  <c r="H468" i="1"/>
  <c r="T468" i="1"/>
  <c r="B484" i="1"/>
  <c r="N484" i="1"/>
  <c r="V488" i="1"/>
  <c r="H504" i="1"/>
  <c r="N512" i="1"/>
  <c r="H514" i="1"/>
  <c r="L522" i="1"/>
  <c r="L524" i="1" s="1"/>
  <c r="X522" i="1"/>
  <c r="X524" i="1" s="1"/>
  <c r="Z533" i="1"/>
  <c r="Z574" i="1"/>
  <c r="AA631" i="1"/>
  <c r="Q463" i="1"/>
  <c r="D471" i="1"/>
  <c r="C484" i="1"/>
  <c r="Z490" i="1"/>
  <c r="L494" i="1"/>
  <c r="Z518" i="1"/>
  <c r="D493" i="1"/>
  <c r="D524" i="1"/>
  <c r="P493" i="1"/>
  <c r="P524" i="1"/>
  <c r="AB608" i="1"/>
  <c r="Z612" i="1"/>
  <c r="AB612" i="1" s="1"/>
  <c r="AB619" i="1"/>
  <c r="AA619" i="1"/>
  <c r="AB649" i="1"/>
  <c r="AA649" i="1"/>
  <c r="J469" i="1"/>
  <c r="J459" i="1" s="1"/>
  <c r="X473" i="1"/>
  <c r="Y488" i="1"/>
  <c r="Y492" i="1" s="1"/>
  <c r="Y494" i="1" s="1"/>
  <c r="K502" i="1"/>
  <c r="W502" i="1"/>
  <c r="W504" i="1" s="1"/>
  <c r="J502" i="1"/>
  <c r="J504" i="1" s="1"/>
  <c r="V502" i="1"/>
  <c r="V504" i="1" s="1"/>
  <c r="E524" i="1"/>
  <c r="D534" i="1"/>
  <c r="AA533" i="1"/>
  <c r="P534" i="1"/>
  <c r="D554" i="1"/>
  <c r="AA553" i="1"/>
  <c r="P554" i="1"/>
  <c r="D574" i="1"/>
  <c r="P574" i="1"/>
  <c r="D604" i="1"/>
  <c r="P604" i="1"/>
  <c r="AB685" i="1"/>
  <c r="AA685" i="1"/>
  <c r="Y463" i="1"/>
  <c r="K482" i="1"/>
  <c r="W482" i="1"/>
  <c r="N491" i="1"/>
  <c r="N471" i="1" s="1"/>
  <c r="N461" i="1" s="1"/>
  <c r="T502" i="1"/>
  <c r="T504" i="1" s="1"/>
  <c r="K504" i="1"/>
  <c r="C522" i="1"/>
  <c r="C524" i="1" s="1"/>
  <c r="C488" i="1"/>
  <c r="O522" i="1"/>
  <c r="O524" i="1" s="1"/>
  <c r="O488" i="1"/>
  <c r="B522" i="1"/>
  <c r="B524" i="1" s="1"/>
  <c r="B489" i="1"/>
  <c r="B469" i="1" s="1"/>
  <c r="N522" i="1"/>
  <c r="N524" i="1" s="1"/>
  <c r="N489" i="1"/>
  <c r="N469" i="1" s="1"/>
  <c r="Z519" i="1"/>
  <c r="F524" i="1"/>
  <c r="R524" i="1"/>
  <c r="Z528" i="1"/>
  <c r="E534" i="1"/>
  <c r="Q534" i="1"/>
  <c r="D544" i="1"/>
  <c r="AA543" i="1"/>
  <c r="P544" i="1"/>
  <c r="K552" i="1"/>
  <c r="W552" i="1"/>
  <c r="W554" i="1" s="1"/>
  <c r="E554" i="1"/>
  <c r="Q554" i="1"/>
  <c r="AB558" i="1"/>
  <c r="AA558" i="1"/>
  <c r="E574" i="1"/>
  <c r="Q574" i="1"/>
  <c r="AB588" i="1"/>
  <c r="AA588" i="1"/>
  <c r="AA592" i="1" s="1"/>
  <c r="Z592" i="1"/>
  <c r="AB592" i="1" s="1"/>
  <c r="E604" i="1"/>
  <c r="Q604" i="1"/>
  <c r="AA609" i="1"/>
  <c r="AA610" i="1"/>
  <c r="AA611" i="1"/>
  <c r="AB672" i="1"/>
  <c r="AA672" i="1"/>
  <c r="Z508" i="1"/>
  <c r="M512" i="1"/>
  <c r="M514" i="1" s="1"/>
  <c r="X514" i="1"/>
  <c r="S524" i="1"/>
  <c r="Z529" i="1"/>
  <c r="AB538" i="1"/>
  <c r="AA538" i="1"/>
  <c r="AB589" i="1"/>
  <c r="AA589" i="1"/>
  <c r="Z470" i="1"/>
  <c r="AA470" i="1" s="1"/>
  <c r="Z478" i="1"/>
  <c r="M482" i="1"/>
  <c r="M484" i="1" s="1"/>
  <c r="G473" i="1"/>
  <c r="G484" i="1"/>
  <c r="S473" i="1"/>
  <c r="S484" i="1"/>
  <c r="G492" i="1"/>
  <c r="G494" i="1" s="1"/>
  <c r="M489" i="1"/>
  <c r="Z499" i="1"/>
  <c r="Z503" i="1"/>
  <c r="AA509" i="1"/>
  <c r="Y514" i="1"/>
  <c r="E468" i="1"/>
  <c r="E492" i="1"/>
  <c r="E494" i="1" s="1"/>
  <c r="Q488" i="1"/>
  <c r="Q522" i="1"/>
  <c r="Q524" i="1" s="1"/>
  <c r="Z539" i="1"/>
  <c r="AB548" i="1"/>
  <c r="AA548" i="1"/>
  <c r="Z369" i="1"/>
  <c r="AA369" i="1" s="1"/>
  <c r="Z401" i="1"/>
  <c r="Z421" i="1"/>
  <c r="Z441" i="1"/>
  <c r="M469" i="1"/>
  <c r="Z479" i="1"/>
  <c r="Y469" i="1"/>
  <c r="Y459" i="1" s="1"/>
  <c r="H484" i="1"/>
  <c r="T484" i="1"/>
  <c r="J488" i="1"/>
  <c r="X494" i="1"/>
  <c r="N504" i="1"/>
  <c r="B514" i="1"/>
  <c r="N514" i="1"/>
  <c r="E522" i="1"/>
  <c r="H473" i="1"/>
  <c r="T473" i="1"/>
  <c r="G544" i="1"/>
  <c r="S544" i="1"/>
  <c r="Z549" i="1"/>
  <c r="Z550" i="1"/>
  <c r="AA550" i="1" s="1"/>
  <c r="AB639" i="1"/>
  <c r="AA639" i="1"/>
  <c r="G721" i="1"/>
  <c r="O484" i="1"/>
  <c r="AA490" i="1"/>
  <c r="D502" i="1"/>
  <c r="D504" i="1" s="1"/>
  <c r="D488" i="1"/>
  <c r="D468" i="1" s="1"/>
  <c r="AA498" i="1"/>
  <c r="P502" i="1"/>
  <c r="P504" i="1" s="1"/>
  <c r="P488" i="1"/>
  <c r="P492" i="1" s="1"/>
  <c r="C504" i="1"/>
  <c r="AA508" i="1"/>
  <c r="G522" i="1"/>
  <c r="G524" i="1" s="1"/>
  <c r="J524" i="1"/>
  <c r="J493" i="1"/>
  <c r="V524" i="1"/>
  <c r="V493" i="1"/>
  <c r="AB568" i="1"/>
  <c r="AA568" i="1"/>
  <c r="Z572" i="1"/>
  <c r="AB572" i="1" s="1"/>
  <c r="M460" i="1"/>
  <c r="Z460" i="1" s="1"/>
  <c r="Y468" i="1"/>
  <c r="L473" i="1"/>
  <c r="D482" i="1"/>
  <c r="D484" i="1" s="1"/>
  <c r="AA478" i="1"/>
  <c r="P482" i="1"/>
  <c r="P484" i="1" s="1"/>
  <c r="P468" i="1"/>
  <c r="L471" i="1"/>
  <c r="L461" i="1" s="1"/>
  <c r="X471" i="1"/>
  <c r="X461" i="1" s="1"/>
  <c r="M488" i="1"/>
  <c r="Z501" i="1"/>
  <c r="E512" i="1"/>
  <c r="E514" i="1" s="1"/>
  <c r="Q512" i="1"/>
  <c r="Q514" i="1" s="1"/>
  <c r="K524" i="1"/>
  <c r="W524" i="1"/>
  <c r="V534" i="1"/>
  <c r="J554" i="1"/>
  <c r="V554" i="1"/>
  <c r="AB569" i="1"/>
  <c r="AA569" i="1"/>
  <c r="J574" i="1"/>
  <c r="V574" i="1"/>
  <c r="F584" i="1"/>
  <c r="R584" i="1"/>
  <c r="Z594" i="1"/>
  <c r="AB594" i="1" s="1"/>
  <c r="Z602" i="1"/>
  <c r="AB602" i="1" s="1"/>
  <c r="AB598" i="1"/>
  <c r="AA598" i="1"/>
  <c r="J604" i="1"/>
  <c r="V604" i="1"/>
  <c r="I488" i="1"/>
  <c r="U488" i="1"/>
  <c r="M491" i="1"/>
  <c r="AA628" i="1"/>
  <c r="P632" i="1"/>
  <c r="P634" i="1" s="1"/>
  <c r="AA633" i="1"/>
  <c r="F642" i="1"/>
  <c r="R642" i="1"/>
  <c r="AA640" i="1"/>
  <c r="F644" i="1"/>
  <c r="R644" i="1"/>
  <c r="J662" i="1"/>
  <c r="V662" i="1"/>
  <c r="J664" i="1"/>
  <c r="V664" i="1"/>
  <c r="L675" i="1"/>
  <c r="L677" i="1" s="1"/>
  <c r="X675" i="1"/>
  <c r="X677" i="1"/>
  <c r="R717" i="1"/>
  <c r="B719" i="1"/>
  <c r="B706" i="1" s="1"/>
  <c r="B696" i="1" s="1"/>
  <c r="N719" i="1"/>
  <c r="Z730" i="1"/>
  <c r="AB730" i="1" s="1"/>
  <c r="AA730" i="1"/>
  <c r="H743" i="1"/>
  <c r="T743" i="1"/>
  <c r="AA748" i="1"/>
  <c r="Z900" i="1"/>
  <c r="Z523" i="1"/>
  <c r="Y614" i="1"/>
  <c r="C622" i="1"/>
  <c r="C624" i="1" s="1"/>
  <c r="O622" i="1"/>
  <c r="O624" i="1" s="1"/>
  <c r="Z621" i="1"/>
  <c r="AA621" i="1" s="1"/>
  <c r="E632" i="1"/>
  <c r="Q632" i="1"/>
  <c r="E634" i="1"/>
  <c r="Q634" i="1"/>
  <c r="I652" i="1"/>
  <c r="I654" i="1" s="1"/>
  <c r="U652" i="1"/>
  <c r="U654" i="1" s="1"/>
  <c r="K662" i="1"/>
  <c r="W662" i="1"/>
  <c r="K664" i="1"/>
  <c r="W664" i="1"/>
  <c r="C688" i="1"/>
  <c r="C690" i="1" s="1"/>
  <c r="O688" i="1"/>
  <c r="O690" i="1" s="1"/>
  <c r="AA737" i="1"/>
  <c r="D741" i="1"/>
  <c r="AA563" i="1"/>
  <c r="AA583" i="1"/>
  <c r="AA603" i="1"/>
  <c r="I612" i="1"/>
  <c r="I614" i="1" s="1"/>
  <c r="U612" i="1"/>
  <c r="U614" i="1" s="1"/>
  <c r="Z613" i="1"/>
  <c r="AA618" i="1"/>
  <c r="P622" i="1"/>
  <c r="P624" i="1" s="1"/>
  <c r="F632" i="1"/>
  <c r="R632" i="1"/>
  <c r="R634" i="1" s="1"/>
  <c r="AA630" i="1"/>
  <c r="F634" i="1"/>
  <c r="J652" i="1"/>
  <c r="V652" i="1"/>
  <c r="J654" i="1"/>
  <c r="V654" i="1"/>
  <c r="L662" i="1"/>
  <c r="X662" i="1"/>
  <c r="L664" i="1"/>
  <c r="X664" i="1"/>
  <c r="Z671" i="1"/>
  <c r="AA671" i="1" s="1"/>
  <c r="AA675" i="1" s="1"/>
  <c r="AB676" i="1"/>
  <c r="D688" i="1"/>
  <c r="P688" i="1"/>
  <c r="P690" i="1" s="1"/>
  <c r="Z686" i="1"/>
  <c r="AA686" i="1" s="1"/>
  <c r="Z687" i="1"/>
  <c r="AA687" i="1" s="1"/>
  <c r="D690" i="1"/>
  <c r="AA729" i="1"/>
  <c r="J743" i="1"/>
  <c r="V743" i="1"/>
  <c r="Y763" i="1"/>
  <c r="Z779" i="1"/>
  <c r="Q793" i="1"/>
  <c r="Z559" i="1"/>
  <c r="Z579" i="1"/>
  <c r="Z599" i="1"/>
  <c r="AB599" i="1" s="1"/>
  <c r="Z611" i="1"/>
  <c r="E624" i="1"/>
  <c r="Q624" i="1"/>
  <c r="K654" i="1"/>
  <c r="W654" i="1"/>
  <c r="C677" i="1"/>
  <c r="O677" i="1"/>
  <c r="E690" i="1"/>
  <c r="Q690" i="1"/>
  <c r="E721" i="1"/>
  <c r="E723" i="1" s="1"/>
  <c r="Q721" i="1"/>
  <c r="I722" i="1"/>
  <c r="U722" i="1"/>
  <c r="Q773" i="1"/>
  <c r="N572" i="1"/>
  <c r="N574" i="1" s="1"/>
  <c r="N592" i="1"/>
  <c r="N594" i="1" s="1"/>
  <c r="D614" i="1"/>
  <c r="AA613" i="1"/>
  <c r="P614" i="1"/>
  <c r="AA620" i="1"/>
  <c r="F624" i="1"/>
  <c r="R624" i="1"/>
  <c r="J644" i="1"/>
  <c r="V644" i="1"/>
  <c r="L654" i="1"/>
  <c r="X654" i="1"/>
  <c r="Z659" i="1"/>
  <c r="Z673" i="1"/>
  <c r="D677" i="1"/>
  <c r="AA676" i="1"/>
  <c r="F690" i="1"/>
  <c r="R690" i="1"/>
  <c r="Q723" i="1"/>
  <c r="F731" i="1"/>
  <c r="F719" i="1"/>
  <c r="R731" i="1"/>
  <c r="R719" i="1"/>
  <c r="J722" i="1"/>
  <c r="V722" i="1"/>
  <c r="H717" i="1"/>
  <c r="H751" i="1"/>
  <c r="T717" i="1"/>
  <c r="T751" i="1"/>
  <c r="M753" i="1"/>
  <c r="Y753" i="1"/>
  <c r="Z767" i="1"/>
  <c r="F773" i="1"/>
  <c r="R773" i="1"/>
  <c r="L783" i="1"/>
  <c r="J803" i="1"/>
  <c r="L612" i="1"/>
  <c r="L614" i="1" s="1"/>
  <c r="X612" i="1"/>
  <c r="X614" i="1" s="1"/>
  <c r="K644" i="1"/>
  <c r="W644" i="1"/>
  <c r="Z648" i="1"/>
  <c r="AA648" i="1" s="1"/>
  <c r="Z653" i="1"/>
  <c r="Z660" i="1"/>
  <c r="AA660" i="1" s="1"/>
  <c r="Z661" i="1"/>
  <c r="E677" i="1"/>
  <c r="Q677" i="1"/>
  <c r="K733" i="1"/>
  <c r="AB742" i="1"/>
  <c r="I721" i="1"/>
  <c r="I719" i="1"/>
  <c r="I706" i="1" s="1"/>
  <c r="I696" i="1" s="1"/>
  <c r="U719" i="1"/>
  <c r="U706" i="1" s="1"/>
  <c r="U696" i="1" s="1"/>
  <c r="B753" i="1"/>
  <c r="N753" i="1"/>
  <c r="AA768" i="1"/>
  <c r="G773" i="1"/>
  <c r="AB812" i="1"/>
  <c r="AA812" i="1"/>
  <c r="Z493" i="1"/>
  <c r="Z513" i="1"/>
  <c r="J632" i="1"/>
  <c r="V632" i="1"/>
  <c r="J634" i="1"/>
  <c r="V634" i="1"/>
  <c r="L642" i="1"/>
  <c r="X642" i="1"/>
  <c r="L644" i="1"/>
  <c r="X644" i="1"/>
  <c r="AA658" i="1"/>
  <c r="P662" i="1"/>
  <c r="P664" i="1" s="1"/>
  <c r="F675" i="1"/>
  <c r="F677" i="1" s="1"/>
  <c r="R675" i="1"/>
  <c r="R677" i="1" s="1"/>
  <c r="AA673" i="1"/>
  <c r="J718" i="1"/>
  <c r="J705" i="1" s="1"/>
  <c r="J695" i="1" s="1"/>
  <c r="H718" i="1"/>
  <c r="T718" i="1"/>
  <c r="T705" i="1" s="1"/>
  <c r="T695" i="1" s="1"/>
  <c r="L722" i="1"/>
  <c r="X722" i="1"/>
  <c r="H720" i="1"/>
  <c r="T720" i="1"/>
  <c r="B743" i="1"/>
  <c r="N743" i="1"/>
  <c r="AA742" i="1"/>
  <c r="B783" i="1"/>
  <c r="G504" i="1"/>
  <c r="S504" i="1"/>
  <c r="G614" i="1"/>
  <c r="S614" i="1"/>
  <c r="I622" i="1"/>
  <c r="I624" i="1" s="1"/>
  <c r="U622" i="1"/>
  <c r="U624" i="1" s="1"/>
  <c r="K632" i="1"/>
  <c r="K634" i="1" s="1"/>
  <c r="W632" i="1"/>
  <c r="W634" i="1" s="1"/>
  <c r="Z638" i="1"/>
  <c r="C652" i="1"/>
  <c r="C654" i="1" s="1"/>
  <c r="O652" i="1"/>
  <c r="O654" i="1" s="1"/>
  <c r="Z650" i="1"/>
  <c r="AA650" i="1" s="1"/>
  <c r="Z651" i="1"/>
  <c r="AA651" i="1" s="1"/>
  <c r="E662" i="1"/>
  <c r="Q662" i="1"/>
  <c r="E664" i="1"/>
  <c r="Q664" i="1"/>
  <c r="I688" i="1"/>
  <c r="I690" i="1" s="1"/>
  <c r="U688" i="1"/>
  <c r="U690" i="1" s="1"/>
  <c r="O718" i="1"/>
  <c r="I731" i="1"/>
  <c r="I733" i="1" s="1"/>
  <c r="I718" i="1"/>
  <c r="U731" i="1"/>
  <c r="U733" i="1" s="1"/>
  <c r="U718" i="1"/>
  <c r="Z732" i="1"/>
  <c r="C743" i="1"/>
  <c r="O743" i="1"/>
  <c r="Z757" i="1"/>
  <c r="AA757" i="1" s="1"/>
  <c r="AA761" i="1" s="1"/>
  <c r="M761" i="1"/>
  <c r="M763" i="1" s="1"/>
  <c r="Z758" i="1"/>
  <c r="AB758" i="1" s="1"/>
  <c r="W906" i="1"/>
  <c r="M502" i="1"/>
  <c r="M504" i="1" s="1"/>
  <c r="AA573" i="1"/>
  <c r="AA593" i="1"/>
  <c r="AA594" i="1" s="1"/>
  <c r="C612" i="1"/>
  <c r="C614" i="1" s="1"/>
  <c r="O612" i="1"/>
  <c r="O614" i="1" s="1"/>
  <c r="AA608" i="1"/>
  <c r="M612" i="1"/>
  <c r="M614" i="1" s="1"/>
  <c r="J622" i="1"/>
  <c r="J624" i="1" s="1"/>
  <c r="V622" i="1"/>
  <c r="V624" i="1" s="1"/>
  <c r="L632" i="1"/>
  <c r="X632" i="1"/>
  <c r="L634" i="1"/>
  <c r="X634" i="1"/>
  <c r="P652" i="1"/>
  <c r="D654" i="1"/>
  <c r="P654" i="1"/>
  <c r="F662" i="1"/>
  <c r="F664" i="1" s="1"/>
  <c r="R662" i="1"/>
  <c r="R664" i="1"/>
  <c r="J688" i="1"/>
  <c r="J690" i="1" s="1"/>
  <c r="V688" i="1"/>
  <c r="V690" i="1" s="1"/>
  <c r="F717" i="1"/>
  <c r="J717" i="1"/>
  <c r="J731" i="1"/>
  <c r="J733" i="1" s="1"/>
  <c r="V717" i="1"/>
  <c r="V731" i="1"/>
  <c r="V733" i="1" s="1"/>
  <c r="D743" i="1"/>
  <c r="P743" i="1"/>
  <c r="L751" i="1"/>
  <c r="L753" i="1" s="1"/>
  <c r="X751" i="1"/>
  <c r="X753" i="1" s="1"/>
  <c r="Z759" i="1"/>
  <c r="G763" i="1"/>
  <c r="S763" i="1"/>
  <c r="AA770" i="1"/>
  <c r="J773" i="1"/>
  <c r="AB788" i="1"/>
  <c r="AA788" i="1"/>
  <c r="K624" i="1"/>
  <c r="W624" i="1"/>
  <c r="Z632" i="1"/>
  <c r="E654" i="1"/>
  <c r="Q654" i="1"/>
  <c r="I677" i="1"/>
  <c r="U677" i="1"/>
  <c r="K690" i="1"/>
  <c r="W690" i="1"/>
  <c r="K731" i="1"/>
  <c r="K717" i="1"/>
  <c r="W731" i="1"/>
  <c r="W733" i="1" s="1"/>
  <c r="W717" i="1"/>
  <c r="O723" i="1"/>
  <c r="E813" i="1"/>
  <c r="U823" i="1"/>
  <c r="E612" i="1"/>
  <c r="E614" i="1" s="1"/>
  <c r="Q612" i="1"/>
  <c r="Q614" i="1" s="1"/>
  <c r="J614" i="1"/>
  <c r="V614" i="1"/>
  <c r="L624" i="1"/>
  <c r="X624" i="1"/>
  <c r="AA638" i="1"/>
  <c r="AA642" i="1" s="1"/>
  <c r="D644" i="1"/>
  <c r="P644" i="1"/>
  <c r="F654" i="1"/>
  <c r="R654" i="1"/>
  <c r="L690" i="1"/>
  <c r="X690" i="1"/>
  <c r="L720" i="1"/>
  <c r="L707" i="1" s="1"/>
  <c r="L697" i="1" s="1"/>
  <c r="X720" i="1"/>
  <c r="X707" i="1" s="1"/>
  <c r="X697" i="1" s="1"/>
  <c r="Z737" i="1"/>
  <c r="Z748" i="1"/>
  <c r="AB748" i="1" s="1"/>
  <c r="G753" i="1"/>
  <c r="G722" i="1"/>
  <c r="S753" i="1"/>
  <c r="S722" i="1"/>
  <c r="AA758" i="1"/>
  <c r="AA759" i="1"/>
  <c r="F612" i="1"/>
  <c r="F614" i="1" s="1"/>
  <c r="R612" i="1"/>
  <c r="R614" i="1" s="1"/>
  <c r="K614" i="1"/>
  <c r="W614" i="1"/>
  <c r="Z618" i="1"/>
  <c r="M624" i="1"/>
  <c r="Y624" i="1"/>
  <c r="C632" i="1"/>
  <c r="C634" i="1" s="1"/>
  <c r="O632" i="1"/>
  <c r="O634" i="1" s="1"/>
  <c r="Z630" i="1"/>
  <c r="Z631" i="1"/>
  <c r="E642" i="1"/>
  <c r="Q642" i="1"/>
  <c r="Q644" i="1" s="1"/>
  <c r="E644" i="1"/>
  <c r="G654" i="1"/>
  <c r="S654" i="1"/>
  <c r="I662" i="1"/>
  <c r="I664" i="1" s="1"/>
  <c r="U662" i="1"/>
  <c r="U664" i="1" s="1"/>
  <c r="K675" i="1"/>
  <c r="K677" i="1" s="1"/>
  <c r="W675" i="1"/>
  <c r="W677" i="1"/>
  <c r="Z684" i="1"/>
  <c r="AA684" i="1" s="1"/>
  <c r="AA688" i="1" s="1"/>
  <c r="Y690" i="1"/>
  <c r="M717" i="1"/>
  <c r="Z727" i="1"/>
  <c r="Z738" i="1"/>
  <c r="AB738" i="1" s="1"/>
  <c r="M718" i="1"/>
  <c r="M741" i="1"/>
  <c r="M743" i="1" s="1"/>
  <c r="Y718" i="1"/>
  <c r="Y705" i="1" s="1"/>
  <c r="Y695" i="1" s="1"/>
  <c r="Y741" i="1"/>
  <c r="Y743" i="1" s="1"/>
  <c r="C721" i="1"/>
  <c r="C723" i="1" s="1"/>
  <c r="C2335" i="1" s="1"/>
  <c r="C2345" i="1" s="1"/>
  <c r="O721" i="1"/>
  <c r="H753" i="1"/>
  <c r="T753" i="1"/>
  <c r="Z792" i="1"/>
  <c r="AA792" i="1" s="1"/>
  <c r="Z839" i="1"/>
  <c r="AA839" i="1" s="1"/>
  <c r="M634" i="1"/>
  <c r="M654" i="1"/>
  <c r="AA727" i="1"/>
  <c r="E731" i="1"/>
  <c r="E733" i="1" s="1"/>
  <c r="Q731" i="1"/>
  <c r="Q733" i="1" s="1"/>
  <c r="L733" i="1"/>
  <c r="X733" i="1"/>
  <c r="AA739" i="1"/>
  <c r="C751" i="1"/>
  <c r="C753" i="1" s="1"/>
  <c r="O751" i="1"/>
  <c r="O753" i="1" s="1"/>
  <c r="M771" i="1"/>
  <c r="M773" i="1" s="1"/>
  <c r="V773" i="1"/>
  <c r="G791" i="1"/>
  <c r="G793" i="1" s="1"/>
  <c r="S791" i="1"/>
  <c r="S793" i="1" s="1"/>
  <c r="M793" i="1"/>
  <c r="Y793" i="1"/>
  <c r="C803" i="1"/>
  <c r="O803" i="1"/>
  <c r="F813" i="1"/>
  <c r="R813" i="1"/>
  <c r="C821" i="1"/>
  <c r="O821" i="1"/>
  <c r="Z818" i="1"/>
  <c r="AA827" i="1"/>
  <c r="Z830" i="1"/>
  <c r="AA830" i="1" s="1"/>
  <c r="Y843" i="1"/>
  <c r="C863" i="1"/>
  <c r="J871" i="1"/>
  <c r="V871" i="1"/>
  <c r="D873" i="1"/>
  <c r="P873" i="1"/>
  <c r="Z877" i="1"/>
  <c r="M881" i="1"/>
  <c r="Z878" i="1"/>
  <c r="AB878" i="1" s="1"/>
  <c r="Z879" i="1"/>
  <c r="AA879" i="1" s="1"/>
  <c r="Z880" i="1"/>
  <c r="AA880" i="1" s="1"/>
  <c r="I883" i="1"/>
  <c r="U883" i="1"/>
  <c r="M893" i="1"/>
  <c r="Y893" i="1"/>
  <c r="AA922" i="1"/>
  <c r="M1083" i="1"/>
  <c r="Z728" i="1"/>
  <c r="AA732" i="1"/>
  <c r="Z740" i="1"/>
  <c r="AA740" i="1" s="1"/>
  <c r="Z747" i="1"/>
  <c r="Z807" i="1"/>
  <c r="D821" i="1"/>
  <c r="C823" i="1"/>
  <c r="O823" i="1"/>
  <c r="D833" i="1"/>
  <c r="P833" i="1"/>
  <c r="AB842" i="1"/>
  <c r="C853" i="1"/>
  <c r="O853" i="1"/>
  <c r="J861" i="1"/>
  <c r="J863" i="1" s="1"/>
  <c r="V861" i="1"/>
  <c r="V863" i="1" s="1"/>
  <c r="P863" i="1"/>
  <c r="B893" i="1"/>
  <c r="N893" i="1"/>
  <c r="X904" i="1"/>
  <c r="X906" i="1" s="1"/>
  <c r="Z902" i="1"/>
  <c r="D1036" i="1"/>
  <c r="Z752" i="1"/>
  <c r="L773" i="1"/>
  <c r="X773" i="1"/>
  <c r="AA779" i="1"/>
  <c r="Y783" i="1"/>
  <c r="E803" i="1"/>
  <c r="Q803" i="1"/>
  <c r="Z808" i="1"/>
  <c r="H813" i="1"/>
  <c r="T813" i="1"/>
  <c r="D823" i="1"/>
  <c r="P823" i="1"/>
  <c r="AA828" i="1"/>
  <c r="E863" i="1"/>
  <c r="Q863" i="1"/>
  <c r="D881" i="1"/>
  <c r="D883" i="1" s="1"/>
  <c r="AB910" i="1"/>
  <c r="Z914" i="1"/>
  <c r="AB914" i="1" s="1"/>
  <c r="AB941" i="1"/>
  <c r="AA941" i="1"/>
  <c r="V966" i="1"/>
  <c r="B717" i="1"/>
  <c r="N717" i="1"/>
  <c r="C733" i="1"/>
  <c r="O733" i="1"/>
  <c r="AA780" i="1"/>
  <c r="Z782" i="1"/>
  <c r="F803" i="1"/>
  <c r="R803" i="1"/>
  <c r="F833" i="1"/>
  <c r="R833" i="1"/>
  <c r="AA842" i="1"/>
  <c r="F863" i="1"/>
  <c r="R863" i="1"/>
  <c r="AA878" i="1"/>
  <c r="Z903" i="1"/>
  <c r="G916" i="1"/>
  <c r="S916" i="1"/>
  <c r="AA955" i="1"/>
  <c r="D622" i="1"/>
  <c r="D624" i="1" s="1"/>
  <c r="D642" i="1"/>
  <c r="D662" i="1"/>
  <c r="D664" i="1" s="1"/>
  <c r="G720" i="1"/>
  <c r="G707" i="1" s="1"/>
  <c r="G697" i="1" s="1"/>
  <c r="S720" i="1"/>
  <c r="M722" i="1"/>
  <c r="Y722" i="1"/>
  <c r="Z729" i="1"/>
  <c r="B773" i="1"/>
  <c r="N773" i="1"/>
  <c r="Z772" i="1"/>
  <c r="I781" i="1"/>
  <c r="I783" i="1" s="1"/>
  <c r="U781" i="1"/>
  <c r="U783" i="1" s="1"/>
  <c r="C783" i="1"/>
  <c r="O783" i="1"/>
  <c r="B801" i="1"/>
  <c r="B803" i="1" s="1"/>
  <c r="N801" i="1"/>
  <c r="N803" i="1" s="1"/>
  <c r="Z797" i="1"/>
  <c r="AA807" i="1"/>
  <c r="D811" i="1"/>
  <c r="Z809" i="1"/>
  <c r="AA809" i="1" s="1"/>
  <c r="H831" i="1"/>
  <c r="H833" i="1" s="1"/>
  <c r="T831" i="1"/>
  <c r="T833" i="1" s="1"/>
  <c r="E843" i="1"/>
  <c r="Q843" i="1"/>
  <c r="F853" i="1"/>
  <c r="R853" i="1"/>
  <c r="Z857" i="1"/>
  <c r="Z867" i="1"/>
  <c r="AB868" i="1"/>
  <c r="AA868" i="1"/>
  <c r="Z869" i="1"/>
  <c r="AA869" i="1" s="1"/>
  <c r="AB882" i="1"/>
  <c r="AA910" i="1"/>
  <c r="P904" i="1"/>
  <c r="AA911" i="1"/>
  <c r="P936" i="1"/>
  <c r="AA940" i="1"/>
  <c r="AA942" i="1"/>
  <c r="AA943" i="1"/>
  <c r="Z623" i="1"/>
  <c r="Z643" i="1"/>
  <c r="AA643" i="1" s="1"/>
  <c r="AA644" i="1" s="1"/>
  <c r="Z663" i="1"/>
  <c r="Z689" i="1"/>
  <c r="AA689" i="1" s="1"/>
  <c r="AA690" i="1" s="1"/>
  <c r="D717" i="1"/>
  <c r="P717" i="1"/>
  <c r="B722" i="1"/>
  <c r="N722" i="1"/>
  <c r="C773" i="1"/>
  <c r="O773" i="1"/>
  <c r="L791" i="1"/>
  <c r="L793" i="1" s="1"/>
  <c r="X791" i="1"/>
  <c r="X793" i="1" s="1"/>
  <c r="Z798" i="1"/>
  <c r="E811" i="1"/>
  <c r="Q811" i="1"/>
  <c r="Q813" i="1" s="1"/>
  <c r="Z810" i="1"/>
  <c r="AA810" i="1" s="1"/>
  <c r="K813" i="1"/>
  <c r="W813" i="1"/>
  <c r="L841" i="1"/>
  <c r="L843" i="1" s="1"/>
  <c r="X841" i="1"/>
  <c r="X843" i="1" s="1"/>
  <c r="F843" i="1"/>
  <c r="R843" i="1"/>
  <c r="M851" i="1"/>
  <c r="M853" i="1" s="1"/>
  <c r="Z847" i="1"/>
  <c r="Z848" i="1"/>
  <c r="AA858" i="1"/>
  <c r="Z859" i="1"/>
  <c r="AA859" i="1" s="1"/>
  <c r="Z860" i="1"/>
  <c r="AA860" i="1" s="1"/>
  <c r="H863" i="1"/>
  <c r="T863" i="1"/>
  <c r="C871" i="1"/>
  <c r="O871" i="1"/>
  <c r="I873" i="1"/>
  <c r="U873" i="1"/>
  <c r="B883" i="1"/>
  <c r="AA882" i="1"/>
  <c r="F893" i="1"/>
  <c r="R893" i="1"/>
  <c r="I916" i="1"/>
  <c r="U916" i="1"/>
  <c r="I946" i="1"/>
  <c r="AA1015" i="1"/>
  <c r="B1096" i="1"/>
  <c r="B1085" i="1"/>
  <c r="B1086" i="1" s="1"/>
  <c r="F733" i="1"/>
  <c r="R733" i="1"/>
  <c r="I751" i="1"/>
  <c r="I753" i="1" s="1"/>
  <c r="U751" i="1"/>
  <c r="U753" i="1" s="1"/>
  <c r="AA772" i="1"/>
  <c r="D773" i="1"/>
  <c r="E783" i="1"/>
  <c r="Q783" i="1"/>
  <c r="Z787" i="1"/>
  <c r="AA797" i="1"/>
  <c r="I821" i="1"/>
  <c r="I823" i="1" s="1"/>
  <c r="U821" i="1"/>
  <c r="H823" i="1"/>
  <c r="T823" i="1"/>
  <c r="Z837" i="1"/>
  <c r="M841" i="1"/>
  <c r="M843" i="1" s="1"/>
  <c r="Z838" i="1"/>
  <c r="G843" i="1"/>
  <c r="S843" i="1"/>
  <c r="Z850" i="1"/>
  <c r="AA850" i="1" s="1"/>
  <c r="C861" i="1"/>
  <c r="O861" i="1"/>
  <c r="O863" i="1" s="1"/>
  <c r="AA867" i="1"/>
  <c r="AA871" i="1" s="1"/>
  <c r="D871" i="1"/>
  <c r="J873" i="1"/>
  <c r="V873" i="1"/>
  <c r="H881" i="1"/>
  <c r="H883" i="1" s="1"/>
  <c r="T881" i="1"/>
  <c r="T883" i="1" s="1"/>
  <c r="C883" i="1"/>
  <c r="O883" i="1"/>
  <c r="G893" i="1"/>
  <c r="S893" i="1"/>
  <c r="AA903" i="1"/>
  <c r="B926" i="1"/>
  <c r="AA925" i="1"/>
  <c r="AB931" i="1"/>
  <c r="AA931" i="1"/>
  <c r="AA934" i="1" s="1"/>
  <c r="AA971" i="1"/>
  <c r="AB971" i="1"/>
  <c r="Z777" i="1"/>
  <c r="M781" i="1"/>
  <c r="M783" i="1" s="1"/>
  <c r="J823" i="1"/>
  <c r="V823" i="1"/>
  <c r="AA847" i="1"/>
  <c r="AB887" i="1"/>
  <c r="Z891" i="1"/>
  <c r="AB891" i="1" s="1"/>
  <c r="O904" i="1"/>
  <c r="AB1011" i="1"/>
  <c r="AA1011" i="1"/>
  <c r="Z750" i="1"/>
  <c r="AA750" i="1" s="1"/>
  <c r="Z762" i="1"/>
  <c r="B781" i="1"/>
  <c r="N781" i="1"/>
  <c r="N783" i="1" s="1"/>
  <c r="H783" i="1"/>
  <c r="T783" i="1"/>
  <c r="Z789" i="1"/>
  <c r="AA789" i="1" s="1"/>
  <c r="J793" i="1"/>
  <c r="V793" i="1"/>
  <c r="AA799" i="1"/>
  <c r="K823" i="1"/>
  <c r="W823" i="1"/>
  <c r="J843" i="1"/>
  <c r="V843" i="1"/>
  <c r="E851" i="1"/>
  <c r="E853" i="1" s="1"/>
  <c r="Q851" i="1"/>
  <c r="Q853" i="1" s="1"/>
  <c r="AA849" i="1"/>
  <c r="M873" i="1"/>
  <c r="Y873" i="1"/>
  <c r="F883" i="1"/>
  <c r="Y906" i="1"/>
  <c r="AB921" i="1"/>
  <c r="AA921" i="1"/>
  <c r="M946" i="1"/>
  <c r="AA973" i="1"/>
  <c r="C1026" i="1"/>
  <c r="D632" i="1"/>
  <c r="D634" i="1" s="1"/>
  <c r="D652" i="1"/>
  <c r="M720" i="1"/>
  <c r="Y720" i="1"/>
  <c r="H773" i="1"/>
  <c r="T773" i="1"/>
  <c r="Z778" i="1"/>
  <c r="Z790" i="1"/>
  <c r="AA790" i="1" s="1"/>
  <c r="M803" i="1"/>
  <c r="Z802" i="1"/>
  <c r="Y803" i="1"/>
  <c r="J811" i="1"/>
  <c r="J813" i="1" s="1"/>
  <c r="V811" i="1"/>
  <c r="V813" i="1" s="1"/>
  <c r="D813" i="1"/>
  <c r="P813" i="1"/>
  <c r="Z827" i="1"/>
  <c r="Z832" i="1"/>
  <c r="M833" i="1"/>
  <c r="L853" i="1"/>
  <c r="X853" i="1"/>
  <c r="Z862" i="1"/>
  <c r="AA887" i="1"/>
  <c r="AA888" i="1"/>
  <c r="K893" i="1"/>
  <c r="B916" i="1"/>
  <c r="Z924" i="1"/>
  <c r="AB924" i="1" s="1"/>
  <c r="AA920" i="1"/>
  <c r="V906" i="1"/>
  <c r="H722" i="1"/>
  <c r="T722" i="1"/>
  <c r="D781" i="1"/>
  <c r="D783" i="1" s="1"/>
  <c r="P781" i="1"/>
  <c r="P783" i="1" s="1"/>
  <c r="F791" i="1"/>
  <c r="F793" i="1" s="1"/>
  <c r="R791" i="1"/>
  <c r="R793" i="1" s="1"/>
  <c r="Z817" i="1"/>
  <c r="AA817" i="1" s="1"/>
  <c r="M823" i="1"/>
  <c r="Y823" i="1"/>
  <c r="C831" i="1"/>
  <c r="C833" i="1" s="1"/>
  <c r="O831" i="1"/>
  <c r="O833" i="1" s="1"/>
  <c r="Z828" i="1"/>
  <c r="AB828" i="1" s="1"/>
  <c r="Z829" i="1"/>
  <c r="AA829" i="1" s="1"/>
  <c r="B833" i="1"/>
  <c r="N833" i="1"/>
  <c r="C873" i="1"/>
  <c r="O873" i="1"/>
  <c r="AA890" i="1"/>
  <c r="G926" i="1"/>
  <c r="S926" i="1"/>
  <c r="K904" i="1"/>
  <c r="K906" i="1" s="1"/>
  <c r="W904" i="1"/>
  <c r="D851" i="1"/>
  <c r="D853" i="1" s="1"/>
  <c r="N871" i="1"/>
  <c r="N873" i="1" s="1"/>
  <c r="M883" i="1"/>
  <c r="M901" i="1"/>
  <c r="M904" i="1" s="1"/>
  <c r="M906" i="1" s="1"/>
  <c r="C905" i="1"/>
  <c r="O905" i="1"/>
  <c r="Z905" i="1" s="1"/>
  <c r="Z913" i="1"/>
  <c r="F916" i="1"/>
  <c r="R916" i="1"/>
  <c r="L966" i="1"/>
  <c r="X966" i="1"/>
  <c r="O974" i="1"/>
  <c r="O976" i="1" s="1"/>
  <c r="Z980" i="1"/>
  <c r="M984" i="1"/>
  <c r="G986" i="1"/>
  <c r="S986" i="1"/>
  <c r="AA991" i="1"/>
  <c r="Z993" i="1"/>
  <c r="AA993" i="1" s="1"/>
  <c r="C1006" i="1"/>
  <c r="O1006" i="1"/>
  <c r="M1014" i="1"/>
  <c r="M1016" i="1" s="1"/>
  <c r="E1026" i="1"/>
  <c r="Q1026" i="1"/>
  <c r="G1036" i="1"/>
  <c r="S1036" i="1"/>
  <c r="Z1061" i="1"/>
  <c r="AB1061" i="1" s="1"/>
  <c r="W1086" i="1"/>
  <c r="J1106" i="1"/>
  <c r="V1106" i="1"/>
  <c r="Z852" i="1"/>
  <c r="D900" i="1"/>
  <c r="N901" i="1"/>
  <c r="N904" i="1" s="1"/>
  <c r="N906" i="1" s="1"/>
  <c r="D905" i="1"/>
  <c r="P905" i="1"/>
  <c r="P906" i="1" s="1"/>
  <c r="AA913" i="1"/>
  <c r="N934" i="1"/>
  <c r="N936" i="1" s="1"/>
  <c r="I936" i="1"/>
  <c r="U936" i="1"/>
  <c r="I954" i="1"/>
  <c r="I956" i="1" s="1"/>
  <c r="U954" i="1"/>
  <c r="U956" i="1" s="1"/>
  <c r="Z960" i="1"/>
  <c r="Z964" i="1" s="1"/>
  <c r="AB964" i="1" s="1"/>
  <c r="Z965" i="1"/>
  <c r="E974" i="1"/>
  <c r="Q974" i="1"/>
  <c r="Z973" i="1"/>
  <c r="E976" i="1"/>
  <c r="Q976" i="1"/>
  <c r="Z981" i="1"/>
  <c r="AB981" i="1" s="1"/>
  <c r="H986" i="1"/>
  <c r="T986" i="1"/>
  <c r="F994" i="1"/>
  <c r="F996" i="1" s="1"/>
  <c r="R994" i="1"/>
  <c r="R996" i="1" s="1"/>
  <c r="D1006" i="1"/>
  <c r="P1006" i="1"/>
  <c r="B1014" i="1"/>
  <c r="B1016" i="1" s="1"/>
  <c r="N1014" i="1"/>
  <c r="N1016" i="1" s="1"/>
  <c r="Z1010" i="1"/>
  <c r="AA1023" i="1"/>
  <c r="F1026" i="1"/>
  <c r="R1026" i="1"/>
  <c r="M1054" i="1"/>
  <c r="Y1054" i="1"/>
  <c r="M1056" i="1"/>
  <c r="Y1056" i="1"/>
  <c r="B1076" i="1"/>
  <c r="N1076" i="1"/>
  <c r="Z1075" i="1"/>
  <c r="I1090" i="1"/>
  <c r="K1106" i="1"/>
  <c r="W1106" i="1"/>
  <c r="N891" i="1"/>
  <c r="C901" i="1"/>
  <c r="C904" i="1" s="1"/>
  <c r="N914" i="1"/>
  <c r="N916" i="1" s="1"/>
  <c r="H916" i="1"/>
  <c r="T916" i="1"/>
  <c r="C934" i="1"/>
  <c r="C936" i="1" s="1"/>
  <c r="O934" i="1"/>
  <c r="O936" i="1" s="1"/>
  <c r="J936" i="1"/>
  <c r="V936" i="1"/>
  <c r="J954" i="1"/>
  <c r="J956" i="1" s="1"/>
  <c r="V954" i="1"/>
  <c r="V956" i="1" s="1"/>
  <c r="AA965" i="1"/>
  <c r="F974" i="1"/>
  <c r="F976" i="1" s="1"/>
  <c r="R974" i="1"/>
  <c r="R976" i="1" s="1"/>
  <c r="G994" i="1"/>
  <c r="G996" i="1" s="1"/>
  <c r="S994" i="1"/>
  <c r="D994" i="1"/>
  <c r="D996" i="1" s="1"/>
  <c r="C1014" i="1"/>
  <c r="O1014" i="1"/>
  <c r="O1016" i="1" s="1"/>
  <c r="Z1050" i="1"/>
  <c r="Z1051" i="1"/>
  <c r="AB1051" i="1" s="1"/>
  <c r="B1056" i="1"/>
  <c r="N1056" i="1"/>
  <c r="Z1055" i="1"/>
  <c r="Z1063" i="1"/>
  <c r="AA1063" i="1" s="1"/>
  <c r="G1066" i="1"/>
  <c r="O1076" i="1"/>
  <c r="V1096" i="1"/>
  <c r="B1116" i="1"/>
  <c r="N1116" i="1"/>
  <c r="C1154" i="1"/>
  <c r="C1156" i="1" s="1"/>
  <c r="C1091" i="1"/>
  <c r="C1081" i="1" s="1"/>
  <c r="O1154" i="1"/>
  <c r="O1156" i="1" s="1"/>
  <c r="O1091" i="1"/>
  <c r="O1081" i="1" s="1"/>
  <c r="Z1081" i="1" s="1"/>
  <c r="Z822" i="1"/>
  <c r="Z872" i="1"/>
  <c r="F900" i="1"/>
  <c r="R900" i="1"/>
  <c r="D901" i="1"/>
  <c r="D934" i="1"/>
  <c r="AB934" i="1" s="1"/>
  <c r="K944" i="1"/>
  <c r="K946" i="1" s="1"/>
  <c r="W944" i="1"/>
  <c r="W946" i="1" s="1"/>
  <c r="K956" i="1"/>
  <c r="W956" i="1"/>
  <c r="Z961" i="1"/>
  <c r="AA972" i="1"/>
  <c r="G976" i="1"/>
  <c r="S976" i="1"/>
  <c r="AA980" i="1"/>
  <c r="Z983" i="1"/>
  <c r="AA983" i="1" s="1"/>
  <c r="Z995" i="1"/>
  <c r="D1014" i="1"/>
  <c r="P1014" i="1"/>
  <c r="P1016" i="1" s="1"/>
  <c r="Z1012" i="1"/>
  <c r="AA1012" i="1" s="1"/>
  <c r="J1016" i="1"/>
  <c r="V1016" i="1"/>
  <c r="L1044" i="1"/>
  <c r="X1044" i="1"/>
  <c r="X1046" i="1" s="1"/>
  <c r="L1046" i="1"/>
  <c r="Z1052" i="1"/>
  <c r="AA1052" i="1" s="1"/>
  <c r="C1056" i="1"/>
  <c r="O1056" i="1"/>
  <c r="AA1061" i="1"/>
  <c r="AA1062" i="1"/>
  <c r="H1066" i="1"/>
  <c r="T1066" i="1"/>
  <c r="P1076" i="1"/>
  <c r="J1086" i="1"/>
  <c r="W1096" i="1"/>
  <c r="Z935" i="1"/>
  <c r="Z936" i="1" s="1"/>
  <c r="U946" i="1"/>
  <c r="C996" i="1"/>
  <c r="O996" i="1"/>
  <c r="W1016" i="1"/>
  <c r="N1024" i="1"/>
  <c r="N1026" i="1" s="1"/>
  <c r="K1036" i="1"/>
  <c r="W1036" i="1"/>
  <c r="Z1040" i="1"/>
  <c r="Z1044" i="1" s="1"/>
  <c r="AB1044" i="1" s="1"/>
  <c r="M1044" i="1"/>
  <c r="M1046" i="1" s="1"/>
  <c r="Z1045" i="1"/>
  <c r="Y1046" i="1"/>
  <c r="Z1070" i="1"/>
  <c r="K1086" i="1"/>
  <c r="X1091" i="1"/>
  <c r="X1081" i="1" s="1"/>
  <c r="X705" i="1" s="1"/>
  <c r="X695" i="1" s="1"/>
  <c r="H1096" i="1"/>
  <c r="B1106" i="1"/>
  <c r="N1106" i="1"/>
  <c r="Z1105" i="1"/>
  <c r="D1116" i="1"/>
  <c r="P1116" i="1"/>
  <c r="AB1120" i="1"/>
  <c r="AA1120" i="1"/>
  <c r="I1126" i="1"/>
  <c r="U1126" i="1"/>
  <c r="Z892" i="1"/>
  <c r="H900" i="1"/>
  <c r="H904" i="1" s="1"/>
  <c r="H906" i="1" s="1"/>
  <c r="T900" i="1"/>
  <c r="T904" i="1" s="1"/>
  <c r="T906" i="1" s="1"/>
  <c r="F901" i="1"/>
  <c r="R901" i="1"/>
  <c r="Z915" i="1"/>
  <c r="K916" i="1"/>
  <c r="W916" i="1"/>
  <c r="AA935" i="1"/>
  <c r="J946" i="1"/>
  <c r="V946" i="1"/>
  <c r="E964" i="1"/>
  <c r="Q964" i="1"/>
  <c r="Z962" i="1"/>
  <c r="E966" i="1"/>
  <c r="Q966" i="1"/>
  <c r="D974" i="1"/>
  <c r="D976" i="1" s="1"/>
  <c r="F984" i="1"/>
  <c r="R984" i="1"/>
  <c r="L986" i="1"/>
  <c r="X986" i="1"/>
  <c r="B1004" i="1"/>
  <c r="B1006" i="1" s="1"/>
  <c r="N1004" i="1"/>
  <c r="N1006" i="1" s="1"/>
  <c r="Z1000" i="1"/>
  <c r="H1006" i="1"/>
  <c r="T1006" i="1"/>
  <c r="J1024" i="1"/>
  <c r="V1024" i="1"/>
  <c r="V1026" i="1" s="1"/>
  <c r="J1026" i="1"/>
  <c r="L1036" i="1"/>
  <c r="X1036" i="1"/>
  <c r="Z1041" i="1"/>
  <c r="B1046" i="1"/>
  <c r="N1046" i="1"/>
  <c r="AA1051" i="1"/>
  <c r="D1054" i="1"/>
  <c r="D1056" i="1" s="1"/>
  <c r="G1064" i="1"/>
  <c r="S1064" i="1"/>
  <c r="S1066" i="1" s="1"/>
  <c r="J1066" i="1"/>
  <c r="V1066" i="1"/>
  <c r="C1074" i="1"/>
  <c r="C1076" i="1" s="1"/>
  <c r="O1074" i="1"/>
  <c r="Z1071" i="1"/>
  <c r="Z1072" i="1"/>
  <c r="AA1072" i="1" s="1"/>
  <c r="Z1073" i="1"/>
  <c r="AA1073" i="1" s="1"/>
  <c r="O1090" i="1"/>
  <c r="S1093" i="1"/>
  <c r="S1083" i="1" s="1"/>
  <c r="I1104" i="1"/>
  <c r="U1104" i="1"/>
  <c r="U1106" i="1" s="1"/>
  <c r="C1106" i="1"/>
  <c r="O1106" i="1"/>
  <c r="Z1121" i="1"/>
  <c r="Z1122" i="1"/>
  <c r="AA1122" i="1" s="1"/>
  <c r="J1126" i="1"/>
  <c r="G1092" i="1"/>
  <c r="G1082" i="1" s="1"/>
  <c r="S1092" i="1"/>
  <c r="S1082" i="1" s="1"/>
  <c r="S706" i="1" s="1"/>
  <c r="S696" i="1" s="1"/>
  <c r="S2072" i="1" s="1"/>
  <c r="S2082" i="1" s="1"/>
  <c r="S2344" i="1" s="1"/>
  <c r="I900" i="1"/>
  <c r="U900" i="1"/>
  <c r="U904" i="1" s="1"/>
  <c r="U906" i="1" s="1"/>
  <c r="D902" i="1"/>
  <c r="N903" i="1"/>
  <c r="N944" i="1"/>
  <c r="N946" i="1" s="1"/>
  <c r="Z950" i="1"/>
  <c r="F966" i="1"/>
  <c r="R966" i="1"/>
  <c r="D984" i="1"/>
  <c r="D986" i="1" s="1"/>
  <c r="M986" i="1"/>
  <c r="Z985" i="1"/>
  <c r="AA985" i="1" s="1"/>
  <c r="Z1001" i="1"/>
  <c r="AB1001" i="1" s="1"/>
  <c r="K1026" i="1"/>
  <c r="W1026" i="1"/>
  <c r="Z1030" i="1"/>
  <c r="M1036" i="1"/>
  <c r="Y1036" i="1"/>
  <c r="Z1043" i="1"/>
  <c r="N1085" i="1"/>
  <c r="D861" i="1"/>
  <c r="D863" i="1" s="1"/>
  <c r="N881" i="1"/>
  <c r="N883" i="1" s="1"/>
  <c r="J900" i="1"/>
  <c r="J904" i="1" s="1"/>
  <c r="J906" i="1" s="1"/>
  <c r="V900" i="1"/>
  <c r="V904" i="1" s="1"/>
  <c r="M916" i="1"/>
  <c r="Y916" i="1"/>
  <c r="C954" i="1"/>
  <c r="C956" i="1" s="1"/>
  <c r="O954" i="1"/>
  <c r="O956" i="1" s="1"/>
  <c r="S964" i="1"/>
  <c r="S966" i="1" s="1"/>
  <c r="K974" i="1"/>
  <c r="W974" i="1"/>
  <c r="K976" i="1"/>
  <c r="W976" i="1"/>
  <c r="B986" i="1"/>
  <c r="N986" i="1"/>
  <c r="L994" i="1"/>
  <c r="L996" i="1" s="1"/>
  <c r="X994" i="1"/>
  <c r="X996" i="1" s="1"/>
  <c r="J1006" i="1"/>
  <c r="V1006" i="1"/>
  <c r="H1014" i="1"/>
  <c r="H1016" i="1" s="1"/>
  <c r="T1014" i="1"/>
  <c r="T1016" i="1" s="1"/>
  <c r="L1026" i="1"/>
  <c r="X1026" i="1"/>
  <c r="Z1031" i="1"/>
  <c r="AB1031" i="1" s="1"/>
  <c r="AA1045" i="1"/>
  <c r="G1054" i="1"/>
  <c r="G1056" i="1" s="1"/>
  <c r="S1054" i="1"/>
  <c r="AA1053" i="1"/>
  <c r="S1056" i="1"/>
  <c r="K1096" i="1"/>
  <c r="E1106" i="1"/>
  <c r="Q1106" i="1"/>
  <c r="D1314" i="1"/>
  <c r="D1316" i="1" s="1"/>
  <c r="N924" i="1"/>
  <c r="N926" i="1" s="1"/>
  <c r="D944" i="1"/>
  <c r="AB944" i="1" s="1"/>
  <c r="D954" i="1"/>
  <c r="P954" i="1"/>
  <c r="Z951" i="1"/>
  <c r="D956" i="1"/>
  <c r="P956" i="1"/>
  <c r="AA962" i="1"/>
  <c r="B964" i="1"/>
  <c r="B966" i="1" s="1"/>
  <c r="L974" i="1"/>
  <c r="X974" i="1"/>
  <c r="L976" i="1"/>
  <c r="X976" i="1"/>
  <c r="M994" i="1"/>
  <c r="M996" i="1" s="1"/>
  <c r="Y994" i="1"/>
  <c r="Y996" i="1" s="1"/>
  <c r="S996" i="1"/>
  <c r="AA1002" i="1"/>
  <c r="I1014" i="1"/>
  <c r="I1016" i="1" s="1"/>
  <c r="U1014" i="1"/>
  <c r="U1016" i="1" s="1"/>
  <c r="C1016" i="1"/>
  <c r="Z1020" i="1"/>
  <c r="Z1032" i="1"/>
  <c r="AA1032" i="1" s="1"/>
  <c r="H1056" i="1"/>
  <c r="T1056" i="1"/>
  <c r="Z1065" i="1"/>
  <c r="I1076" i="1"/>
  <c r="U1076" i="1"/>
  <c r="C1090" i="1"/>
  <c r="L1091" i="1"/>
  <c r="L1081" i="1" s="1"/>
  <c r="L705" i="1" s="1"/>
  <c r="L695" i="1" s="1"/>
  <c r="L2071" i="1" s="1"/>
  <c r="Y1093" i="1"/>
  <c r="Y1083" i="1" s="1"/>
  <c r="Z1110" i="1"/>
  <c r="Z1112" i="1"/>
  <c r="AA1112" i="1" s="1"/>
  <c r="H1116" i="1"/>
  <c r="T1116" i="1"/>
  <c r="E1085" i="1"/>
  <c r="E1086" i="1" s="1"/>
  <c r="E1096" i="1"/>
  <c r="Q1085" i="1"/>
  <c r="Q1086" i="1" s="1"/>
  <c r="Q1096" i="1"/>
  <c r="G902" i="1"/>
  <c r="G706" i="1" s="1"/>
  <c r="G696" i="1" s="1"/>
  <c r="G2072" i="1" s="1"/>
  <c r="G2082" i="1" s="1"/>
  <c r="G2344" i="1" s="1"/>
  <c r="Z945" i="1"/>
  <c r="Z946" i="1" s="1"/>
  <c r="Z952" i="1"/>
  <c r="AA952" i="1" s="1"/>
  <c r="E956" i="1"/>
  <c r="Q956" i="1"/>
  <c r="C964" i="1"/>
  <c r="C966" i="1" s="1"/>
  <c r="Z970" i="1"/>
  <c r="Z974" i="1" s="1"/>
  <c r="Z975" i="1"/>
  <c r="M976" i="1"/>
  <c r="Y976" i="1"/>
  <c r="B994" i="1"/>
  <c r="B996" i="1" s="1"/>
  <c r="N994" i="1"/>
  <c r="N996" i="1" s="1"/>
  <c r="Z990" i="1"/>
  <c r="AA1001" i="1"/>
  <c r="D1016" i="1"/>
  <c r="M1024" i="1"/>
  <c r="M1026" i="1" s="1"/>
  <c r="Z1021" i="1"/>
  <c r="AA1025" i="1"/>
  <c r="AA1030" i="1"/>
  <c r="D1034" i="1"/>
  <c r="F1044" i="1"/>
  <c r="F1046" i="1" s="1"/>
  <c r="R1044" i="1"/>
  <c r="R1046" i="1" s="1"/>
  <c r="AA1043" i="1"/>
  <c r="I1056" i="1"/>
  <c r="U1056" i="1"/>
  <c r="T1086" i="1"/>
  <c r="Z1100" i="1"/>
  <c r="M1114" i="1"/>
  <c r="M1116" i="1" s="1"/>
  <c r="Z1113" i="1"/>
  <c r="AA1113" i="1" s="1"/>
  <c r="O946" i="1"/>
  <c r="J964" i="1"/>
  <c r="J966" i="1" s="1"/>
  <c r="V964" i="1"/>
  <c r="M974" i="1"/>
  <c r="I996" i="1"/>
  <c r="U996" i="1"/>
  <c r="G1004" i="1"/>
  <c r="G1006" i="1" s="1"/>
  <c r="S1004" i="1"/>
  <c r="S1006" i="1" s="1"/>
  <c r="E1016" i="1"/>
  <c r="Q1016" i="1"/>
  <c r="C1024" i="1"/>
  <c r="O1024" i="1"/>
  <c r="O1026" i="1" s="1"/>
  <c r="Z1022" i="1"/>
  <c r="AA1022" i="1" s="1"/>
  <c r="E1034" i="1"/>
  <c r="E1036" i="1" s="1"/>
  <c r="Q1034" i="1"/>
  <c r="Q1036" i="1"/>
  <c r="G1046" i="1"/>
  <c r="S1046" i="1"/>
  <c r="H1074" i="1"/>
  <c r="H1076" i="1" s="1"/>
  <c r="T1074" i="1"/>
  <c r="T1076" i="1" s="1"/>
  <c r="W1076" i="1"/>
  <c r="R1081" i="1"/>
  <c r="U1090" i="1"/>
  <c r="K1094" i="1"/>
  <c r="Z1102" i="1"/>
  <c r="AA1102" i="1" s="1"/>
  <c r="Z1130" i="1"/>
  <c r="M1134" i="1"/>
  <c r="M1136" i="1" s="1"/>
  <c r="M1090" i="1"/>
  <c r="Y1134" i="1"/>
  <c r="Y1136" i="1" s="1"/>
  <c r="Y1090" i="1"/>
  <c r="P946" i="1"/>
  <c r="K966" i="1"/>
  <c r="W966" i="1"/>
  <c r="F986" i="1"/>
  <c r="R986" i="1"/>
  <c r="Z1005" i="1"/>
  <c r="D1026" i="1"/>
  <c r="P1026" i="1"/>
  <c r="F1036" i="1"/>
  <c r="R1036" i="1"/>
  <c r="T1046" i="1"/>
  <c r="Z1060" i="1"/>
  <c r="M1064" i="1"/>
  <c r="M1066" i="1" s="1"/>
  <c r="P1066" i="1"/>
  <c r="V1086" i="1"/>
  <c r="AB1101" i="1"/>
  <c r="AA1101" i="1"/>
  <c r="M1104" i="1"/>
  <c r="M1106" i="1" s="1"/>
  <c r="Z1103" i="1"/>
  <c r="AA1103" i="1" s="1"/>
  <c r="I1106" i="1"/>
  <c r="K1116" i="1"/>
  <c r="M1082" i="1"/>
  <c r="Z1082" i="1" s="1"/>
  <c r="F1144" i="1"/>
  <c r="F1092" i="1"/>
  <c r="F1082" i="1" s="1"/>
  <c r="F1084" i="1" s="1"/>
  <c r="R1144" i="1"/>
  <c r="R1092" i="1"/>
  <c r="R1082" i="1" s="1"/>
  <c r="D1074" i="1"/>
  <c r="D1076" i="1" s="1"/>
  <c r="H1136" i="1"/>
  <c r="T1136" i="1"/>
  <c r="C1146" i="1"/>
  <c r="O1146" i="1"/>
  <c r="K1156" i="1"/>
  <c r="W1156" i="1"/>
  <c r="Z1163" i="1"/>
  <c r="F1176" i="1"/>
  <c r="R1176" i="1"/>
  <c r="Z1180" i="1"/>
  <c r="M1184" i="1"/>
  <c r="M1186" i="1" s="1"/>
  <c r="Y1184" i="1"/>
  <c r="Y1186" i="1" s="1"/>
  <c r="Z1181" i="1"/>
  <c r="AB1181" i="1" s="1"/>
  <c r="E1186" i="1"/>
  <c r="Q1186" i="1"/>
  <c r="Q1196" i="1"/>
  <c r="K1206" i="1"/>
  <c r="W1206" i="1"/>
  <c r="E1216" i="1"/>
  <c r="Q1216" i="1"/>
  <c r="K1226" i="1"/>
  <c r="W1226" i="1"/>
  <c r="E1236" i="1"/>
  <c r="Q1236" i="1"/>
  <c r="K1246" i="1"/>
  <c r="W1246" i="1"/>
  <c r="E1256" i="1"/>
  <c r="Q1256" i="1"/>
  <c r="K1266" i="1"/>
  <c r="W1266" i="1"/>
  <c r="G1281" i="1"/>
  <c r="G1284" i="1" s="1"/>
  <c r="G1286" i="1" s="1"/>
  <c r="S1281" i="1"/>
  <c r="S1284" i="1" s="1"/>
  <c r="S1286" i="1" s="1"/>
  <c r="AA1300" i="1"/>
  <c r="Z1304" i="1"/>
  <c r="Z1115" i="1"/>
  <c r="AA1115" i="1" s="1"/>
  <c r="H1126" i="1"/>
  <c r="T1126" i="1"/>
  <c r="AA1133" i="1"/>
  <c r="I1136" i="1"/>
  <c r="Z1140" i="1"/>
  <c r="AA1140" i="1" s="1"/>
  <c r="AA1144" i="1" s="1"/>
  <c r="M1144" i="1"/>
  <c r="M1146" i="1" s="1"/>
  <c r="Z1182" i="1"/>
  <c r="AA1182" i="1" s="1"/>
  <c r="Z1190" i="1"/>
  <c r="M1194" i="1"/>
  <c r="M1196" i="1" s="1"/>
  <c r="L1206" i="1"/>
  <c r="X1206" i="1"/>
  <c r="F1216" i="1"/>
  <c r="R1216" i="1"/>
  <c r="L1226" i="1"/>
  <c r="X1226" i="1"/>
  <c r="F1236" i="1"/>
  <c r="R1236" i="1"/>
  <c r="L1246" i="1"/>
  <c r="X1246" i="1"/>
  <c r="F1256" i="1"/>
  <c r="R1256" i="1"/>
  <c r="L1266" i="1"/>
  <c r="X1266" i="1"/>
  <c r="F1276" i="1"/>
  <c r="R1276" i="1"/>
  <c r="AA1295" i="1"/>
  <c r="AB1295" i="1"/>
  <c r="Z1312" i="1"/>
  <c r="AA1312" i="1" s="1"/>
  <c r="Y1356" i="1"/>
  <c r="AA1075" i="1"/>
  <c r="Z1123" i="1"/>
  <c r="AA1123" i="1" s="1"/>
  <c r="Z1142" i="1"/>
  <c r="E1164" i="1"/>
  <c r="E1166" i="1" s="1"/>
  <c r="Q1164" i="1"/>
  <c r="AA1163" i="1"/>
  <c r="AA1171" i="1"/>
  <c r="Z1206" i="1"/>
  <c r="AA1205" i="1"/>
  <c r="AB1210" i="1"/>
  <c r="Z1214" i="1"/>
  <c r="AB1214" i="1" s="1"/>
  <c r="AA1225" i="1"/>
  <c r="AB1230" i="1"/>
  <c r="Z1234" i="1"/>
  <c r="AA1245" i="1"/>
  <c r="AB1250" i="1"/>
  <c r="Z1254" i="1"/>
  <c r="AB1254" i="1" s="1"/>
  <c r="Z1266" i="1"/>
  <c r="AB1266" i="1" s="1"/>
  <c r="AA1265" i="1"/>
  <c r="Z1274" i="1"/>
  <c r="AB1274" i="1" s="1"/>
  <c r="G1276" i="1"/>
  <c r="S1276" i="1"/>
  <c r="C1282" i="1"/>
  <c r="C706" i="1" s="1"/>
  <c r="C696" i="1" s="1"/>
  <c r="O1282" i="1"/>
  <c r="O706" i="1" s="1"/>
  <c r="O696" i="1" s="1"/>
  <c r="B1285" i="1"/>
  <c r="N1285" i="1"/>
  <c r="H1081" i="1"/>
  <c r="H1084" i="1" s="1"/>
  <c r="H1086" i="1" s="1"/>
  <c r="T1081" i="1"/>
  <c r="T1084" i="1" s="1"/>
  <c r="Z1091" i="1"/>
  <c r="AB1091" i="1" s="1"/>
  <c r="D1095" i="1"/>
  <c r="P1095" i="1"/>
  <c r="Z1111" i="1"/>
  <c r="K1136" i="1"/>
  <c r="F1146" i="1"/>
  <c r="R1146" i="1"/>
  <c r="Z1155" i="1"/>
  <c r="AA1173" i="1"/>
  <c r="I1176" i="1"/>
  <c r="AA1180" i="1"/>
  <c r="AA1181" i="1"/>
  <c r="AA1303" i="1"/>
  <c r="H1353" i="1"/>
  <c r="L1092" i="1"/>
  <c r="L1082" i="1" s="1"/>
  <c r="X1092" i="1"/>
  <c r="X1082" i="1" s="1"/>
  <c r="X706" i="1" s="1"/>
  <c r="X696" i="1" s="1"/>
  <c r="X2072" i="1" s="1"/>
  <c r="X2082" i="1" s="1"/>
  <c r="X2344" i="1" s="1"/>
  <c r="N1104" i="1"/>
  <c r="N1124" i="1"/>
  <c r="N1126" i="1" s="1"/>
  <c r="K1126" i="1"/>
  <c r="W1126" i="1"/>
  <c r="J1134" i="1"/>
  <c r="J1136" i="1" s="1"/>
  <c r="V1134" i="1"/>
  <c r="V1136" i="1" s="1"/>
  <c r="L1136" i="1"/>
  <c r="X1136" i="1"/>
  <c r="AA1141" i="1"/>
  <c r="AA1183" i="1"/>
  <c r="AA1191" i="1"/>
  <c r="K1306" i="1"/>
  <c r="W1306" i="1"/>
  <c r="O1316" i="1"/>
  <c r="Z1035" i="1"/>
  <c r="G1090" i="1"/>
  <c r="S1090" i="1"/>
  <c r="D1091" i="1"/>
  <c r="F1095" i="1"/>
  <c r="R1095" i="1"/>
  <c r="Z1095" i="1" s="1"/>
  <c r="L1126" i="1"/>
  <c r="X1126" i="1"/>
  <c r="K1134" i="1"/>
  <c r="W1134" i="1"/>
  <c r="W1136" i="1" s="1"/>
  <c r="E1144" i="1"/>
  <c r="E1146" i="1" s="1"/>
  <c r="Q1144" i="1"/>
  <c r="Q1146" i="1" s="1"/>
  <c r="AA1142" i="1"/>
  <c r="AA1143" i="1"/>
  <c r="I1144" i="1"/>
  <c r="I1146" i="1" s="1"/>
  <c r="H1146" i="1"/>
  <c r="T1146" i="1"/>
  <c r="Z1150" i="1"/>
  <c r="M1154" i="1"/>
  <c r="M1156" i="1" s="1"/>
  <c r="Y1154" i="1"/>
  <c r="Y1156" i="1" s="1"/>
  <c r="Z1151" i="1"/>
  <c r="AB1151" i="1" s="1"/>
  <c r="L1166" i="1"/>
  <c r="X1166" i="1"/>
  <c r="G1174" i="1"/>
  <c r="G1176" i="1" s="1"/>
  <c r="S1174" i="1"/>
  <c r="S1176" i="1" s="1"/>
  <c r="K1176" i="1"/>
  <c r="W1176" i="1"/>
  <c r="E1194" i="1"/>
  <c r="E1196" i="1" s="1"/>
  <c r="Q1194" i="1"/>
  <c r="AA1192" i="1"/>
  <c r="AA1193" i="1"/>
  <c r="AA1210" i="1"/>
  <c r="AA1211" i="1"/>
  <c r="AA1212" i="1"/>
  <c r="AA1213" i="1"/>
  <c r="AA1230" i="1"/>
  <c r="AA1231" i="1"/>
  <c r="AA1232" i="1"/>
  <c r="AA1233" i="1"/>
  <c r="AA1250" i="1"/>
  <c r="AA1251" i="1"/>
  <c r="AA1252" i="1"/>
  <c r="AA1253" i="1"/>
  <c r="AA1270" i="1"/>
  <c r="AA1274" i="1" s="1"/>
  <c r="AA1271" i="1"/>
  <c r="L1282" i="1"/>
  <c r="X1282" i="1"/>
  <c r="F1282" i="1"/>
  <c r="R1282" i="1"/>
  <c r="Z1282" i="1" s="1"/>
  <c r="P1316" i="1"/>
  <c r="E1326" i="1"/>
  <c r="Q1326" i="1"/>
  <c r="Z1125" i="1"/>
  <c r="B1136" i="1"/>
  <c r="Z1135" i="1"/>
  <c r="E1156" i="1"/>
  <c r="Q1156" i="1"/>
  <c r="AA1165" i="1"/>
  <c r="G1184" i="1"/>
  <c r="G1186" i="1" s="1"/>
  <c r="S1184" i="1"/>
  <c r="S1186" i="1" s="1"/>
  <c r="K1186" i="1"/>
  <c r="W1186" i="1"/>
  <c r="E1206" i="1"/>
  <c r="Q1206" i="1"/>
  <c r="K1216" i="1"/>
  <c r="W1216" i="1"/>
  <c r="E1226" i="1"/>
  <c r="Q1226" i="1"/>
  <c r="K1236" i="1"/>
  <c r="W1236" i="1"/>
  <c r="E1246" i="1"/>
  <c r="Q1246" i="1"/>
  <c r="K1256" i="1"/>
  <c r="W1256" i="1"/>
  <c r="E1266" i="1"/>
  <c r="Q1266" i="1"/>
  <c r="AB1290" i="1"/>
  <c r="S1296" i="1"/>
  <c r="Z1306" i="1"/>
  <c r="AB1306" i="1" s="1"/>
  <c r="AA1305" i="1"/>
  <c r="H1280" i="1"/>
  <c r="H1284" i="1" s="1"/>
  <c r="H1286" i="1" s="1"/>
  <c r="H1314" i="1"/>
  <c r="H1316" i="1" s="1"/>
  <c r="D1092" i="1"/>
  <c r="AA1105" i="1"/>
  <c r="O1126" i="1"/>
  <c r="U1144" i="1"/>
  <c r="U1146" i="1" s="1"/>
  <c r="AA1150" i="1"/>
  <c r="K1164" i="1"/>
  <c r="K1166" i="1" s="1"/>
  <c r="W1164" i="1"/>
  <c r="W1166" i="1" s="1"/>
  <c r="C1166" i="1"/>
  <c r="B1176" i="1"/>
  <c r="AA1175" i="1"/>
  <c r="Z1185" i="1"/>
  <c r="AB1200" i="1"/>
  <c r="Z1204" i="1"/>
  <c r="AB1220" i="1"/>
  <c r="Z1224" i="1"/>
  <c r="AB1240" i="1"/>
  <c r="Z1244" i="1"/>
  <c r="AB1244" i="1" s="1"/>
  <c r="AB1260" i="1"/>
  <c r="Z1264" i="1"/>
  <c r="M1276" i="1"/>
  <c r="Y1276" i="1"/>
  <c r="C1281" i="1"/>
  <c r="C1284" i="1" s="1"/>
  <c r="C1286" i="1" s="1"/>
  <c r="O1281" i="1"/>
  <c r="I1281" i="1"/>
  <c r="U1281" i="1"/>
  <c r="C1316" i="1"/>
  <c r="Q1136" i="1"/>
  <c r="H1156" i="1"/>
  <c r="AA1195" i="1"/>
  <c r="AA1215" i="1"/>
  <c r="AA1235" i="1"/>
  <c r="Z1236" i="1"/>
  <c r="AA1255" i="1"/>
  <c r="Z1256" i="1"/>
  <c r="AB1256" i="1" s="1"/>
  <c r="D1282" i="1"/>
  <c r="P1282" i="1"/>
  <c r="P706" i="1" s="1"/>
  <c r="P696" i="1" s="1"/>
  <c r="P2072" i="1" s="1"/>
  <c r="P2082" i="1" s="1"/>
  <c r="P2344" i="1" s="1"/>
  <c r="AA1293" i="1"/>
  <c r="K1280" i="1"/>
  <c r="K1284" i="1" s="1"/>
  <c r="K1314" i="1"/>
  <c r="K1316" i="1" s="1"/>
  <c r="W1280" i="1"/>
  <c r="W1284" i="1" s="1"/>
  <c r="W1314" i="1"/>
  <c r="W1316" i="1" s="1"/>
  <c r="I1285" i="1"/>
  <c r="U1285" i="1"/>
  <c r="U1316" i="1"/>
  <c r="L1090" i="1"/>
  <c r="X1090" i="1"/>
  <c r="E1126" i="1"/>
  <c r="Q1126" i="1"/>
  <c r="AA1130" i="1"/>
  <c r="D1134" i="1"/>
  <c r="D1136" i="1" s="1"/>
  <c r="P1134" i="1"/>
  <c r="P1136" i="1" s="1"/>
  <c r="Z1132" i="1"/>
  <c r="AA1132" i="1" s="1"/>
  <c r="Z1145" i="1"/>
  <c r="AA1152" i="1"/>
  <c r="AA1153" i="1"/>
  <c r="I1156" i="1"/>
  <c r="U1156" i="1"/>
  <c r="Z1160" i="1"/>
  <c r="M1164" i="1"/>
  <c r="M1166" i="1" s="1"/>
  <c r="Z1161" i="1"/>
  <c r="AB1161" i="1" s="1"/>
  <c r="Q1166" i="1"/>
  <c r="C1186" i="1"/>
  <c r="C1276" i="1"/>
  <c r="O1276" i="1"/>
  <c r="E1283" i="1"/>
  <c r="E707" i="1" s="1"/>
  <c r="E697" i="1" s="1"/>
  <c r="E2073" i="1" s="1"/>
  <c r="E2083" i="1" s="1"/>
  <c r="Q1283" i="1"/>
  <c r="Q707" i="1" s="1"/>
  <c r="Q697" i="1" s="1"/>
  <c r="Q2073" i="1" s="1"/>
  <c r="E1306" i="1"/>
  <c r="Q1306" i="1"/>
  <c r="L1095" i="1"/>
  <c r="X1095" i="1"/>
  <c r="F1126" i="1"/>
  <c r="R1126" i="1"/>
  <c r="E1134" i="1"/>
  <c r="E1136" i="1" s="1"/>
  <c r="Q1134" i="1"/>
  <c r="Z1133" i="1"/>
  <c r="K1144" i="1"/>
  <c r="K1146" i="1" s="1"/>
  <c r="W1144" i="1"/>
  <c r="W1146" i="1" s="1"/>
  <c r="B1146" i="1"/>
  <c r="N1146" i="1"/>
  <c r="G1154" i="1"/>
  <c r="G1156" i="1" s="1"/>
  <c r="S1154" i="1"/>
  <c r="S1156" i="1" s="1"/>
  <c r="Z1162" i="1"/>
  <c r="AA1162" i="1" s="1"/>
  <c r="F1166" i="1"/>
  <c r="R1166" i="1"/>
  <c r="Z1170" i="1"/>
  <c r="AA1170" i="1" s="1"/>
  <c r="AA1174" i="1" s="1"/>
  <c r="M1174" i="1"/>
  <c r="M1176" i="1" s="1"/>
  <c r="Y1174" i="1"/>
  <c r="Y1176" i="1" s="1"/>
  <c r="Z1171" i="1"/>
  <c r="AB1171" i="1" s="1"/>
  <c r="E1176" i="1"/>
  <c r="Q1176" i="1"/>
  <c r="K1194" i="1"/>
  <c r="K1196" i="1" s="1"/>
  <c r="W1194" i="1"/>
  <c r="W1196" i="1" s="1"/>
  <c r="AA1200" i="1"/>
  <c r="AA1201" i="1"/>
  <c r="AA1202" i="1"/>
  <c r="AA1203" i="1"/>
  <c r="AA1220" i="1"/>
  <c r="AA1224" i="1" s="1"/>
  <c r="AA1221" i="1"/>
  <c r="AA1222" i="1"/>
  <c r="AA1223" i="1"/>
  <c r="AA1240" i="1"/>
  <c r="AA1241" i="1"/>
  <c r="AA1242" i="1"/>
  <c r="AA1243" i="1"/>
  <c r="AA1260" i="1"/>
  <c r="AA1261" i="1"/>
  <c r="AA1262" i="1"/>
  <c r="AA1263" i="1"/>
  <c r="AA1275" i="1"/>
  <c r="AA1276" i="1" s="1"/>
  <c r="F1306" i="1"/>
  <c r="R1306" i="1"/>
  <c r="G1316" i="1"/>
  <c r="Y1316" i="1"/>
  <c r="AB1321" i="1"/>
  <c r="AA1321" i="1"/>
  <c r="N1136" i="1"/>
  <c r="N1156" i="1"/>
  <c r="N1176" i="1"/>
  <c r="N1196" i="1"/>
  <c r="M1204" i="1"/>
  <c r="M1206" i="1" s="1"/>
  <c r="N1216" i="1"/>
  <c r="M1224" i="1"/>
  <c r="M1226" i="1" s="1"/>
  <c r="N1236" i="1"/>
  <c r="M1244" i="1"/>
  <c r="M1246" i="1" s="1"/>
  <c r="N1256" i="1"/>
  <c r="M1264" i="1"/>
  <c r="M1266" i="1" s="1"/>
  <c r="L1280" i="1"/>
  <c r="D1283" i="1"/>
  <c r="D707" i="1" s="1"/>
  <c r="K1285" i="1"/>
  <c r="K1286" i="1" s="1"/>
  <c r="W1285" i="1"/>
  <c r="W709" i="1" s="1"/>
  <c r="Z1291" i="1"/>
  <c r="AB1291" i="1" s="1"/>
  <c r="G1294" i="1"/>
  <c r="G1296" i="1" s="1"/>
  <c r="S1294" i="1"/>
  <c r="M1304" i="1"/>
  <c r="M1306" i="1" s="1"/>
  <c r="H1306" i="1"/>
  <c r="T1306" i="1"/>
  <c r="E1310" i="1"/>
  <c r="Q1310" i="1"/>
  <c r="E1315" i="1"/>
  <c r="E1285" i="1" s="1"/>
  <c r="Q1315" i="1"/>
  <c r="Q1285" i="1" s="1"/>
  <c r="H1324" i="1"/>
  <c r="H1326" i="1" s="1"/>
  <c r="D1326" i="1"/>
  <c r="Z1335" i="1"/>
  <c r="W1354" i="1"/>
  <c r="W1356" i="1" s="1"/>
  <c r="R1356" i="1"/>
  <c r="Z1370" i="1"/>
  <c r="M1350" i="1"/>
  <c r="M1374" i="1"/>
  <c r="M1376" i="1" s="1"/>
  <c r="Y1350" i="1"/>
  <c r="Y1354" i="1" s="1"/>
  <c r="Y1374" i="1"/>
  <c r="Y1376" i="1" s="1"/>
  <c r="H1396" i="1"/>
  <c r="T1396" i="1"/>
  <c r="F1406" i="1"/>
  <c r="R1406" i="1"/>
  <c r="P1416" i="1"/>
  <c r="AA1420" i="1"/>
  <c r="AA1421" i="1"/>
  <c r="AA1423" i="1"/>
  <c r="B1426" i="1"/>
  <c r="N1426" i="1"/>
  <c r="L1436" i="1"/>
  <c r="X1436" i="1"/>
  <c r="J1446" i="1"/>
  <c r="V1446" i="1"/>
  <c r="H1456" i="1"/>
  <c r="T1456" i="1"/>
  <c r="F1466" i="1"/>
  <c r="R1466" i="1"/>
  <c r="D1476" i="1"/>
  <c r="P1476" i="1"/>
  <c r="AA1481" i="1"/>
  <c r="B1486" i="1"/>
  <c r="AA1485" i="1"/>
  <c r="M1280" i="1"/>
  <c r="Y1280" i="1"/>
  <c r="Y1284" i="1" s="1"/>
  <c r="Y1286" i="1" s="1"/>
  <c r="L1285" i="1"/>
  <c r="X1285" i="1"/>
  <c r="AA1291" i="1"/>
  <c r="M1324" i="1"/>
  <c r="M1326" i="1" s="1"/>
  <c r="Y1324" i="1"/>
  <c r="Y1326" i="1" s="1"/>
  <c r="I1334" i="1"/>
  <c r="I1336" i="1" s="1"/>
  <c r="U1334" i="1"/>
  <c r="U1336" i="1" s="1"/>
  <c r="AB1360" i="1"/>
  <c r="M1364" i="1"/>
  <c r="M1366" i="1" s="1"/>
  <c r="Y1364" i="1"/>
  <c r="Y1366" i="1" s="1"/>
  <c r="Z1371" i="1"/>
  <c r="Z1372" i="1"/>
  <c r="AA1372" i="1" s="1"/>
  <c r="Z1373" i="1"/>
  <c r="AA1373" i="1" s="1"/>
  <c r="R1376" i="1"/>
  <c r="I1396" i="1"/>
  <c r="U1396" i="1"/>
  <c r="G1406" i="1"/>
  <c r="S1406" i="1"/>
  <c r="E1416" i="1"/>
  <c r="Q1416" i="1"/>
  <c r="M1436" i="1"/>
  <c r="Y1436" i="1"/>
  <c r="K1446" i="1"/>
  <c r="W1446" i="1"/>
  <c r="I1456" i="1"/>
  <c r="U1456" i="1"/>
  <c r="E1476" i="1"/>
  <c r="Q1476" i="1"/>
  <c r="Z1320" i="1"/>
  <c r="M1352" i="1"/>
  <c r="Z1362" i="1"/>
  <c r="AA1362" i="1" s="1"/>
  <c r="H1366" i="1"/>
  <c r="H1355" i="1"/>
  <c r="H1356" i="1" s="1"/>
  <c r="T1366" i="1"/>
  <c r="T1355" i="1"/>
  <c r="C1350" i="1"/>
  <c r="C1354" i="1" s="1"/>
  <c r="C1374" i="1"/>
  <c r="O1350" i="1"/>
  <c r="O1354" i="1" s="1"/>
  <c r="O1374" i="1"/>
  <c r="P1355" i="1"/>
  <c r="AA1430" i="1"/>
  <c r="D1144" i="1"/>
  <c r="D1146" i="1" s="1"/>
  <c r="D1164" i="1"/>
  <c r="D1166" i="1" s="1"/>
  <c r="D1184" i="1"/>
  <c r="D1186" i="1" s="1"/>
  <c r="D1204" i="1"/>
  <c r="D1206" i="1" s="1"/>
  <c r="D1224" i="1"/>
  <c r="D1226" i="1" s="1"/>
  <c r="D1244" i="1"/>
  <c r="D1246" i="1" s="1"/>
  <c r="D1264" i="1"/>
  <c r="D1266" i="1" s="1"/>
  <c r="Z1292" i="1"/>
  <c r="AA1292" i="1" s="1"/>
  <c r="J1294" i="1"/>
  <c r="J1296" i="1" s="1"/>
  <c r="V1294" i="1"/>
  <c r="V1296" i="1" s="1"/>
  <c r="D1304" i="1"/>
  <c r="D1306" i="1" s="1"/>
  <c r="T1310" i="1"/>
  <c r="F1311" i="1"/>
  <c r="F1314" i="1" s="1"/>
  <c r="F1316" i="1" s="1"/>
  <c r="R1311" i="1"/>
  <c r="R1281" i="1" s="1"/>
  <c r="M1313" i="1"/>
  <c r="Z1313" i="1" s="1"/>
  <c r="AA1313" i="1" s="1"/>
  <c r="C1324" i="1"/>
  <c r="C1326" i="1" s="1"/>
  <c r="O1324" i="1"/>
  <c r="O1326" i="1" s="1"/>
  <c r="L1324" i="1"/>
  <c r="L1326" i="1" s="1"/>
  <c r="E1336" i="1"/>
  <c r="Q1336" i="1"/>
  <c r="Z1363" i="1"/>
  <c r="AA1363" i="1" s="1"/>
  <c r="M1353" i="1"/>
  <c r="H1350" i="1"/>
  <c r="H1354" i="1" s="1"/>
  <c r="AA1390" i="1"/>
  <c r="AA1394" i="1" s="1"/>
  <c r="Z1394" i="1"/>
  <c r="AB1394" i="1" s="1"/>
  <c r="AB1391" i="1"/>
  <c r="AA1391" i="1"/>
  <c r="K1396" i="1"/>
  <c r="W1396" i="1"/>
  <c r="I1406" i="1"/>
  <c r="U1406" i="1"/>
  <c r="G1416" i="1"/>
  <c r="S1416" i="1"/>
  <c r="Z1454" i="1"/>
  <c r="AB1454" i="1" s="1"/>
  <c r="AA1450" i="1"/>
  <c r="AA1454" i="1" s="1"/>
  <c r="D1280" i="1"/>
  <c r="P1280" i="1"/>
  <c r="E1296" i="1"/>
  <c r="Q1296" i="1"/>
  <c r="I1310" i="1"/>
  <c r="I1314" i="1" s="1"/>
  <c r="I1316" i="1" s="1"/>
  <c r="U1310" i="1"/>
  <c r="U1314" i="1" s="1"/>
  <c r="D1324" i="1"/>
  <c r="P1324" i="1"/>
  <c r="P1326" i="1" s="1"/>
  <c r="T1326" i="1"/>
  <c r="L1334" i="1"/>
  <c r="L1336" i="1" s="1"/>
  <c r="X1334" i="1"/>
  <c r="X1336" i="1" s="1"/>
  <c r="F1336" i="1"/>
  <c r="R1336" i="1"/>
  <c r="Z1340" i="1"/>
  <c r="M1355" i="1"/>
  <c r="AA1360" i="1"/>
  <c r="D1351" i="1"/>
  <c r="AA1361" i="1"/>
  <c r="B1353" i="1"/>
  <c r="B707" i="1" s="1"/>
  <c r="B697" i="1" s="1"/>
  <c r="N1353" i="1"/>
  <c r="N707" i="1" s="1"/>
  <c r="N697" i="1" s="1"/>
  <c r="J1366" i="1"/>
  <c r="V1366" i="1"/>
  <c r="J1384" i="1"/>
  <c r="J1386" i="1" s="1"/>
  <c r="L1396" i="1"/>
  <c r="X1396" i="1"/>
  <c r="L1384" i="1"/>
  <c r="L1350" i="1"/>
  <c r="L1354" i="1" s="1"/>
  <c r="X1384" i="1"/>
  <c r="X1350" i="1"/>
  <c r="X1354" i="1" s="1"/>
  <c r="J1406" i="1"/>
  <c r="V1406" i="1"/>
  <c r="F1426" i="1"/>
  <c r="R1426" i="1"/>
  <c r="P1436" i="1"/>
  <c r="AA1440" i="1"/>
  <c r="AA1441" i="1"/>
  <c r="AA1443" i="1"/>
  <c r="B1446" i="1"/>
  <c r="J1466" i="1"/>
  <c r="V1466" i="1"/>
  <c r="H1476" i="1"/>
  <c r="T1476" i="1"/>
  <c r="M1274" i="1"/>
  <c r="Z1293" i="1"/>
  <c r="L1294" i="1"/>
  <c r="L1296" i="1" s="1"/>
  <c r="X1294" i="1"/>
  <c r="X1296" i="1" s="1"/>
  <c r="F1296" i="1"/>
  <c r="R1296" i="1"/>
  <c r="D1352" i="1"/>
  <c r="K1364" i="1"/>
  <c r="K1366" i="1" s="1"/>
  <c r="J1376" i="1"/>
  <c r="Z1396" i="1"/>
  <c r="AB1396" i="1" s="1"/>
  <c r="AA1395" i="1"/>
  <c r="AA1396" i="1" s="1"/>
  <c r="C1446" i="1"/>
  <c r="O1446" i="1"/>
  <c r="Z1456" i="1"/>
  <c r="AB1456" i="1" s="1"/>
  <c r="AA1455" i="1"/>
  <c r="AA1456" i="1" s="1"/>
  <c r="Y1456" i="1"/>
  <c r="M1214" i="1"/>
  <c r="M1216" i="1" s="1"/>
  <c r="M1234" i="1"/>
  <c r="M1236" i="1" s="1"/>
  <c r="M1254" i="1"/>
  <c r="M1256" i="1" s="1"/>
  <c r="N1274" i="1"/>
  <c r="N1276" i="1" s="1"/>
  <c r="F1280" i="1"/>
  <c r="R1280" i="1"/>
  <c r="M1294" i="1"/>
  <c r="M1296" i="1" s="1"/>
  <c r="J1326" i="1"/>
  <c r="V1326" i="1"/>
  <c r="Z1330" i="1"/>
  <c r="Z1332" i="1"/>
  <c r="AA1332" i="1" s="1"/>
  <c r="F1364" i="1"/>
  <c r="F1351" i="1"/>
  <c r="F1354" i="1" s="1"/>
  <c r="F1356" i="1" s="1"/>
  <c r="R1364" i="1"/>
  <c r="R1366" i="1" s="1"/>
  <c r="R1351" i="1"/>
  <c r="R1354" i="1" s="1"/>
  <c r="L1366" i="1"/>
  <c r="X1366" i="1"/>
  <c r="AA1393" i="1"/>
  <c r="Z1404" i="1"/>
  <c r="AB1404" i="1" s="1"/>
  <c r="D1446" i="1"/>
  <c r="AA1452" i="1"/>
  <c r="AA1453" i="1"/>
  <c r="X1310" i="1"/>
  <c r="X1314" i="1" s="1"/>
  <c r="X1316" i="1" s="1"/>
  <c r="G1324" i="1"/>
  <c r="G1326" i="1" s="1"/>
  <c r="S1324" i="1"/>
  <c r="S1326" i="1" s="1"/>
  <c r="K1326" i="1"/>
  <c r="W1326" i="1"/>
  <c r="Z1331" i="1"/>
  <c r="AB1331" i="1" s="1"/>
  <c r="Z1333" i="1"/>
  <c r="AA1333" i="1" s="1"/>
  <c r="AA1342" i="1"/>
  <c r="G1350" i="1"/>
  <c r="G1354" i="1" s="1"/>
  <c r="G1364" i="1"/>
  <c r="G1366" i="1" s="1"/>
  <c r="S1364" i="1"/>
  <c r="S1366" i="1" s="1"/>
  <c r="G1351" i="1"/>
  <c r="S1351" i="1"/>
  <c r="W1364" i="1"/>
  <c r="W1366" i="1" s="1"/>
  <c r="Z1365" i="1"/>
  <c r="L1376" i="1"/>
  <c r="X1376" i="1"/>
  <c r="C1396" i="1"/>
  <c r="O1396" i="1"/>
  <c r="AB1411" i="1"/>
  <c r="AA1411" i="1"/>
  <c r="K1416" i="1"/>
  <c r="W1416" i="1"/>
  <c r="I1426" i="1"/>
  <c r="U1426" i="1"/>
  <c r="G1436" i="1"/>
  <c r="S1436" i="1"/>
  <c r="C1456" i="1"/>
  <c r="O1456" i="1"/>
  <c r="Y1466" i="1"/>
  <c r="AA1470" i="1"/>
  <c r="Z1474" i="1"/>
  <c r="AB1474" i="1" s="1"/>
  <c r="AB1471" i="1"/>
  <c r="AA1471" i="1"/>
  <c r="K1476" i="1"/>
  <c r="W1476" i="1"/>
  <c r="AA1330" i="1"/>
  <c r="T1384" i="1"/>
  <c r="T1386" i="1" s="1"/>
  <c r="D1154" i="1"/>
  <c r="D1156" i="1" s="1"/>
  <c r="D1174" i="1"/>
  <c r="D1176" i="1" s="1"/>
  <c r="D1194" i="1"/>
  <c r="D1196" i="1" s="1"/>
  <c r="D1214" i="1"/>
  <c r="D1216" i="1" s="1"/>
  <c r="D1234" i="1"/>
  <c r="D1236" i="1" s="1"/>
  <c r="D1254" i="1"/>
  <c r="D1256" i="1" s="1"/>
  <c r="Z1275" i="1"/>
  <c r="Z1276" i="1" s="1"/>
  <c r="AB1276" i="1" s="1"/>
  <c r="D1294" i="1"/>
  <c r="D1296" i="1" s="1"/>
  <c r="B1310" i="1"/>
  <c r="N1310" i="1"/>
  <c r="I1324" i="1"/>
  <c r="I1326" i="1" s="1"/>
  <c r="U1324" i="1"/>
  <c r="U1326" i="1" s="1"/>
  <c r="K1336" i="1"/>
  <c r="W1336" i="1"/>
  <c r="J1346" i="1"/>
  <c r="V1346" i="1"/>
  <c r="I1350" i="1"/>
  <c r="I1354" i="1" s="1"/>
  <c r="U1350" i="1"/>
  <c r="U1354" i="1" s="1"/>
  <c r="C1366" i="1"/>
  <c r="O1366" i="1"/>
  <c r="F1366" i="1"/>
  <c r="J1374" i="1"/>
  <c r="V1374" i="1"/>
  <c r="V1376" i="1" s="1"/>
  <c r="AA1375" i="1"/>
  <c r="V1384" i="1"/>
  <c r="V1386" i="1" s="1"/>
  <c r="E1396" i="1"/>
  <c r="Q1396" i="1"/>
  <c r="C1406" i="1"/>
  <c r="O1406" i="1"/>
  <c r="M1416" i="1"/>
  <c r="Y1416" i="1"/>
  <c r="K1426" i="1"/>
  <c r="W1426" i="1"/>
  <c r="I1436" i="1"/>
  <c r="U1436" i="1"/>
  <c r="G1446" i="1"/>
  <c r="S1446" i="1"/>
  <c r="E1456" i="1"/>
  <c r="Q1456" i="1"/>
  <c r="C1466" i="1"/>
  <c r="O1466" i="1"/>
  <c r="Y1476" i="1"/>
  <c r="B1326" i="1"/>
  <c r="N1326" i="1"/>
  <c r="Z1325" i="1"/>
  <c r="K1346" i="1"/>
  <c r="W1346" i="1"/>
  <c r="K1374" i="1"/>
  <c r="K1376" i="1" s="1"/>
  <c r="W1374" i="1"/>
  <c r="W1376" i="1" s="1"/>
  <c r="C1376" i="1"/>
  <c r="O1376" i="1"/>
  <c r="AA1405" i="1"/>
  <c r="AA1406" i="1" s="1"/>
  <c r="P1406" i="1"/>
  <c r="AA1410" i="1"/>
  <c r="AA1412" i="1"/>
  <c r="AA1413" i="1"/>
  <c r="B1416" i="1"/>
  <c r="L1426" i="1"/>
  <c r="X1426" i="1"/>
  <c r="H1446" i="1"/>
  <c r="T1446" i="1"/>
  <c r="F1456" i="1"/>
  <c r="R1456" i="1"/>
  <c r="D1466" i="1"/>
  <c r="P1466" i="1"/>
  <c r="L1486" i="1"/>
  <c r="C1526" i="1"/>
  <c r="AA1323" i="1"/>
  <c r="L1346" i="1"/>
  <c r="X1346" i="1"/>
  <c r="E1366" i="1"/>
  <c r="Q1366" i="1"/>
  <c r="D1376" i="1"/>
  <c r="G1355" i="1"/>
  <c r="S1355" i="1"/>
  <c r="K1352" i="1"/>
  <c r="K1354" i="1" s="1"/>
  <c r="K1356" i="1" s="1"/>
  <c r="K1384" i="1"/>
  <c r="K1386" i="1" s="1"/>
  <c r="W1352" i="1"/>
  <c r="W706" i="1" s="1"/>
  <c r="W696" i="1" s="1"/>
  <c r="W2072" i="1" s="1"/>
  <c r="W2082" i="1" s="1"/>
  <c r="W2344" i="1" s="1"/>
  <c r="W1384" i="1"/>
  <c r="W1386" i="1" s="1"/>
  <c r="D1344" i="1"/>
  <c r="D1346" i="1" s="1"/>
  <c r="T1350" i="1"/>
  <c r="B1380" i="1"/>
  <c r="N1380" i="1"/>
  <c r="Z1380" i="1" s="1"/>
  <c r="B1385" i="1"/>
  <c r="N1385" i="1"/>
  <c r="G1396" i="1"/>
  <c r="S1396" i="1"/>
  <c r="N1414" i="1"/>
  <c r="N1416" i="1" s="1"/>
  <c r="I1416" i="1"/>
  <c r="U1416" i="1"/>
  <c r="P1426" i="1"/>
  <c r="D1434" i="1"/>
  <c r="D1436" i="1" s="1"/>
  <c r="M1456" i="1"/>
  <c r="M1464" i="1"/>
  <c r="M1466" i="1" s="1"/>
  <c r="J1496" i="1"/>
  <c r="V1496" i="1"/>
  <c r="Z1511" i="1"/>
  <c r="AB1511" i="1" s="1"/>
  <c r="F1536" i="1"/>
  <c r="R1536" i="1"/>
  <c r="B1546" i="1"/>
  <c r="N1546" i="1"/>
  <c r="B1584" i="1"/>
  <c r="N1584" i="1"/>
  <c r="N1586" i="1" s="1"/>
  <c r="Z1580" i="1"/>
  <c r="Z1581" i="1"/>
  <c r="L1573" i="1"/>
  <c r="L1563" i="1" s="1"/>
  <c r="X1573" i="1"/>
  <c r="X1563" i="1" s="1"/>
  <c r="X2073" i="1" s="1"/>
  <c r="X2083" i="1" s="1"/>
  <c r="G1565" i="1"/>
  <c r="S1565" i="1"/>
  <c r="M1594" i="1"/>
  <c r="M1596" i="1" s="1"/>
  <c r="Z1593" i="1"/>
  <c r="AA1593" i="1" s="1"/>
  <c r="H1596" i="1"/>
  <c r="T1596" i="1"/>
  <c r="N1573" i="1"/>
  <c r="N1563" i="1" s="1"/>
  <c r="J1606" i="1"/>
  <c r="V1606" i="1"/>
  <c r="G1716" i="1"/>
  <c r="G1705" i="1"/>
  <c r="Z1345" i="1"/>
  <c r="AA1345" i="1" s="1"/>
  <c r="D1364" i="1"/>
  <c r="D1366" i="1" s="1"/>
  <c r="C1380" i="1"/>
  <c r="C1384" i="1" s="1"/>
  <c r="O1380" i="1"/>
  <c r="O1384" i="1" s="1"/>
  <c r="M1381" i="1"/>
  <c r="H1383" i="1"/>
  <c r="H1384" i="1" s="1"/>
  <c r="H1386" i="1" s="1"/>
  <c r="T1383" i="1"/>
  <c r="T1353" i="1" s="1"/>
  <c r="C1385" i="1"/>
  <c r="O1385" i="1"/>
  <c r="M1394" i="1"/>
  <c r="M1396" i="1" s="1"/>
  <c r="Z1430" i="1"/>
  <c r="Z1434" i="1" s="1"/>
  <c r="AB1434" i="1" s="1"/>
  <c r="Z1435" i="1"/>
  <c r="D1484" i="1"/>
  <c r="D1486" i="1" s="1"/>
  <c r="M1486" i="1"/>
  <c r="Y1486" i="1"/>
  <c r="K1496" i="1"/>
  <c r="W1496" i="1"/>
  <c r="L1506" i="1"/>
  <c r="X1506" i="1"/>
  <c r="C1514" i="1"/>
  <c r="C1516" i="1" s="1"/>
  <c r="O1514" i="1"/>
  <c r="Z1512" i="1"/>
  <c r="AA1512" i="1" s="1"/>
  <c r="O1516" i="1"/>
  <c r="E1526" i="1"/>
  <c r="Q1526" i="1"/>
  <c r="G1534" i="1"/>
  <c r="S1534" i="1"/>
  <c r="G1536" i="1"/>
  <c r="S1536" i="1"/>
  <c r="L1544" i="1"/>
  <c r="X1544" i="1"/>
  <c r="K1556" i="1"/>
  <c r="W1556" i="1"/>
  <c r="C1584" i="1"/>
  <c r="C1586" i="1" s="1"/>
  <c r="O1584" i="1"/>
  <c r="O1586" i="1" s="1"/>
  <c r="Z1583" i="1"/>
  <c r="AA1583" i="1" s="1"/>
  <c r="C1594" i="1"/>
  <c r="C1596" i="1" s="1"/>
  <c r="I1596" i="1"/>
  <c r="U1596" i="1"/>
  <c r="E1604" i="1"/>
  <c r="E1606" i="1" s="1"/>
  <c r="Q1604" i="1"/>
  <c r="Q1606" i="1" s="1"/>
  <c r="D1572" i="1"/>
  <c r="K1606" i="1"/>
  <c r="W1606" i="1"/>
  <c r="J1616" i="1"/>
  <c r="J1575" i="1"/>
  <c r="V1575" i="1"/>
  <c r="L1636" i="1"/>
  <c r="X1636" i="1"/>
  <c r="G1656" i="1"/>
  <c r="Z1662" i="1"/>
  <c r="AA1662" i="1" s="1"/>
  <c r="J1705" i="1"/>
  <c r="V1736" i="1"/>
  <c r="V1705" i="1"/>
  <c r="J1350" i="1"/>
  <c r="J1354" i="1" s="1"/>
  <c r="V1350" i="1"/>
  <c r="V1354" i="1" s="1"/>
  <c r="I1355" i="1"/>
  <c r="U1355" i="1"/>
  <c r="D1380" i="1"/>
  <c r="P1380" i="1"/>
  <c r="N1381" i="1"/>
  <c r="N1351" i="1" s="1"/>
  <c r="D1385" i="1"/>
  <c r="D1406" i="1"/>
  <c r="D1414" i="1"/>
  <c r="AB1414" i="1" s="1"/>
  <c r="AA1435" i="1"/>
  <c r="M1444" i="1"/>
  <c r="M1446" i="1" s="1"/>
  <c r="AA1451" i="1"/>
  <c r="Z1480" i="1"/>
  <c r="M1504" i="1"/>
  <c r="Z1500" i="1"/>
  <c r="Y1504" i="1"/>
  <c r="Y1506" i="1" s="1"/>
  <c r="Z1505" i="1"/>
  <c r="D1514" i="1"/>
  <c r="D1516" i="1" s="1"/>
  <c r="AA1511" i="1"/>
  <c r="Z1513" i="1"/>
  <c r="AA1513" i="1" s="1"/>
  <c r="AA1515" i="1"/>
  <c r="F1526" i="1"/>
  <c r="R1526" i="1"/>
  <c r="M1534" i="1"/>
  <c r="M1536" i="1" s="1"/>
  <c r="Z1540" i="1"/>
  <c r="M1544" i="1"/>
  <c r="Z1541" i="1"/>
  <c r="P1546" i="1"/>
  <c r="I1554" i="1"/>
  <c r="I1556" i="1" s="1"/>
  <c r="U1554" i="1"/>
  <c r="U1556" i="1" s="1"/>
  <c r="AA1580" i="1"/>
  <c r="C1571" i="1"/>
  <c r="C1561" i="1" s="1"/>
  <c r="B1572" i="1"/>
  <c r="B1562" i="1" s="1"/>
  <c r="B2072" i="1" s="1"/>
  <c r="N1572" i="1"/>
  <c r="N1562" i="1" s="1"/>
  <c r="L1606" i="1"/>
  <c r="X1606" i="1"/>
  <c r="F1572" i="1"/>
  <c r="F1562" i="1" s="1"/>
  <c r="F1614" i="1"/>
  <c r="F1616" i="1" s="1"/>
  <c r="R1572" i="1"/>
  <c r="R1562" i="1" s="1"/>
  <c r="R1614" i="1"/>
  <c r="K1616" i="1"/>
  <c r="W1616" i="1"/>
  <c r="N1685" i="1"/>
  <c r="S1705" i="1"/>
  <c r="Z1341" i="1"/>
  <c r="J1355" i="1"/>
  <c r="J1356" i="1" s="1"/>
  <c r="V1355" i="1"/>
  <c r="E1380" i="1"/>
  <c r="Q1380" i="1"/>
  <c r="E1385" i="1"/>
  <c r="Q1385" i="1"/>
  <c r="Z1415" i="1"/>
  <c r="Z1416" i="1" s="1"/>
  <c r="Z1431" i="1"/>
  <c r="AB1431" i="1" s="1"/>
  <c r="N1444" i="1"/>
  <c r="N1446" i="1" s="1"/>
  <c r="D1464" i="1"/>
  <c r="AB1464" i="1" s="1"/>
  <c r="C1486" i="1"/>
  <c r="O1486" i="1"/>
  <c r="M1494" i="1"/>
  <c r="Y1494" i="1"/>
  <c r="M1496" i="1"/>
  <c r="Y1496" i="1"/>
  <c r="Z1502" i="1"/>
  <c r="AA1502" i="1" s="1"/>
  <c r="E1516" i="1"/>
  <c r="Q1516" i="1"/>
  <c r="G1526" i="1"/>
  <c r="S1526" i="1"/>
  <c r="H1565" i="1"/>
  <c r="H1584" i="1"/>
  <c r="H1586" i="1" s="1"/>
  <c r="V1586" i="1"/>
  <c r="G1604" i="1"/>
  <c r="G1570" i="1"/>
  <c r="S1604" i="1"/>
  <c r="S1606" i="1" s="1"/>
  <c r="S1570" i="1"/>
  <c r="K1644" i="1"/>
  <c r="K1646" i="1" s="1"/>
  <c r="K1620" i="1"/>
  <c r="W1644" i="1"/>
  <c r="W1620" i="1"/>
  <c r="Z1653" i="1"/>
  <c r="K1655" i="1"/>
  <c r="K1656" i="1" s="1"/>
  <c r="I1692" i="1"/>
  <c r="I1682" i="1" s="1"/>
  <c r="I2072" i="1" s="1"/>
  <c r="I2082" i="1" s="1"/>
  <c r="I2344" i="1" s="1"/>
  <c r="U2072" i="1"/>
  <c r="U2082" i="1" s="1"/>
  <c r="Z1361" i="1"/>
  <c r="AB1361" i="1" s="1"/>
  <c r="AA1415" i="1"/>
  <c r="Z1465" i="1"/>
  <c r="Z1466" i="1" s="1"/>
  <c r="AB1466" i="1" s="1"/>
  <c r="Z1481" i="1"/>
  <c r="AB1481" i="1" s="1"/>
  <c r="P1486" i="1"/>
  <c r="B1494" i="1"/>
  <c r="B1496" i="1" s="1"/>
  <c r="N1494" i="1"/>
  <c r="N1496" i="1" s="1"/>
  <c r="Z1490" i="1"/>
  <c r="Z1494" i="1" s="1"/>
  <c r="AB1494" i="1" s="1"/>
  <c r="Z1495" i="1"/>
  <c r="Z1503" i="1"/>
  <c r="C1506" i="1"/>
  <c r="O1506" i="1"/>
  <c r="H1526" i="1"/>
  <c r="T1526" i="1"/>
  <c r="Z1543" i="1"/>
  <c r="AA1543" i="1" s="1"/>
  <c r="B1556" i="1"/>
  <c r="N1556" i="1"/>
  <c r="Z1555" i="1"/>
  <c r="U1560" i="1"/>
  <c r="F1584" i="1"/>
  <c r="F1586" i="1" s="1"/>
  <c r="R1584" i="1"/>
  <c r="R1586" i="1" s="1"/>
  <c r="E1571" i="1"/>
  <c r="E1561" i="1" s="1"/>
  <c r="E2071" i="1" s="1"/>
  <c r="Q1571" i="1"/>
  <c r="Q1561" i="1" s="1"/>
  <c r="Q2071" i="1" s="1"/>
  <c r="L1596" i="1"/>
  <c r="G1571" i="1"/>
  <c r="G1561" i="1" s="1"/>
  <c r="S1571" i="1"/>
  <c r="S1561" i="1" s="1"/>
  <c r="B1606" i="1"/>
  <c r="N1606" i="1"/>
  <c r="H1571" i="1"/>
  <c r="H1561" i="1" s="1"/>
  <c r="H1614" i="1"/>
  <c r="H1616" i="1" s="1"/>
  <c r="T1571" i="1"/>
  <c r="T1561" i="1" s="1"/>
  <c r="T1614" i="1"/>
  <c r="T1616" i="1" s="1"/>
  <c r="Q1624" i="1"/>
  <c r="Q1626" i="1" s="1"/>
  <c r="I1623" i="1"/>
  <c r="I1573" i="1" s="1"/>
  <c r="I1563" i="1" s="1"/>
  <c r="I1564" i="1" s="1"/>
  <c r="I1634" i="1"/>
  <c r="U1623" i="1"/>
  <c r="U1573" i="1" s="1"/>
  <c r="U1563" i="1" s="1"/>
  <c r="U1634" i="1"/>
  <c r="G1380" i="1"/>
  <c r="G1384" i="1" s="1"/>
  <c r="G1386" i="1" s="1"/>
  <c r="S1380" i="1"/>
  <c r="S1384" i="1" s="1"/>
  <c r="S1386" i="1" s="1"/>
  <c r="N1382" i="1"/>
  <c r="N1352" i="1" s="1"/>
  <c r="L1404" i="1"/>
  <c r="L1406" i="1" s="1"/>
  <c r="X1404" i="1"/>
  <c r="X1406" i="1" s="1"/>
  <c r="N1424" i="1"/>
  <c r="D1444" i="1"/>
  <c r="AB1444" i="1" s="1"/>
  <c r="AA1473" i="1"/>
  <c r="M1474" i="1"/>
  <c r="M1476" i="1" s="1"/>
  <c r="C1494" i="1"/>
  <c r="O1494" i="1"/>
  <c r="C1496" i="1"/>
  <c r="O1496" i="1"/>
  <c r="D1506" i="1"/>
  <c r="P1506" i="1"/>
  <c r="S1516" i="1"/>
  <c r="G1546" i="1"/>
  <c r="S1546" i="1"/>
  <c r="L1554" i="1"/>
  <c r="L1556" i="1" s="1"/>
  <c r="X1554" i="1"/>
  <c r="X1556" i="1" s="1"/>
  <c r="C1556" i="1"/>
  <c r="O1556" i="1"/>
  <c r="T1565" i="1"/>
  <c r="T1584" i="1"/>
  <c r="T1586" i="1" s="1"/>
  <c r="L1586" i="1"/>
  <c r="X1586" i="1"/>
  <c r="O1606" i="1"/>
  <c r="J1614" i="1"/>
  <c r="V1614" i="1"/>
  <c r="V1616" i="1" s="1"/>
  <c r="B1616" i="1"/>
  <c r="B1575" i="1"/>
  <c r="N1616" i="1"/>
  <c r="Z1615" i="1"/>
  <c r="AA1615" i="1" s="1"/>
  <c r="K1634" i="1"/>
  <c r="K1636" i="1" s="1"/>
  <c r="W1634" i="1"/>
  <c r="W1636" i="1" s="1"/>
  <c r="AA1635" i="1"/>
  <c r="D1625" i="1"/>
  <c r="P1625" i="1"/>
  <c r="P1575" i="1" s="1"/>
  <c r="H1690" i="1"/>
  <c r="V2073" i="1"/>
  <c r="Z1445" i="1"/>
  <c r="Z1446" i="1" s="1"/>
  <c r="AB1446" i="1" s="1"/>
  <c r="Z1453" i="1"/>
  <c r="F1486" i="1"/>
  <c r="R1486" i="1"/>
  <c r="D1494" i="1"/>
  <c r="D1496" i="1" s="1"/>
  <c r="AA1495" i="1"/>
  <c r="AA1503" i="1"/>
  <c r="D1504" i="1"/>
  <c r="E1506" i="1"/>
  <c r="Q1506" i="1"/>
  <c r="J1526" i="1"/>
  <c r="V1526" i="1"/>
  <c r="L1536" i="1"/>
  <c r="X1536" i="1"/>
  <c r="H1546" i="1"/>
  <c r="T1546" i="1"/>
  <c r="M1563" i="1"/>
  <c r="H1560" i="1"/>
  <c r="T1574" i="1"/>
  <c r="T1576" i="1" s="1"/>
  <c r="T1560" i="1"/>
  <c r="Z1585" i="1"/>
  <c r="Y1586" i="1"/>
  <c r="D1334" i="1"/>
  <c r="D1336" i="1" s="1"/>
  <c r="I1380" i="1"/>
  <c r="I1384" i="1" s="1"/>
  <c r="I1386" i="1" s="1"/>
  <c r="U1380" i="1"/>
  <c r="U1384" i="1" s="1"/>
  <c r="U1386" i="1" s="1"/>
  <c r="D1382" i="1"/>
  <c r="N1383" i="1"/>
  <c r="N1404" i="1"/>
  <c r="N1406" i="1" s="1"/>
  <c r="D1424" i="1"/>
  <c r="AB1424" i="1" s="1"/>
  <c r="M1454" i="1"/>
  <c r="AA1491" i="1"/>
  <c r="Z1493" i="1"/>
  <c r="E1496" i="1"/>
  <c r="Q1496" i="1"/>
  <c r="F1506" i="1"/>
  <c r="R1506" i="1"/>
  <c r="M1506" i="1"/>
  <c r="M1514" i="1"/>
  <c r="M1516" i="1" s="1"/>
  <c r="K1524" i="1"/>
  <c r="K1526" i="1" s="1"/>
  <c r="W1524" i="1"/>
  <c r="W1526" i="1" s="1"/>
  <c r="Z1530" i="1"/>
  <c r="Z1531" i="1"/>
  <c r="AB1531" i="1" s="1"/>
  <c r="Y1536" i="1"/>
  <c r="I1546" i="1"/>
  <c r="U1546" i="1"/>
  <c r="Z1550" i="1"/>
  <c r="Z1551" i="1"/>
  <c r="Z1552" i="1"/>
  <c r="AA1552" i="1" s="1"/>
  <c r="E1556" i="1"/>
  <c r="Q1556" i="1"/>
  <c r="B1586" i="1"/>
  <c r="O1596" i="1"/>
  <c r="L1614" i="1"/>
  <c r="L1616" i="1" s="1"/>
  <c r="X1614" i="1"/>
  <c r="X1616" i="1" s="1"/>
  <c r="K1573" i="1"/>
  <c r="K1563" i="1" s="1"/>
  <c r="W1573" i="1"/>
  <c r="W1563" i="1" s="1"/>
  <c r="F1575" i="1"/>
  <c r="R1575" i="1"/>
  <c r="G1650" i="1"/>
  <c r="G1654" i="1" s="1"/>
  <c r="S1664" i="1"/>
  <c r="S1666" i="1" s="1"/>
  <c r="S1650" i="1"/>
  <c r="S1654" i="1" s="1"/>
  <c r="S1656" i="1" s="1"/>
  <c r="R2073" i="1"/>
  <c r="R2083" i="1" s="1"/>
  <c r="M1701" i="1"/>
  <c r="M1744" i="1"/>
  <c r="M1746" i="1" s="1"/>
  <c r="Z1741" i="1"/>
  <c r="AB1741" i="1" s="1"/>
  <c r="Y1701" i="1"/>
  <c r="Y1691" i="1" s="1"/>
  <c r="Y1681" i="1" s="1"/>
  <c r="Y1744" i="1"/>
  <c r="Y1746" i="1" s="1"/>
  <c r="Z1425" i="1"/>
  <c r="Z1426" i="1" s="1"/>
  <c r="H1486" i="1"/>
  <c r="T1486" i="1"/>
  <c r="J1516" i="1"/>
  <c r="V1516" i="1"/>
  <c r="L1526" i="1"/>
  <c r="X1526" i="1"/>
  <c r="B1536" i="1"/>
  <c r="N1536" i="1"/>
  <c r="J1546" i="1"/>
  <c r="M1554" i="1"/>
  <c r="M1556" i="1" s="1"/>
  <c r="Z1553" i="1"/>
  <c r="AA1553" i="1" s="1"/>
  <c r="C1565" i="1"/>
  <c r="O1565" i="1"/>
  <c r="J1560" i="1"/>
  <c r="V1560" i="1"/>
  <c r="X1571" i="1"/>
  <c r="X1561" i="1" s="1"/>
  <c r="X2071" i="1" s="1"/>
  <c r="X2081" i="1" s="1"/>
  <c r="X2343" i="1" s="1"/>
  <c r="AA1622" i="1"/>
  <c r="Z1631" i="1"/>
  <c r="AB1631" i="1" s="1"/>
  <c r="Z1622" i="1"/>
  <c r="AA1641" i="1"/>
  <c r="AA1643" i="1"/>
  <c r="D1644" i="1"/>
  <c r="D1623" i="1"/>
  <c r="D1573" i="1" s="1"/>
  <c r="P1644" i="1"/>
  <c r="P1623" i="1"/>
  <c r="K1625" i="1"/>
  <c r="W1646" i="1"/>
  <c r="W1625" i="1"/>
  <c r="N1664" i="1"/>
  <c r="N1652" i="1"/>
  <c r="Z1652" i="1" s="1"/>
  <c r="AA1652" i="1" s="1"/>
  <c r="C1744" i="1"/>
  <c r="C1700" i="1"/>
  <c r="O1744" i="1"/>
  <c r="O1700" i="1"/>
  <c r="D1404" i="1"/>
  <c r="Z1475" i="1"/>
  <c r="H1504" i="1"/>
  <c r="T1504" i="1"/>
  <c r="T1506" i="1" s="1"/>
  <c r="H1506" i="1"/>
  <c r="K1516" i="1"/>
  <c r="W1516" i="1"/>
  <c r="Z1520" i="1"/>
  <c r="M1524" i="1"/>
  <c r="M1526" i="1" s="1"/>
  <c r="Y1524" i="1"/>
  <c r="Y1526" i="1" s="1"/>
  <c r="Z1525" i="1"/>
  <c r="Z1533" i="1"/>
  <c r="AA1533" i="1" s="1"/>
  <c r="C1536" i="1"/>
  <c r="O1536" i="1"/>
  <c r="G1556" i="1"/>
  <c r="S1556" i="1"/>
  <c r="Y1573" i="1"/>
  <c r="Y1563" i="1" s="1"/>
  <c r="D1586" i="1"/>
  <c r="P1586" i="1"/>
  <c r="E1596" i="1"/>
  <c r="Q1596" i="1"/>
  <c r="G1606" i="1"/>
  <c r="Z1610" i="1"/>
  <c r="M1572" i="1"/>
  <c r="Y1572" i="1"/>
  <c r="Y1562" i="1" s="1"/>
  <c r="Y2072" i="1" s="1"/>
  <c r="Y2082" i="1" s="1"/>
  <c r="Y2344" i="1" s="1"/>
  <c r="Z1613" i="1"/>
  <c r="AB1613" i="1" s="1"/>
  <c r="R1616" i="1"/>
  <c r="W1654" i="1"/>
  <c r="W1651" i="1"/>
  <c r="W1664" i="1"/>
  <c r="W1666" i="1" s="1"/>
  <c r="L1385" i="1"/>
  <c r="X1385" i="1"/>
  <c r="J1486" i="1"/>
  <c r="V1486" i="1"/>
  <c r="AA1493" i="1"/>
  <c r="H1496" i="1"/>
  <c r="T1496" i="1"/>
  <c r="L1516" i="1"/>
  <c r="X1516" i="1"/>
  <c r="Z1521" i="1"/>
  <c r="AA1531" i="1"/>
  <c r="D1534" i="1"/>
  <c r="D1536" i="1" s="1"/>
  <c r="L1546" i="1"/>
  <c r="X1546" i="1"/>
  <c r="K1584" i="1"/>
  <c r="K1586" i="1" s="1"/>
  <c r="K1571" i="1"/>
  <c r="K1561" i="1" s="1"/>
  <c r="W1584" i="1"/>
  <c r="W1586" i="1" s="1"/>
  <c r="W1571" i="1"/>
  <c r="W1561" i="1" s="1"/>
  <c r="J1573" i="1"/>
  <c r="J1563" i="1" s="1"/>
  <c r="J2073" i="1" s="1"/>
  <c r="J2083" i="1" s="1"/>
  <c r="J1584" i="1"/>
  <c r="J1586" i="1" s="1"/>
  <c r="V1573" i="1"/>
  <c r="V1563" i="1" s="1"/>
  <c r="V1584" i="1"/>
  <c r="E1575" i="1"/>
  <c r="E1586" i="1"/>
  <c r="Q1575" i="1"/>
  <c r="Q1586" i="1"/>
  <c r="L1594" i="1"/>
  <c r="X1594" i="1"/>
  <c r="X1596" i="1" s="1"/>
  <c r="Z1600" i="1"/>
  <c r="Z1601" i="1"/>
  <c r="M1604" i="1"/>
  <c r="M1606" i="1" s="1"/>
  <c r="AA1630" i="1"/>
  <c r="D1634" i="1"/>
  <c r="D1636" i="1" s="1"/>
  <c r="D1620" i="1"/>
  <c r="D1570" i="1" s="1"/>
  <c r="P1634" i="1"/>
  <c r="P1636" i="1" s="1"/>
  <c r="P1620" i="1"/>
  <c r="I1636" i="1"/>
  <c r="U1636" i="1"/>
  <c r="V1651" i="1"/>
  <c r="V1654" i="1" s="1"/>
  <c r="V1664" i="1"/>
  <c r="V1666" i="1" s="1"/>
  <c r="I1496" i="1"/>
  <c r="U1496" i="1"/>
  <c r="J1504" i="1"/>
  <c r="V1504" i="1"/>
  <c r="J1506" i="1"/>
  <c r="V1506" i="1"/>
  <c r="Z1510" i="1"/>
  <c r="Z1514" i="1" s="1"/>
  <c r="AB1514" i="1" s="1"/>
  <c r="Y1516" i="1"/>
  <c r="C1524" i="1"/>
  <c r="O1524" i="1"/>
  <c r="O1526" i="1" s="1"/>
  <c r="Z1522" i="1"/>
  <c r="AA1522" i="1" s="1"/>
  <c r="Z1523" i="1"/>
  <c r="AA1523" i="1" s="1"/>
  <c r="E1534" i="1"/>
  <c r="Q1534" i="1"/>
  <c r="E1536" i="1"/>
  <c r="Q1536" i="1"/>
  <c r="M1546" i="1"/>
  <c r="Z1545" i="1"/>
  <c r="Y1546" i="1"/>
  <c r="Z1591" i="1"/>
  <c r="Z1592" i="1"/>
  <c r="AA1592" i="1" s="1"/>
  <c r="G1596" i="1"/>
  <c r="S1596" i="1"/>
  <c r="C1604" i="1"/>
  <c r="C1606" i="1" s="1"/>
  <c r="C1570" i="1"/>
  <c r="O1604" i="1"/>
  <c r="O1570" i="1"/>
  <c r="I1565" i="1"/>
  <c r="U1565" i="1"/>
  <c r="D1614" i="1"/>
  <c r="D1616" i="1" s="1"/>
  <c r="P1614" i="1"/>
  <c r="P1616" i="1" s="1"/>
  <c r="E1624" i="1"/>
  <c r="E1626" i="1" s="1"/>
  <c r="G1624" i="1"/>
  <c r="G1626" i="1" s="1"/>
  <c r="S1624" i="1"/>
  <c r="S1626" i="1" s="1"/>
  <c r="B1646" i="1"/>
  <c r="AB1755" i="1"/>
  <c r="AA1755" i="1"/>
  <c r="AA1602" i="1"/>
  <c r="AA1610" i="1"/>
  <c r="D1653" i="1"/>
  <c r="AA1653" i="1" s="1"/>
  <c r="L1665" i="1"/>
  <c r="S1674" i="1"/>
  <c r="E1714" i="1"/>
  <c r="E1716" i="1" s="1"/>
  <c r="Q1714" i="1"/>
  <c r="Q1716" i="1" s="1"/>
  <c r="D1703" i="1"/>
  <c r="D1714" i="1"/>
  <c r="D1716" i="1" s="1"/>
  <c r="AA1713" i="1"/>
  <c r="P1703" i="1"/>
  <c r="P1693" i="1" s="1"/>
  <c r="P1683" i="1" s="1"/>
  <c r="P1714" i="1"/>
  <c r="P1716" i="1" s="1"/>
  <c r="Z1720" i="1"/>
  <c r="M1724" i="1"/>
  <c r="M1726" i="1" s="1"/>
  <c r="D1705" i="1"/>
  <c r="D1726" i="1"/>
  <c r="AA1725" i="1"/>
  <c r="P1705" i="1"/>
  <c r="P1726" i="1"/>
  <c r="H1701" i="1"/>
  <c r="H1691" i="1" s="1"/>
  <c r="H1681" i="1" s="1"/>
  <c r="T1701" i="1"/>
  <c r="T1691" i="1" s="1"/>
  <c r="T1681" i="1" s="1"/>
  <c r="T1734" i="1"/>
  <c r="T1736" i="1" s="1"/>
  <c r="W1736" i="1"/>
  <c r="D1700" i="1"/>
  <c r="D1744" i="1"/>
  <c r="P1700" i="1"/>
  <c r="P1744" i="1"/>
  <c r="P1746" i="1" s="1"/>
  <c r="J1746" i="1"/>
  <c r="V1746" i="1"/>
  <c r="B1756" i="1"/>
  <c r="N1756" i="1"/>
  <c r="Z1582" i="1"/>
  <c r="AA1582" i="1" s="1"/>
  <c r="Z1590" i="1"/>
  <c r="Z1595" i="1"/>
  <c r="Z1603" i="1"/>
  <c r="AA1603" i="1" s="1"/>
  <c r="Z1611" i="1"/>
  <c r="AA1611" i="1" s="1"/>
  <c r="M1646" i="1"/>
  <c r="Y1646" i="1"/>
  <c r="B1654" i="1"/>
  <c r="B1656" i="1" s="1"/>
  <c r="I1684" i="1"/>
  <c r="C2072" i="1"/>
  <c r="C2082" i="1" s="1"/>
  <c r="N1680" i="1"/>
  <c r="H2072" i="1"/>
  <c r="H2082" i="1" s="1"/>
  <c r="H2344" i="1" s="1"/>
  <c r="Y1685" i="1"/>
  <c r="S1704" i="1"/>
  <c r="S1690" i="1"/>
  <c r="M1682" i="1"/>
  <c r="Z1692" i="1"/>
  <c r="Z1721" i="1"/>
  <c r="E1705" i="1"/>
  <c r="Q1705" i="1"/>
  <c r="L1736" i="1"/>
  <c r="X1736" i="1"/>
  <c r="AA1773" i="1"/>
  <c r="L1776" i="1"/>
  <c r="AA1785" i="1"/>
  <c r="Z2016" i="1"/>
  <c r="AB2016" i="1" s="1"/>
  <c r="AB2014" i="1"/>
  <c r="M1571" i="1"/>
  <c r="Y1571" i="1"/>
  <c r="Y1561" i="1" s="1"/>
  <c r="L1620" i="1"/>
  <c r="L1624" i="1" s="1"/>
  <c r="X1620" i="1"/>
  <c r="X1624" i="1" s="1"/>
  <c r="J1621" i="1"/>
  <c r="V1621" i="1"/>
  <c r="L1625" i="1"/>
  <c r="X1625" i="1"/>
  <c r="Z1632" i="1"/>
  <c r="AA1632" i="1" s="1"/>
  <c r="Z1640" i="1"/>
  <c r="E1644" i="1"/>
  <c r="E1646" i="1" s="1"/>
  <c r="Q1644" i="1"/>
  <c r="Q1646" i="1" s="1"/>
  <c r="Z1645" i="1"/>
  <c r="J1656" i="1"/>
  <c r="U1664" i="1"/>
  <c r="U1666" i="1" s="1"/>
  <c r="N1666" i="1"/>
  <c r="Z1675" i="1"/>
  <c r="T1690" i="1"/>
  <c r="N1702" i="1"/>
  <c r="N1692" i="1" s="1"/>
  <c r="N1682" i="1" s="1"/>
  <c r="C1701" i="1"/>
  <c r="C1691" i="1" s="1"/>
  <c r="C1681" i="1" s="1"/>
  <c r="O1701" i="1"/>
  <c r="O1691" i="1" s="1"/>
  <c r="O1681" i="1" s="1"/>
  <c r="Z1722" i="1"/>
  <c r="AA1722" i="1" s="1"/>
  <c r="Z1723" i="1"/>
  <c r="R1726" i="1"/>
  <c r="J1734" i="1"/>
  <c r="J1736" i="1" s="1"/>
  <c r="J1700" i="1"/>
  <c r="V1734" i="1"/>
  <c r="V1700" i="1"/>
  <c r="M1736" i="1"/>
  <c r="Y1736" i="1"/>
  <c r="AA1741" i="1"/>
  <c r="AA1742" i="1"/>
  <c r="M1764" i="1"/>
  <c r="M1766" i="1" s="1"/>
  <c r="Z1760" i="1"/>
  <c r="W1796" i="1"/>
  <c r="Z1535" i="1"/>
  <c r="E1570" i="1"/>
  <c r="Q1570" i="1"/>
  <c r="D1575" i="1"/>
  <c r="G1586" i="1"/>
  <c r="S1586" i="1"/>
  <c r="N1604" i="1"/>
  <c r="I1606" i="1"/>
  <c r="U1606" i="1"/>
  <c r="Z1612" i="1"/>
  <c r="AA1612" i="1" s="1"/>
  <c r="M1620" i="1"/>
  <c r="Y1620" i="1"/>
  <c r="M1625" i="1"/>
  <c r="M1575" i="1" s="1"/>
  <c r="Y1625" i="1"/>
  <c r="Y1575" i="1" s="1"/>
  <c r="F1636" i="1"/>
  <c r="R1636" i="1"/>
  <c r="O1646" i="1"/>
  <c r="I1663" i="1"/>
  <c r="I1653" i="1" s="1"/>
  <c r="I1654" i="1" s="1"/>
  <c r="I1656" i="1" s="1"/>
  <c r="I1674" i="1"/>
  <c r="I1676" i="1" s="1"/>
  <c r="U1663" i="1"/>
  <c r="U1653" i="1" s="1"/>
  <c r="U1674" i="1"/>
  <c r="U1676" i="1" s="1"/>
  <c r="K1705" i="1"/>
  <c r="K1716" i="1"/>
  <c r="W1705" i="1"/>
  <c r="W1716" i="1"/>
  <c r="AA1720" i="1"/>
  <c r="C1724" i="1"/>
  <c r="C1726" i="1" s="1"/>
  <c r="G1726" i="1"/>
  <c r="S1726" i="1"/>
  <c r="K1700" i="1"/>
  <c r="K1734" i="1"/>
  <c r="K1736" i="1" s="1"/>
  <c r="W1700" i="1"/>
  <c r="W1734" i="1"/>
  <c r="Z1761" i="1"/>
  <c r="AB1761" i="1" s="1"/>
  <c r="Z1824" i="1"/>
  <c r="AB1824" i="1" s="1"/>
  <c r="AB1820" i="1"/>
  <c r="AA1820" i="1"/>
  <c r="M1584" i="1"/>
  <c r="M1586" i="1" s="1"/>
  <c r="B1620" i="1"/>
  <c r="B1624" i="1" s="1"/>
  <c r="B1626" i="1" s="1"/>
  <c r="N1620" i="1"/>
  <c r="N1624" i="1" s="1"/>
  <c r="N1625" i="1"/>
  <c r="N1626" i="1" s="1"/>
  <c r="G1644" i="1"/>
  <c r="G1646" i="1" s="1"/>
  <c r="S1644" i="1"/>
  <c r="S1646" i="1" s="1"/>
  <c r="P1646" i="1"/>
  <c r="T1650" i="1"/>
  <c r="T1654" i="1" s="1"/>
  <c r="B1664" i="1"/>
  <c r="U1680" i="1"/>
  <c r="O2072" i="1"/>
  <c r="O2082" i="1" s="1"/>
  <c r="O2344" i="1" s="1"/>
  <c r="T2072" i="1"/>
  <c r="T2082" i="1" s="1"/>
  <c r="T2344" i="1" s="1"/>
  <c r="D1691" i="1"/>
  <c r="L1705" i="1"/>
  <c r="X1705" i="1"/>
  <c r="E1724" i="1"/>
  <c r="E1726" i="1" s="1"/>
  <c r="E1700" i="1"/>
  <c r="Q1724" i="1"/>
  <c r="Q1726" i="1" s="1"/>
  <c r="Q1700" i="1"/>
  <c r="T1726" i="1"/>
  <c r="H1744" i="1"/>
  <c r="H1746" i="1" s="1"/>
  <c r="T1744" i="1"/>
  <c r="T1746" i="1" s="1"/>
  <c r="B1746" i="1"/>
  <c r="N1746" i="1"/>
  <c r="Z1745" i="1"/>
  <c r="Z1515" i="1"/>
  <c r="D1646" i="1"/>
  <c r="U1650" i="1"/>
  <c r="U1654" i="1" s="1"/>
  <c r="U1656" i="1" s="1"/>
  <c r="X1664" i="1"/>
  <c r="X1650" i="1"/>
  <c r="X1654" i="1" s="1"/>
  <c r="C1664" i="1"/>
  <c r="C1666" i="1" s="1"/>
  <c r="B1666" i="1"/>
  <c r="Z1670" i="1"/>
  <c r="AA1670" i="1" s="1"/>
  <c r="M1674" i="1"/>
  <c r="M1676" i="1" s="1"/>
  <c r="D1665" i="1"/>
  <c r="D1676" i="1"/>
  <c r="P1665" i="1"/>
  <c r="P1676" i="1"/>
  <c r="J1701" i="1"/>
  <c r="J1691" i="1" s="1"/>
  <c r="J1681" i="1" s="1"/>
  <c r="V1701" i="1"/>
  <c r="V1691" i="1" s="1"/>
  <c r="V1681" i="1" s="1"/>
  <c r="F1724" i="1"/>
  <c r="F1726" i="1" s="1"/>
  <c r="F1700" i="1"/>
  <c r="R1724" i="1"/>
  <c r="R1700" i="1"/>
  <c r="AA1723" i="1"/>
  <c r="Z1731" i="1"/>
  <c r="D1736" i="1"/>
  <c r="C1685" i="1"/>
  <c r="O1685" i="1"/>
  <c r="G1756" i="1"/>
  <c r="S1756" i="1"/>
  <c r="AA1763" i="1"/>
  <c r="AA1775" i="1"/>
  <c r="Z1780" i="1"/>
  <c r="Z1782" i="1"/>
  <c r="B1796" i="1"/>
  <c r="N1796" i="1"/>
  <c r="Z1795" i="1"/>
  <c r="E1816" i="1"/>
  <c r="Q1816" i="1"/>
  <c r="Z1840" i="1"/>
  <c r="AB1841" i="1"/>
  <c r="AA1841" i="1"/>
  <c r="J1594" i="1"/>
  <c r="J1596" i="1" s="1"/>
  <c r="V1594" i="1"/>
  <c r="V1596" i="1" s="1"/>
  <c r="Z1605" i="1"/>
  <c r="N1634" i="1"/>
  <c r="N1636" i="1" s="1"/>
  <c r="C1654" i="1"/>
  <c r="C1656" i="1" s="1"/>
  <c r="Y1650" i="1"/>
  <c r="Y1654" i="1" s="1"/>
  <c r="Y1664" i="1"/>
  <c r="Y1666" i="1" s="1"/>
  <c r="Z1663" i="1"/>
  <c r="AA1663" i="1" s="1"/>
  <c r="Z1671" i="1"/>
  <c r="E1665" i="1"/>
  <c r="E1676" i="1"/>
  <c r="Q1665" i="1"/>
  <c r="Q1676" i="1"/>
  <c r="B1716" i="1"/>
  <c r="N1716" i="1"/>
  <c r="O1724" i="1"/>
  <c r="O1726" i="1" s="1"/>
  <c r="Z1730" i="1"/>
  <c r="AA1730" i="1" s="1"/>
  <c r="Z1732" i="1"/>
  <c r="E1736" i="1"/>
  <c r="Q1736" i="1"/>
  <c r="D1746" i="1"/>
  <c r="H1756" i="1"/>
  <c r="T1756" i="1"/>
  <c r="L1766" i="1"/>
  <c r="X1766" i="1"/>
  <c r="E1776" i="1"/>
  <c r="Q1776" i="1"/>
  <c r="Z1781" i="1"/>
  <c r="AB1781" i="1" s="1"/>
  <c r="Z1783" i="1"/>
  <c r="AA1783" i="1" s="1"/>
  <c r="Z1642" i="1"/>
  <c r="AA1642" i="1" s="1"/>
  <c r="T1656" i="1"/>
  <c r="G1662" i="1"/>
  <c r="G1652" i="1" s="1"/>
  <c r="J1664" i="1"/>
  <c r="J1666" i="1" s="1"/>
  <c r="Z1673" i="1"/>
  <c r="F2073" i="1"/>
  <c r="F2083" i="1" s="1"/>
  <c r="K2073" i="1"/>
  <c r="K2083" i="1" s="1"/>
  <c r="F1695" i="1"/>
  <c r="L1714" i="1"/>
  <c r="L1716" i="1" s="1"/>
  <c r="L1700" i="1"/>
  <c r="X1714" i="1"/>
  <c r="X1716" i="1" s="1"/>
  <c r="X1700" i="1"/>
  <c r="C1716" i="1"/>
  <c r="B1703" i="1"/>
  <c r="B1693" i="1" s="1"/>
  <c r="B1683" i="1" s="1"/>
  <c r="B1734" i="1"/>
  <c r="B1736" i="1" s="1"/>
  <c r="N1703" i="1"/>
  <c r="N1693" i="1" s="1"/>
  <c r="N1683" i="1" s="1"/>
  <c r="N1734" i="1"/>
  <c r="N1736" i="1" s="1"/>
  <c r="Z1733" i="1"/>
  <c r="AA1733" i="1" s="1"/>
  <c r="AB1750" i="1"/>
  <c r="Z1754" i="1"/>
  <c r="Z1756" i="1" s="1"/>
  <c r="AB1756" i="1" s="1"/>
  <c r="I1756" i="1"/>
  <c r="U1756" i="1"/>
  <c r="F1620" i="1"/>
  <c r="F1624" i="1" s="1"/>
  <c r="F1626" i="1" s="1"/>
  <c r="R1620" i="1"/>
  <c r="R1624" i="1" s="1"/>
  <c r="R1626" i="1" s="1"/>
  <c r="H1646" i="1"/>
  <c r="T1646" i="1"/>
  <c r="L1664" i="1"/>
  <c r="L1650" i="1"/>
  <c r="L1654" i="1" s="1"/>
  <c r="K1664" i="1"/>
  <c r="K1666" i="1" s="1"/>
  <c r="W1655" i="1"/>
  <c r="W1656" i="1" s="1"/>
  <c r="C1674" i="1"/>
  <c r="C1676" i="1" s="1"/>
  <c r="G1676" i="1"/>
  <c r="S1676" i="1"/>
  <c r="G2073" i="1"/>
  <c r="G2083" i="1" s="1"/>
  <c r="B1685" i="1"/>
  <c r="L2073" i="1"/>
  <c r="L2083" i="1" s="1"/>
  <c r="M1700" i="1"/>
  <c r="Z1710" i="1"/>
  <c r="M1714" i="1"/>
  <c r="Y1700" i="1"/>
  <c r="Y1714" i="1"/>
  <c r="Z1711" i="1"/>
  <c r="AB1711" i="1" s="1"/>
  <c r="L1726" i="1"/>
  <c r="X1726" i="1"/>
  <c r="D1734" i="1"/>
  <c r="P1734" i="1"/>
  <c r="P1736" i="1" s="1"/>
  <c r="C1703" i="1"/>
  <c r="C1693" i="1" s="1"/>
  <c r="C1683" i="1" s="1"/>
  <c r="C2073" i="1" s="1"/>
  <c r="C2083" i="1" s="1"/>
  <c r="O1703" i="1"/>
  <c r="O1693" i="1" s="1"/>
  <c r="O1683" i="1" s="1"/>
  <c r="O2073" i="1" s="1"/>
  <c r="O2083" i="1" s="1"/>
  <c r="J2072" i="1"/>
  <c r="J2082" i="1" s="1"/>
  <c r="J2344" i="1" s="1"/>
  <c r="V2072" i="1"/>
  <c r="V2082" i="1" s="1"/>
  <c r="B1766" i="1"/>
  <c r="N1766" i="1"/>
  <c r="L1774" i="1"/>
  <c r="X1774" i="1"/>
  <c r="X1776" i="1" s="1"/>
  <c r="G1776" i="1"/>
  <c r="S1776" i="1"/>
  <c r="AA1781" i="1"/>
  <c r="AA1782" i="1"/>
  <c r="K1786" i="1"/>
  <c r="W1786" i="1"/>
  <c r="AA2016" i="1"/>
  <c r="I1646" i="1"/>
  <c r="U1646" i="1"/>
  <c r="H1654" i="1"/>
  <c r="H1656" i="1" s="1"/>
  <c r="V1656" i="1"/>
  <c r="M1650" i="1"/>
  <c r="M1664" i="1"/>
  <c r="M1666" i="1" s="1"/>
  <c r="X1665" i="1"/>
  <c r="E1674" i="1"/>
  <c r="E1660" i="1"/>
  <c r="Q1674" i="1"/>
  <c r="Q1660" i="1"/>
  <c r="T1676" i="1"/>
  <c r="Z1713" i="1"/>
  <c r="J1724" i="1"/>
  <c r="J1726" i="1" s="1"/>
  <c r="V1724" i="1"/>
  <c r="V1726" i="1" s="1"/>
  <c r="Z1725" i="1"/>
  <c r="D1702" i="1"/>
  <c r="AA1732" i="1"/>
  <c r="Z1740" i="1"/>
  <c r="AA1750" i="1"/>
  <c r="AA1754" i="1" s="1"/>
  <c r="F1655" i="1"/>
  <c r="O1664" i="1"/>
  <c r="O1666" i="1" s="1"/>
  <c r="Y1656" i="1"/>
  <c r="F1660" i="1"/>
  <c r="F1674" i="1"/>
  <c r="F1676" i="1" s="1"/>
  <c r="R1660" i="1"/>
  <c r="R1674" i="1"/>
  <c r="AA1673" i="1"/>
  <c r="B1690" i="1"/>
  <c r="M1685" i="1"/>
  <c r="G1704" i="1"/>
  <c r="G1690" i="1"/>
  <c r="W2073" i="1"/>
  <c r="W2083" i="1" s="1"/>
  <c r="R1695" i="1"/>
  <c r="F1716" i="1"/>
  <c r="R1716" i="1"/>
  <c r="K1724" i="1"/>
  <c r="K1726" i="1" s="1"/>
  <c r="W1724" i="1"/>
  <c r="W1726" i="1" s="1"/>
  <c r="I1703" i="1"/>
  <c r="I1693" i="1" s="1"/>
  <c r="I1683" i="1" s="1"/>
  <c r="I1724" i="1"/>
  <c r="I1726" i="1" s="1"/>
  <c r="U1703" i="1"/>
  <c r="U1693" i="1" s="1"/>
  <c r="U1683" i="1" s="1"/>
  <c r="U1724" i="1"/>
  <c r="U1726" i="1" s="1"/>
  <c r="E1702" i="1"/>
  <c r="E1692" i="1" s="1"/>
  <c r="E1682" i="1" s="1"/>
  <c r="E2072" i="1" s="1"/>
  <c r="Q1702" i="1"/>
  <c r="Q1692" i="1" s="1"/>
  <c r="Q1682" i="1" s="1"/>
  <c r="Q2072" i="1" s="1"/>
  <c r="Q2082" i="1" s="1"/>
  <c r="Q2344" i="1" s="1"/>
  <c r="I1736" i="1"/>
  <c r="I1705" i="1"/>
  <c r="U1736" i="1"/>
  <c r="U1705" i="1"/>
  <c r="AA1753" i="1"/>
  <c r="Z1770" i="1"/>
  <c r="Z1771" i="1"/>
  <c r="Z1772" i="1"/>
  <c r="AA1772" i="1" s="1"/>
  <c r="Y1786" i="1"/>
  <c r="AB1830" i="1"/>
  <c r="AA1830" i="1"/>
  <c r="AB1831" i="1"/>
  <c r="AA1831" i="1"/>
  <c r="I1754" i="1"/>
  <c r="U1754" i="1"/>
  <c r="M1776" i="1"/>
  <c r="D1794" i="1"/>
  <c r="D1796" i="1" s="1"/>
  <c r="P1794" i="1"/>
  <c r="P1796" i="1" s="1"/>
  <c r="M1796" i="1"/>
  <c r="Y1796" i="1"/>
  <c r="Z1800" i="1"/>
  <c r="J1806" i="1"/>
  <c r="V1806" i="1"/>
  <c r="D1816" i="1"/>
  <c r="P1816" i="1"/>
  <c r="L1834" i="1"/>
  <c r="X1834" i="1"/>
  <c r="H1856" i="1"/>
  <c r="Z1860" i="1"/>
  <c r="Z1862" i="1"/>
  <c r="AA1862" i="1" s="1"/>
  <c r="AA1863" i="1"/>
  <c r="D1874" i="1"/>
  <c r="B1886" i="1"/>
  <c r="N1886" i="1"/>
  <c r="AA1792" i="1"/>
  <c r="AA1793" i="1"/>
  <c r="Z1801" i="1"/>
  <c r="X1806" i="1"/>
  <c r="AB1810" i="1"/>
  <c r="Z1814" i="1"/>
  <c r="AB1814" i="1" s="1"/>
  <c r="AA1850" i="1"/>
  <c r="AA1860" i="1"/>
  <c r="D1886" i="1"/>
  <c r="P1886" i="1"/>
  <c r="K1906" i="1"/>
  <c r="W1906" i="1"/>
  <c r="AA1931" i="1"/>
  <c r="D1934" i="1"/>
  <c r="D1936" i="1" s="1"/>
  <c r="AB1931" i="1"/>
  <c r="AA2044" i="1"/>
  <c r="F1701" i="1"/>
  <c r="F1691" i="1" s="1"/>
  <c r="F1681" i="1" s="1"/>
  <c r="R1701" i="1"/>
  <c r="R1691" i="1" s="1"/>
  <c r="R1681" i="1" s="1"/>
  <c r="M1703" i="1"/>
  <c r="H1705" i="1"/>
  <c r="T1705" i="1"/>
  <c r="Z1765" i="1"/>
  <c r="X1786" i="1"/>
  <c r="Z1821" i="1"/>
  <c r="M1834" i="1"/>
  <c r="M1836" i="1" s="1"/>
  <c r="Z1833" i="1"/>
  <c r="AA1833" i="1" s="1"/>
  <c r="AA1840" i="1"/>
  <c r="K1866" i="1"/>
  <c r="W1866" i="1"/>
  <c r="AA1904" i="1"/>
  <c r="AB1901" i="1"/>
  <c r="AA1901" i="1"/>
  <c r="Z1672" i="1"/>
  <c r="AA1672" i="1" s="1"/>
  <c r="Z1715" i="1"/>
  <c r="D1784" i="1"/>
  <c r="D1786" i="1" s="1"/>
  <c r="E1796" i="1"/>
  <c r="Q1796" i="1"/>
  <c r="Z1803" i="1"/>
  <c r="AA1803" i="1" s="1"/>
  <c r="Z1805" i="1"/>
  <c r="AA1805" i="1" s="1"/>
  <c r="H1816" i="1"/>
  <c r="T1816" i="1"/>
  <c r="Z1822" i="1"/>
  <c r="AA1822" i="1" s="1"/>
  <c r="Z1823" i="1"/>
  <c r="J1826" i="1"/>
  <c r="V1826" i="1"/>
  <c r="J1836" i="1"/>
  <c r="E1844" i="1"/>
  <c r="E1846" i="1" s="1"/>
  <c r="Q1844" i="1"/>
  <c r="AA1842" i="1"/>
  <c r="B1876" i="1"/>
  <c r="AB1875" i="1"/>
  <c r="Z1904" i="1"/>
  <c r="AB1904" i="1" s="1"/>
  <c r="AB2061" i="1"/>
  <c r="AA2061" i="1"/>
  <c r="Z2064" i="1"/>
  <c r="C1746" i="1"/>
  <c r="O1746" i="1"/>
  <c r="Z1785" i="1"/>
  <c r="C1806" i="1"/>
  <c r="O1806" i="1"/>
  <c r="AA1810" i="1"/>
  <c r="AA1811" i="1"/>
  <c r="I1816" i="1"/>
  <c r="U1816" i="1"/>
  <c r="K1846" i="1"/>
  <c r="W1846" i="1"/>
  <c r="M1856" i="1"/>
  <c r="M1866" i="1"/>
  <c r="Z1996" i="1"/>
  <c r="AA2041" i="1"/>
  <c r="D2044" i="1"/>
  <c r="D2046" i="1" s="1"/>
  <c r="AB2041" i="1"/>
  <c r="R1676" i="1"/>
  <c r="M1716" i="1"/>
  <c r="Y1716" i="1"/>
  <c r="Z1735" i="1"/>
  <c r="J1794" i="1"/>
  <c r="V1794" i="1"/>
  <c r="V1796" i="1" s="1"/>
  <c r="G1796" i="1"/>
  <c r="S1796" i="1"/>
  <c r="AA1802" i="1"/>
  <c r="P1806" i="1"/>
  <c r="E1814" i="1"/>
  <c r="Q1814" i="1"/>
  <c r="AA1812" i="1"/>
  <c r="J1816" i="1"/>
  <c r="V1816" i="1"/>
  <c r="AA1823" i="1"/>
  <c r="L1836" i="1"/>
  <c r="X1836" i="1"/>
  <c r="G1844" i="1"/>
  <c r="G1846" i="1" s="1"/>
  <c r="S1844" i="1"/>
  <c r="S1846" i="1" s="1"/>
  <c r="L1846" i="1"/>
  <c r="X1846" i="1"/>
  <c r="J1874" i="1"/>
  <c r="J1876" i="1" s="1"/>
  <c r="V1874" i="1"/>
  <c r="V1876" i="1" s="1"/>
  <c r="D1876" i="1"/>
  <c r="AA1875" i="1"/>
  <c r="P1876" i="1"/>
  <c r="Z1881" i="1"/>
  <c r="AB1881" i="1" s="1"/>
  <c r="Z1882" i="1"/>
  <c r="H1886" i="1"/>
  <c r="T1886" i="1"/>
  <c r="AA1735" i="1"/>
  <c r="D1754" i="1"/>
  <c r="D1756" i="1" s="1"/>
  <c r="N1774" i="1"/>
  <c r="N1776" i="1" s="1"/>
  <c r="K1794" i="1"/>
  <c r="K1796" i="1" s="1"/>
  <c r="W1794" i="1"/>
  <c r="E1806" i="1"/>
  <c r="Q1806" i="1"/>
  <c r="G1824" i="1"/>
  <c r="G1826" i="1" s="1"/>
  <c r="S1824" i="1"/>
  <c r="S1826" i="1" s="1"/>
  <c r="Y1826" i="1"/>
  <c r="Y1836" i="1"/>
  <c r="M1846" i="1"/>
  <c r="Z1845" i="1"/>
  <c r="Y1846" i="1"/>
  <c r="C1866" i="1"/>
  <c r="O1866" i="1"/>
  <c r="K1874" i="1"/>
  <c r="K1876" i="1" s="1"/>
  <c r="W1874" i="1"/>
  <c r="W1876" i="1" s="1"/>
  <c r="Z1880" i="1"/>
  <c r="Z1883" i="1"/>
  <c r="I1886" i="1"/>
  <c r="U1886" i="1"/>
  <c r="D1661" i="1"/>
  <c r="P1661" i="1"/>
  <c r="K1701" i="1"/>
  <c r="K1691" i="1" s="1"/>
  <c r="K1681" i="1" s="1"/>
  <c r="W1701" i="1"/>
  <c r="W1691" i="1" s="1"/>
  <c r="W1681" i="1" s="1"/>
  <c r="I1804" i="1"/>
  <c r="U1804" i="1"/>
  <c r="F1806" i="1"/>
  <c r="R1806" i="1"/>
  <c r="X1816" i="1"/>
  <c r="B1826" i="1"/>
  <c r="N1826" i="1"/>
  <c r="Z1825" i="1"/>
  <c r="Z1835" i="1"/>
  <c r="AA1835" i="1" s="1"/>
  <c r="J1854" i="1"/>
  <c r="J1856" i="1" s="1"/>
  <c r="V1854" i="1"/>
  <c r="V1856" i="1" s="1"/>
  <c r="D1856" i="1"/>
  <c r="P1856" i="1"/>
  <c r="D1866" i="1"/>
  <c r="P1866" i="1"/>
  <c r="F1876" i="1"/>
  <c r="R1876" i="1"/>
  <c r="AA1896" i="1"/>
  <c r="E1906" i="1"/>
  <c r="Q1906" i="1"/>
  <c r="AA2006" i="1"/>
  <c r="AB2030" i="1"/>
  <c r="Z2034" i="1"/>
  <c r="AB2034" i="1" s="1"/>
  <c r="AA2030" i="1"/>
  <c r="AA2034" i="1" s="1"/>
  <c r="AA2036" i="1" s="1"/>
  <c r="M1794" i="1"/>
  <c r="Z1790" i="1"/>
  <c r="J1796" i="1"/>
  <c r="G1806" i="1"/>
  <c r="S1806" i="1"/>
  <c r="C1826" i="1"/>
  <c r="C1846" i="1"/>
  <c r="AA1881" i="1"/>
  <c r="AA1882" i="1"/>
  <c r="AA1883" i="1"/>
  <c r="B2334" i="1"/>
  <c r="B1946" i="1"/>
  <c r="Z1791" i="1"/>
  <c r="AB1791" i="1" s="1"/>
  <c r="K1804" i="1"/>
  <c r="K1806" i="1" s="1"/>
  <c r="W1804" i="1"/>
  <c r="W1806" i="1" s="1"/>
  <c r="B1816" i="1"/>
  <c r="N1816" i="1"/>
  <c r="Z1870" i="1"/>
  <c r="Z1792" i="1"/>
  <c r="L1796" i="1"/>
  <c r="X1796" i="1"/>
  <c r="L1804" i="1"/>
  <c r="L1806" i="1" s="1"/>
  <c r="X1804" i="1"/>
  <c r="I1806" i="1"/>
  <c r="U1806" i="1"/>
  <c r="C1816" i="1"/>
  <c r="O1816" i="1"/>
  <c r="E1826" i="1"/>
  <c r="Q1826" i="1"/>
  <c r="Q1846" i="1"/>
  <c r="Z1850" i="1"/>
  <c r="Y1854" i="1"/>
  <c r="Y1856" i="1" s="1"/>
  <c r="Z1851" i="1"/>
  <c r="AB1851" i="1" s="1"/>
  <c r="Z1861" i="1"/>
  <c r="Z1863" i="1"/>
  <c r="Z1871" i="1"/>
  <c r="AB1871" i="1" s="1"/>
  <c r="Z1872" i="1"/>
  <c r="AA1872" i="1" s="1"/>
  <c r="Z1873" i="1"/>
  <c r="AA1873" i="1" s="1"/>
  <c r="I1876" i="1"/>
  <c r="U1876" i="1"/>
  <c r="M1886" i="1"/>
  <c r="Y1886" i="1"/>
  <c r="AA1934" i="1"/>
  <c r="M1984" i="1"/>
  <c r="M1986" i="1" s="1"/>
  <c r="Z1981" i="1"/>
  <c r="AA1916" i="1"/>
  <c r="Z1941" i="1"/>
  <c r="AB1941" i="1" s="1"/>
  <c r="M1944" i="1"/>
  <c r="M1946" i="1" s="1"/>
  <c r="AA2064" i="1"/>
  <c r="D2176" i="1"/>
  <c r="D2178" i="1" s="1"/>
  <c r="AA2172" i="1"/>
  <c r="J2097" i="1"/>
  <c r="D1964" i="1"/>
  <c r="D1966" i="1" s="1"/>
  <c r="AB1971" i="1"/>
  <c r="AA2004" i="1"/>
  <c r="M2004" i="1"/>
  <c r="M2006" i="1" s="1"/>
  <c r="E2096" i="1"/>
  <c r="Z2113" i="1"/>
  <c r="AB2113" i="1" s="1"/>
  <c r="D1944" i="1"/>
  <c r="D1946" i="1" s="1"/>
  <c r="J2096" i="1"/>
  <c r="AA2093" i="1"/>
  <c r="AA1795" i="1"/>
  <c r="D1814" i="1"/>
  <c r="Z1865" i="1"/>
  <c r="Z1905" i="1"/>
  <c r="Z1926" i="1"/>
  <c r="AB1926" i="1" s="1"/>
  <c r="AA1981" i="1"/>
  <c r="AA1984" i="1" s="1"/>
  <c r="AA1986" i="1" s="1"/>
  <c r="AA1991" i="1"/>
  <c r="AA1994" i="1" s="1"/>
  <c r="AA1996" i="1" s="1"/>
  <c r="AA2011" i="1"/>
  <c r="AA2014" i="1" s="1"/>
  <c r="AA2021" i="1"/>
  <c r="AA2024" i="1" s="1"/>
  <c r="AA2026" i="1" s="1"/>
  <c r="L2096" i="1"/>
  <c r="Z1815" i="1"/>
  <c r="B2332" i="1"/>
  <c r="M1854" i="1"/>
  <c r="D1884" i="1"/>
  <c r="Z1924" i="1"/>
  <c r="V2097" i="1"/>
  <c r="Z2135" i="1"/>
  <c r="AA2135" i="1" s="1"/>
  <c r="M1804" i="1"/>
  <c r="M1806" i="1" s="1"/>
  <c r="C2332" i="1"/>
  <c r="Z1885" i="1"/>
  <c r="C2334" i="1"/>
  <c r="C1946" i="1"/>
  <c r="D1954" i="1"/>
  <c r="D1956" i="1" s="1"/>
  <c r="AA2066" i="1"/>
  <c r="P2092" i="1"/>
  <c r="P2096" i="1" s="1"/>
  <c r="P2098" i="1" s="1"/>
  <c r="Z2103" i="1"/>
  <c r="H2108" i="1"/>
  <c r="AA2115" i="1"/>
  <c r="D2095" i="1"/>
  <c r="D2335" i="1" s="1"/>
  <c r="P2095" i="1"/>
  <c r="P2116" i="1"/>
  <c r="G2092" i="1"/>
  <c r="G2096" i="1" s="1"/>
  <c r="S2092" i="1"/>
  <c r="S2096" i="1" s="1"/>
  <c r="AB2202" i="1"/>
  <c r="Z2206" i="1"/>
  <c r="M1924" i="1"/>
  <c r="M1926" i="1" s="1"/>
  <c r="AA1955" i="1"/>
  <c r="D1974" i="1"/>
  <c r="D1976" i="1" s="1"/>
  <c r="Z2051" i="1"/>
  <c r="M2054" i="1"/>
  <c r="M2056" i="1" s="1"/>
  <c r="Z2105" i="1"/>
  <c r="AA2105" i="1" s="1"/>
  <c r="M2095" i="1"/>
  <c r="M2106" i="1"/>
  <c r="M2108" i="1" s="1"/>
  <c r="N2168" i="1"/>
  <c r="C2333" i="1"/>
  <c r="M1824" i="1"/>
  <c r="M1826" i="1" s="1"/>
  <c r="D1854" i="1"/>
  <c r="N1874" i="1"/>
  <c r="N1876" i="1" s="1"/>
  <c r="Z1936" i="1"/>
  <c r="AA1935" i="1"/>
  <c r="AA1936" i="1" s="1"/>
  <c r="AA1945" i="1"/>
  <c r="M2118" i="1"/>
  <c r="M2097" i="1"/>
  <c r="Y2118" i="1"/>
  <c r="Y2097" i="1"/>
  <c r="Z2152" i="1"/>
  <c r="K2098" i="1"/>
  <c r="Z1855" i="1"/>
  <c r="Z1914" i="1"/>
  <c r="AB1914" i="1" s="1"/>
  <c r="AB1930" i="1"/>
  <c r="Z1934" i="1"/>
  <c r="AA1965" i="1"/>
  <c r="X2096" i="1"/>
  <c r="E2093" i="1"/>
  <c r="E2106" i="1"/>
  <c r="Q2106" i="1"/>
  <c r="Q2108" i="1" s="1"/>
  <c r="Q2093" i="1"/>
  <c r="Z2093" i="1" s="1"/>
  <c r="AB2093" i="1" s="1"/>
  <c r="I2116" i="1"/>
  <c r="I2118" i="1" s="1"/>
  <c r="I2092" i="1"/>
  <c r="I2096" i="1" s="1"/>
  <c r="U2116" i="1"/>
  <c r="U2118" i="1" s="1"/>
  <c r="U2092" i="1"/>
  <c r="U2096" i="1" s="1"/>
  <c r="B2097" i="1"/>
  <c r="B2118" i="1"/>
  <c r="N2118" i="1"/>
  <c r="Z2117" i="1"/>
  <c r="D1924" i="1"/>
  <c r="D1926" i="1" s="1"/>
  <c r="AA1921" i="1"/>
  <c r="AA1924" i="1" s="1"/>
  <c r="AA1926" i="1" s="1"/>
  <c r="AB1950" i="1"/>
  <c r="Z1954" i="1"/>
  <c r="Z1956" i="1" s="1"/>
  <c r="AB1956" i="1" s="1"/>
  <c r="Z1976" i="1"/>
  <c r="AA1975" i="1"/>
  <c r="AA1976" i="1" s="1"/>
  <c r="Z2024" i="1"/>
  <c r="AA2051" i="1"/>
  <c r="AA2054" i="1" s="1"/>
  <c r="AA2056" i="1" s="1"/>
  <c r="F2106" i="1"/>
  <c r="F2108" i="1" s="1"/>
  <c r="F2092" i="1"/>
  <c r="F2096" i="1" s="1"/>
  <c r="F2098" i="1" s="1"/>
  <c r="R2106" i="1"/>
  <c r="R2108" i="1" s="1"/>
  <c r="R2092" i="1"/>
  <c r="B2128" i="1"/>
  <c r="N2128" i="1"/>
  <c r="Z2127" i="1"/>
  <c r="D2156" i="1"/>
  <c r="D2158" i="1" s="1"/>
  <c r="AA1950" i="1"/>
  <c r="AA1954" i="1" s="1"/>
  <c r="Z1961" i="1"/>
  <c r="AB1961" i="1" s="1"/>
  <c r="M1964" i="1"/>
  <c r="M1966" i="1" s="1"/>
  <c r="AB1970" i="1"/>
  <c r="Z1974" i="1"/>
  <c r="Z2006" i="1"/>
  <c r="AB2006" i="1" s="1"/>
  <c r="Y2106" i="1"/>
  <c r="Y2108" i="1" s="1"/>
  <c r="S2148" i="1"/>
  <c r="D1994" i="1"/>
  <c r="D1996" i="1" s="1"/>
  <c r="M2024" i="1"/>
  <c r="M2026" i="1" s="1"/>
  <c r="Z2036" i="1"/>
  <c r="AB2036" i="1" s="1"/>
  <c r="Z2044" i="1"/>
  <c r="AB2044" i="1" s="1"/>
  <c r="C2092" i="1"/>
  <c r="C2096" i="1" s="1"/>
  <c r="O2092" i="1"/>
  <c r="O2096" i="1" s="1"/>
  <c r="L2095" i="1"/>
  <c r="X2095" i="1"/>
  <c r="K2108" i="1"/>
  <c r="W2108" i="1"/>
  <c r="H2116" i="1"/>
  <c r="H2118" i="1" s="1"/>
  <c r="T2116" i="1"/>
  <c r="T2118" i="1" s="1"/>
  <c r="B2116" i="1"/>
  <c r="I2126" i="1"/>
  <c r="I2128" i="1" s="1"/>
  <c r="U2126" i="1"/>
  <c r="U2128" i="1" s="1"/>
  <c r="Z2125" i="1"/>
  <c r="AA2125" i="1" s="1"/>
  <c r="U2136" i="1"/>
  <c r="U2138" i="1" s="1"/>
  <c r="C2097" i="1"/>
  <c r="O2097" i="1"/>
  <c r="C2138" i="1"/>
  <c r="E2146" i="1"/>
  <c r="E2148" i="1" s="1"/>
  <c r="Q2146" i="1"/>
  <c r="Q2148" i="1" s="1"/>
  <c r="M2148" i="1"/>
  <c r="Z2147" i="1"/>
  <c r="E2156" i="1"/>
  <c r="E2158" i="1" s="1"/>
  <c r="Q2156" i="1"/>
  <c r="M2158" i="1"/>
  <c r="Z2157" i="1"/>
  <c r="AA2157" i="1" s="1"/>
  <c r="Z2167" i="1"/>
  <c r="Z2173" i="1"/>
  <c r="M2334" i="1"/>
  <c r="Z2094" i="1"/>
  <c r="AA2094" i="1" s="1"/>
  <c r="Z2107" i="1"/>
  <c r="C2118" i="1"/>
  <c r="O2118" i="1"/>
  <c r="G2126" i="1"/>
  <c r="Z2155" i="1"/>
  <c r="P2158" i="1"/>
  <c r="AA2225" i="1"/>
  <c r="AA2045" i="1"/>
  <c r="AA2046" i="1" s="1"/>
  <c r="Y2096" i="1"/>
  <c r="I2106" i="1"/>
  <c r="U2106" i="1"/>
  <c r="U2108" i="1" s="1"/>
  <c r="L2116" i="1"/>
  <c r="L2118" i="1" s="1"/>
  <c r="X2116" i="1"/>
  <c r="X2118" i="1" s="1"/>
  <c r="D2118" i="1"/>
  <c r="P2118" i="1"/>
  <c r="M2126" i="1"/>
  <c r="M2128" i="1" s="1"/>
  <c r="Y2126" i="1"/>
  <c r="Y2128" i="1" s="1"/>
  <c r="AA2127" i="1"/>
  <c r="D2128" i="1"/>
  <c r="P2128" i="1"/>
  <c r="M2136" i="1"/>
  <c r="M2138" i="1" s="1"/>
  <c r="Y2136" i="1"/>
  <c r="Y2138" i="1" s="1"/>
  <c r="I2146" i="1"/>
  <c r="U2146" i="1"/>
  <c r="I2156" i="1"/>
  <c r="I2158" i="1" s="1"/>
  <c r="U2156" i="1"/>
  <c r="U2158" i="1" s="1"/>
  <c r="Q2158" i="1"/>
  <c r="K2158" i="1"/>
  <c r="E2168" i="1"/>
  <c r="Q2168" i="1"/>
  <c r="AA2203" i="1"/>
  <c r="W2335" i="1"/>
  <c r="P2337" i="1"/>
  <c r="H2092" i="1"/>
  <c r="H2096" i="1" s="1"/>
  <c r="H2098" i="1" s="1"/>
  <c r="T2092" i="1"/>
  <c r="T2096" i="1" s="1"/>
  <c r="T2098" i="1" s="1"/>
  <c r="W2097" i="1"/>
  <c r="D2108" i="1"/>
  <c r="AA2107" i="1"/>
  <c r="E2118" i="1"/>
  <c r="Q2118" i="1"/>
  <c r="Z2122" i="1"/>
  <c r="Z2132" i="1"/>
  <c r="Z2133" i="1"/>
  <c r="H2095" i="1"/>
  <c r="T2095" i="1"/>
  <c r="H2138" i="1"/>
  <c r="T2138" i="1"/>
  <c r="E2095" i="1"/>
  <c r="Q2095" i="1"/>
  <c r="Q2335" i="1" s="1"/>
  <c r="F2148" i="1"/>
  <c r="R2148" i="1"/>
  <c r="AA2155" i="1"/>
  <c r="AB2192" i="1"/>
  <c r="AA2192" i="1"/>
  <c r="Y2218" i="1"/>
  <c r="M2238" i="1"/>
  <c r="Z2237" i="1"/>
  <c r="Y2238" i="1"/>
  <c r="E2097" i="1"/>
  <c r="E2098" i="1" s="1"/>
  <c r="Q2097" i="1"/>
  <c r="E2108" i="1"/>
  <c r="Z2112" i="1"/>
  <c r="N2116" i="1"/>
  <c r="F2128" i="1"/>
  <c r="R2128" i="1"/>
  <c r="C2136" i="1"/>
  <c r="O2136" i="1"/>
  <c r="O2138" i="1" s="1"/>
  <c r="I2097" i="1"/>
  <c r="I2098" i="1" s="1"/>
  <c r="I2138" i="1"/>
  <c r="U2097" i="1"/>
  <c r="U2098" i="1" s="1"/>
  <c r="G2158" i="1"/>
  <c r="S2158" i="1"/>
  <c r="AA2165" i="1"/>
  <c r="AA2177" i="1"/>
  <c r="J2216" i="1"/>
  <c r="B2218" i="1"/>
  <c r="N2218" i="1"/>
  <c r="Z2217" i="1"/>
  <c r="AA2217" i="1" s="1"/>
  <c r="AA2218" i="1" s="1"/>
  <c r="S2118" i="1"/>
  <c r="AA2122" i="1"/>
  <c r="G2128" i="1"/>
  <c r="S2128" i="1"/>
  <c r="D2136" i="1"/>
  <c r="D2138" i="1" s="1"/>
  <c r="P2136" i="1"/>
  <c r="P2138" i="1" s="1"/>
  <c r="J2138" i="1"/>
  <c r="V2138" i="1"/>
  <c r="N2156" i="1"/>
  <c r="N2158" i="1" s="1"/>
  <c r="H2168" i="1"/>
  <c r="T2168" i="1"/>
  <c r="J2198" i="1"/>
  <c r="V2198" i="1"/>
  <c r="B2208" i="1"/>
  <c r="N2208" i="1"/>
  <c r="Z2207" i="1"/>
  <c r="D2097" i="1"/>
  <c r="Z2102" i="1"/>
  <c r="G2097" i="1"/>
  <c r="G2108" i="1"/>
  <c r="S2097" i="1"/>
  <c r="S2098" i="1" s="1"/>
  <c r="S2108" i="1"/>
  <c r="E2136" i="1"/>
  <c r="E2138" i="1" s="1"/>
  <c r="Q2136" i="1"/>
  <c r="Q2138" i="1" s="1"/>
  <c r="K2138" i="1"/>
  <c r="W2138" i="1"/>
  <c r="Z2142" i="1"/>
  <c r="Y2146" i="1"/>
  <c r="Y2148" i="1" s="1"/>
  <c r="I2148" i="1"/>
  <c r="U2148" i="1"/>
  <c r="M2156" i="1"/>
  <c r="Y2156" i="1"/>
  <c r="Y2158" i="1" s="1"/>
  <c r="I2168" i="1"/>
  <c r="U2168" i="1"/>
  <c r="Z2222" i="1"/>
  <c r="Z2232" i="1"/>
  <c r="M2236" i="1"/>
  <c r="Y2236" i="1"/>
  <c r="AA2123" i="1"/>
  <c r="B2146" i="1"/>
  <c r="B2148" i="1" s="1"/>
  <c r="N2146" i="1"/>
  <c r="N2148" i="1" s="1"/>
  <c r="J2168" i="1"/>
  <c r="V2168" i="1"/>
  <c r="L2176" i="1"/>
  <c r="L2178" i="1" s="1"/>
  <c r="AA2207" i="1"/>
  <c r="AB2212" i="1"/>
  <c r="AA2212" i="1"/>
  <c r="AA2216" i="1" s="1"/>
  <c r="AB2233" i="1"/>
  <c r="AA2233" i="1"/>
  <c r="S2333" i="1"/>
  <c r="Y2336" i="1"/>
  <c r="U2344" i="1"/>
  <c r="M2096" i="1"/>
  <c r="J2095" i="1"/>
  <c r="J2335" i="1" s="1"/>
  <c r="V2095" i="1"/>
  <c r="V2335" i="1" s="1"/>
  <c r="I2108" i="1"/>
  <c r="Z2115" i="1"/>
  <c r="J2118" i="1"/>
  <c r="V2118" i="1"/>
  <c r="J2128" i="1"/>
  <c r="V2128" i="1"/>
  <c r="Z2137" i="1"/>
  <c r="Z2143" i="1"/>
  <c r="Z2153" i="1"/>
  <c r="AB2153" i="1" s="1"/>
  <c r="Z2163" i="1"/>
  <c r="K2168" i="1"/>
  <c r="W2168" i="1"/>
  <c r="F2178" i="1"/>
  <c r="R2178" i="1"/>
  <c r="S2335" i="1"/>
  <c r="F2335" i="1"/>
  <c r="J2108" i="1"/>
  <c r="V2108" i="1"/>
  <c r="B2095" i="1"/>
  <c r="B2096" i="1" s="1"/>
  <c r="N2095" i="1"/>
  <c r="N2096" i="1" s="1"/>
  <c r="N2098" i="1" s="1"/>
  <c r="B2138" i="1"/>
  <c r="N2138" i="1"/>
  <c r="L2097" i="1"/>
  <c r="L2148" i="1"/>
  <c r="X2097" i="1"/>
  <c r="X2148" i="1"/>
  <c r="AA2152" i="1"/>
  <c r="B2166" i="1"/>
  <c r="B2168" i="1" s="1"/>
  <c r="N2166" i="1"/>
  <c r="B2198" i="1"/>
  <c r="V2344" i="1"/>
  <c r="G2178" i="1"/>
  <c r="S2178" i="1"/>
  <c r="Z2185" i="1"/>
  <c r="G2196" i="1"/>
  <c r="G2198" i="1" s="1"/>
  <c r="S2196" i="1"/>
  <c r="S2198" i="1" s="1"/>
  <c r="Z2195" i="1"/>
  <c r="AA2195" i="1" s="1"/>
  <c r="C2198" i="1"/>
  <c r="O2198" i="1"/>
  <c r="C2208" i="1"/>
  <c r="O2208" i="1"/>
  <c r="C2216" i="1"/>
  <c r="C2218" i="1" s="1"/>
  <c r="D2226" i="1"/>
  <c r="D2228" i="1" s="1"/>
  <c r="P2226" i="1"/>
  <c r="P2228" i="1" s="1"/>
  <c r="C2236" i="1"/>
  <c r="O2236" i="1"/>
  <c r="B2238" i="1"/>
  <c r="N2238" i="1"/>
  <c r="B2248" i="1"/>
  <c r="Z2247" i="1"/>
  <c r="N2266" i="1"/>
  <c r="AB2263" i="1"/>
  <c r="AA2263" i="1"/>
  <c r="Q2337" i="1"/>
  <c r="Z2162" i="1"/>
  <c r="T2178" i="1"/>
  <c r="D2198" i="1"/>
  <c r="P2198" i="1"/>
  <c r="Z2205" i="1"/>
  <c r="P2208" i="1"/>
  <c r="AA2213" i="1"/>
  <c r="AA2223" i="1"/>
  <c r="M2228" i="1"/>
  <c r="C2238" i="1"/>
  <c r="O2238" i="1"/>
  <c r="D2332" i="1"/>
  <c r="AB2293" i="1"/>
  <c r="AA2293" i="1"/>
  <c r="Z2297" i="1"/>
  <c r="E2335" i="1"/>
  <c r="AA2132" i="1"/>
  <c r="AA2162" i="1"/>
  <c r="N2178" i="1"/>
  <c r="H2186" i="1"/>
  <c r="T2186" i="1"/>
  <c r="G2188" i="1"/>
  <c r="S2188" i="1"/>
  <c r="F2226" i="1"/>
  <c r="R2226" i="1"/>
  <c r="B2228" i="1"/>
  <c r="N2228" i="1"/>
  <c r="D2238" i="1"/>
  <c r="P2238" i="1"/>
  <c r="K2246" i="1"/>
  <c r="K2248" i="1" s="1"/>
  <c r="W2246" i="1"/>
  <c r="Z2275" i="1"/>
  <c r="AA2275" i="1" s="1"/>
  <c r="M2276" i="1"/>
  <c r="M2308" i="1"/>
  <c r="Z2307" i="1"/>
  <c r="AA2307" i="1" s="1"/>
  <c r="Y2308" i="1"/>
  <c r="R2335" i="1"/>
  <c r="H2176" i="1"/>
  <c r="H2178" i="1" s="1"/>
  <c r="T2176" i="1"/>
  <c r="J2178" i="1"/>
  <c r="V2178" i="1"/>
  <c r="AA2185" i="1"/>
  <c r="H2188" i="1"/>
  <c r="T2188" i="1"/>
  <c r="F2198" i="1"/>
  <c r="R2198" i="1"/>
  <c r="F2208" i="1"/>
  <c r="R2208" i="1"/>
  <c r="Z2215" i="1"/>
  <c r="AA2215" i="1" s="1"/>
  <c r="F2218" i="1"/>
  <c r="R2218" i="1"/>
  <c r="C2228" i="1"/>
  <c r="O2228" i="1"/>
  <c r="F2236" i="1"/>
  <c r="R2236" i="1"/>
  <c r="E2238" i="1"/>
  <c r="Q2238" i="1"/>
  <c r="E2248" i="1"/>
  <c r="Q2248" i="1"/>
  <c r="I2268" i="1"/>
  <c r="J2316" i="1"/>
  <c r="J2318" i="1" s="1"/>
  <c r="J2333" i="1"/>
  <c r="U2176" i="1"/>
  <c r="U2178" i="1" s="1"/>
  <c r="W2178" i="1"/>
  <c r="K2206" i="1"/>
  <c r="W2206" i="1"/>
  <c r="AA2205" i="1"/>
  <c r="G2208" i="1"/>
  <c r="S2208" i="1"/>
  <c r="G2216" i="1"/>
  <c r="S2216" i="1"/>
  <c r="G2218" i="1"/>
  <c r="S2218" i="1"/>
  <c r="G2236" i="1"/>
  <c r="G2238" i="1" s="1"/>
  <c r="S2236" i="1"/>
  <c r="F2238" i="1"/>
  <c r="R2238" i="1"/>
  <c r="Z2242" i="1"/>
  <c r="H2258" i="1"/>
  <c r="V2333" i="1"/>
  <c r="V2188" i="1"/>
  <c r="L2196" i="1"/>
  <c r="X2196" i="1"/>
  <c r="N2196" i="1"/>
  <c r="N2198" i="1" s="1"/>
  <c r="Z2235" i="1"/>
  <c r="AA2235" i="1" s="1"/>
  <c r="S2238" i="1"/>
  <c r="G2248" i="1"/>
  <c r="S2248" i="1"/>
  <c r="M2256" i="1"/>
  <c r="M2258" i="1" s="1"/>
  <c r="Z2252" i="1"/>
  <c r="Z2254" i="1"/>
  <c r="AA2254" i="1" s="1"/>
  <c r="G2286" i="1"/>
  <c r="G2288" i="1" s="1"/>
  <c r="G2333" i="1"/>
  <c r="R2298" i="1"/>
  <c r="L2316" i="1"/>
  <c r="L2318" i="1" s="1"/>
  <c r="L2332" i="1"/>
  <c r="X2316" i="1"/>
  <c r="X2318" i="1" s="1"/>
  <c r="X2332" i="1"/>
  <c r="L2333" i="1"/>
  <c r="K2176" i="1"/>
  <c r="K2178" i="1" s="1"/>
  <c r="W2176" i="1"/>
  <c r="Z2175" i="1"/>
  <c r="L2186" i="1"/>
  <c r="L2188" i="1" s="1"/>
  <c r="X2186" i="1"/>
  <c r="K2188" i="1"/>
  <c r="W2188" i="1"/>
  <c r="N2206" i="1"/>
  <c r="I2218" i="1"/>
  <c r="U2218" i="1"/>
  <c r="J2226" i="1"/>
  <c r="J2228" i="1" s="1"/>
  <c r="V2226" i="1"/>
  <c r="V2228" i="1" s="1"/>
  <c r="F2228" i="1"/>
  <c r="R2228" i="1"/>
  <c r="H2248" i="1"/>
  <c r="T2248" i="1"/>
  <c r="J2258" i="1"/>
  <c r="V2258" i="1"/>
  <c r="L2268" i="1"/>
  <c r="X2268" i="1"/>
  <c r="C2318" i="1"/>
  <c r="K2332" i="1"/>
  <c r="W2332" i="1"/>
  <c r="W2326" i="1"/>
  <c r="W2328" i="1" s="1"/>
  <c r="K2333" i="1"/>
  <c r="W2333" i="1"/>
  <c r="G2335" i="1"/>
  <c r="X2188" i="1"/>
  <c r="J2218" i="1"/>
  <c r="V2218" i="1"/>
  <c r="AA2243" i="1"/>
  <c r="I2248" i="1"/>
  <c r="U2248" i="1"/>
  <c r="I2333" i="1"/>
  <c r="U2333" i="1"/>
  <c r="M2146" i="1"/>
  <c r="M2176" i="1"/>
  <c r="M2178" i="1" s="1"/>
  <c r="Y2176" i="1"/>
  <c r="Y2178" i="1" s="1"/>
  <c r="C2178" i="1"/>
  <c r="O2178" i="1"/>
  <c r="AA2183" i="1"/>
  <c r="Z2187" i="1"/>
  <c r="K2208" i="1"/>
  <c r="W2208" i="1"/>
  <c r="K2218" i="1"/>
  <c r="W2218" i="1"/>
  <c r="J2238" i="1"/>
  <c r="V2238" i="1"/>
  <c r="Z2245" i="1"/>
  <c r="AA2245" i="1" s="1"/>
  <c r="J2248" i="1"/>
  <c r="V2248" i="1"/>
  <c r="AA2252" i="1"/>
  <c r="AA2256" i="1" s="1"/>
  <c r="AA2253" i="1"/>
  <c r="D2256" i="1"/>
  <c r="AA2255" i="1"/>
  <c r="M2278" i="1"/>
  <c r="Y2278" i="1"/>
  <c r="O2332" i="1"/>
  <c r="Z2172" i="1"/>
  <c r="AA2175" i="1"/>
  <c r="P2178" i="1"/>
  <c r="C2186" i="1"/>
  <c r="C2188" i="1" s="1"/>
  <c r="B2188" i="1"/>
  <c r="N2188" i="1"/>
  <c r="D2196" i="1"/>
  <c r="P2196" i="1"/>
  <c r="Z2193" i="1"/>
  <c r="L2198" i="1"/>
  <c r="X2198" i="1"/>
  <c r="AA2202" i="1"/>
  <c r="P2206" i="1"/>
  <c r="L2216" i="1"/>
  <c r="L2218" i="1" s="1"/>
  <c r="X2216" i="1"/>
  <c r="X2218" i="1" s="1"/>
  <c r="W2248" i="1"/>
  <c r="C2268" i="1"/>
  <c r="L2288" i="1"/>
  <c r="X2288" i="1"/>
  <c r="X2337" i="1"/>
  <c r="T2308" i="1"/>
  <c r="D2206" i="1"/>
  <c r="D2208" i="1" s="1"/>
  <c r="N2248" i="1"/>
  <c r="W2278" i="1"/>
  <c r="Z2317" i="1"/>
  <c r="O2337" i="1"/>
  <c r="Z2397" i="1"/>
  <c r="Z2277" i="1"/>
  <c r="Z2287" i="1"/>
  <c r="Z2312" i="1"/>
  <c r="Z2322" i="1"/>
  <c r="AA2322" i="1" s="1"/>
  <c r="M2326" i="1"/>
  <c r="M2328" i="1" s="1"/>
  <c r="H2335" i="1"/>
  <c r="T2335" i="1"/>
  <c r="F2337" i="1"/>
  <c r="R2337" i="1"/>
  <c r="Y2399" i="1"/>
  <c r="I2388" i="1"/>
  <c r="I2390" i="1" s="1"/>
  <c r="I2395" i="1"/>
  <c r="I2398" i="1" s="1"/>
  <c r="U2388" i="1"/>
  <c r="U2390" i="1" s="1"/>
  <c r="U2395" i="1"/>
  <c r="U2398" i="1" s="1"/>
  <c r="U2413" i="1"/>
  <c r="AA2222" i="1"/>
  <c r="AA2226" i="1" s="1"/>
  <c r="O2256" i="1"/>
  <c r="O2258" i="1" s="1"/>
  <c r="L2258" i="1"/>
  <c r="X2258" i="1"/>
  <c r="AA2265" i="1"/>
  <c r="E2298" i="1"/>
  <c r="Q2298" i="1"/>
  <c r="Z2302" i="1"/>
  <c r="D2308" i="1"/>
  <c r="P2308" i="1"/>
  <c r="Z2313" i="1"/>
  <c r="M2316" i="1"/>
  <c r="M2318" i="1" s="1"/>
  <c r="N2332" i="1"/>
  <c r="Z2323" i="1"/>
  <c r="F2332" i="1"/>
  <c r="J2395" i="1"/>
  <c r="J2388" i="1"/>
  <c r="J2390" i="1" s="1"/>
  <c r="V2395" i="1"/>
  <c r="V2398" i="1" s="1"/>
  <c r="V2400" i="1" s="1"/>
  <c r="V2388" i="1"/>
  <c r="V2390" i="1" s="1"/>
  <c r="Z2197" i="1"/>
  <c r="Z2257" i="1"/>
  <c r="Y2258" i="1"/>
  <c r="B2268" i="1"/>
  <c r="N2268" i="1"/>
  <c r="Z2267" i="1"/>
  <c r="P2278" i="1"/>
  <c r="C2288" i="1"/>
  <c r="O2288" i="1"/>
  <c r="Z2292" i="1"/>
  <c r="Z2303" i="1"/>
  <c r="AB2303" i="1" s="1"/>
  <c r="M2306" i="1"/>
  <c r="U2335" i="1"/>
  <c r="O2316" i="1"/>
  <c r="O2318" i="1" s="1"/>
  <c r="F2318" i="1"/>
  <c r="R2318" i="1"/>
  <c r="H2337" i="1"/>
  <c r="H2328" i="1"/>
  <c r="T2337" i="1"/>
  <c r="T2328" i="1"/>
  <c r="J2332" i="1"/>
  <c r="AA2357" i="1"/>
  <c r="D2397" i="1"/>
  <c r="T2370" i="1"/>
  <c r="T2359" i="1"/>
  <c r="Z2182" i="1"/>
  <c r="AA2182" i="1" s="1"/>
  <c r="AA2186" i="1" s="1"/>
  <c r="M2216" i="1"/>
  <c r="M2218" i="1" s="1"/>
  <c r="Z2227" i="1"/>
  <c r="AA2227" i="1" s="1"/>
  <c r="AA2228" i="1" s="1"/>
  <c r="M2246" i="1"/>
  <c r="M2248" i="1" s="1"/>
  <c r="Q2256" i="1"/>
  <c r="Q2258" i="1" s="1"/>
  <c r="B2258" i="1"/>
  <c r="N2258" i="1"/>
  <c r="L2276" i="1"/>
  <c r="L2278" i="1" s="1"/>
  <c r="X2276" i="1"/>
  <c r="X2278" i="1" s="1"/>
  <c r="B2286" i="1"/>
  <c r="B2288" i="1" s="1"/>
  <c r="N2286" i="1"/>
  <c r="N2288" i="1" s="1"/>
  <c r="Z2282" i="1"/>
  <c r="D2288" i="1"/>
  <c r="E2316" i="1"/>
  <c r="E2318" i="1" s="1"/>
  <c r="Q2316" i="1"/>
  <c r="Q2318" i="1" s="1"/>
  <c r="G2318" i="1"/>
  <c r="S2318" i="1"/>
  <c r="K2335" i="1"/>
  <c r="U2337" i="1"/>
  <c r="O2328" i="1"/>
  <c r="I2370" i="1"/>
  <c r="I2359" i="1"/>
  <c r="U2370" i="1"/>
  <c r="U2359" i="1"/>
  <c r="Z2410" i="1"/>
  <c r="AA2410" i="1" s="1"/>
  <c r="R2256" i="1"/>
  <c r="R2258" i="1" s="1"/>
  <c r="Z2262" i="1"/>
  <c r="Z2272" i="1"/>
  <c r="Z2283" i="1"/>
  <c r="M2286" i="1"/>
  <c r="D2296" i="1"/>
  <c r="D2298" i="1" s="1"/>
  <c r="H2298" i="1"/>
  <c r="T2298" i="1"/>
  <c r="G2308" i="1"/>
  <c r="S2308" i="1"/>
  <c r="D2333" i="1"/>
  <c r="P2333" i="1"/>
  <c r="E2326" i="1"/>
  <c r="E2328" i="1" s="1"/>
  <c r="E2332" i="1"/>
  <c r="Q2326" i="1"/>
  <c r="Q2328" i="1" s="1"/>
  <c r="Q2332" i="1"/>
  <c r="E2333" i="1"/>
  <c r="Q2333" i="1"/>
  <c r="L2335" i="1"/>
  <c r="L2345" i="1" s="1"/>
  <c r="X2335" i="1"/>
  <c r="M2332" i="1"/>
  <c r="F2394" i="1"/>
  <c r="F2358" i="1"/>
  <c r="F2360" i="1" s="1"/>
  <c r="R2394" i="1"/>
  <c r="R2358" i="1"/>
  <c r="R2360" i="1" s="1"/>
  <c r="AA2364" i="1"/>
  <c r="AA2368" i="1" s="1"/>
  <c r="I2407" i="1"/>
  <c r="I2411" i="1" s="1"/>
  <c r="I2413" i="1" s="1"/>
  <c r="I2451" i="1"/>
  <c r="I2453" i="1" s="1"/>
  <c r="U2451" i="1"/>
  <c r="U2453" i="1" s="1"/>
  <c r="U2407" i="1"/>
  <c r="U2411" i="1" s="1"/>
  <c r="G2256" i="1"/>
  <c r="S2256" i="1"/>
  <c r="D2258" i="1"/>
  <c r="P2258" i="1"/>
  <c r="E2268" i="1"/>
  <c r="Q2268" i="1"/>
  <c r="B2276" i="1"/>
  <c r="B2278" i="1" s="1"/>
  <c r="Z2273" i="1"/>
  <c r="AB2273" i="1" s="1"/>
  <c r="G2278" i="1"/>
  <c r="S2278" i="1"/>
  <c r="I2298" i="1"/>
  <c r="U2298" i="1"/>
  <c r="AA2303" i="1"/>
  <c r="I2318" i="1"/>
  <c r="U2318" i="1"/>
  <c r="F2333" i="1"/>
  <c r="R2333" i="1"/>
  <c r="M2335" i="1"/>
  <c r="Y2335" i="1"/>
  <c r="K2328" i="1"/>
  <c r="K2337" i="1"/>
  <c r="G2358" i="1"/>
  <c r="G2394" i="1"/>
  <c r="G2398" i="1" s="1"/>
  <c r="S2358" i="1"/>
  <c r="S2394" i="1"/>
  <c r="S2398" i="1" s="1"/>
  <c r="G2360" i="1"/>
  <c r="G2399" i="1"/>
  <c r="J2451" i="1"/>
  <c r="J2453" i="1" s="1"/>
  <c r="J2407" i="1"/>
  <c r="J2411" i="1" s="1"/>
  <c r="J2413" i="1" s="1"/>
  <c r="D2266" i="1"/>
  <c r="D2268" i="1" s="1"/>
  <c r="P2266" i="1"/>
  <c r="P2268" i="1" s="1"/>
  <c r="F2268" i="1"/>
  <c r="R2268" i="1"/>
  <c r="C2276" i="1"/>
  <c r="C2278" i="1" s="1"/>
  <c r="O2276" i="1"/>
  <c r="O2278" i="1" s="1"/>
  <c r="E2286" i="1"/>
  <c r="E2288" i="1" s="1"/>
  <c r="Q2286" i="1"/>
  <c r="Q2288" i="1" s="1"/>
  <c r="F2306" i="1"/>
  <c r="F2308" i="1" s="1"/>
  <c r="R2306" i="1"/>
  <c r="R2308" i="1" s="1"/>
  <c r="H2316" i="1"/>
  <c r="H2318" i="1" s="1"/>
  <c r="T2316" i="1"/>
  <c r="T2318" i="1" s="1"/>
  <c r="Z2315" i="1"/>
  <c r="AA2315" i="1" s="1"/>
  <c r="U2316" i="1"/>
  <c r="J2337" i="1"/>
  <c r="V2337" i="1"/>
  <c r="G2326" i="1"/>
  <c r="G2328" i="1" s="1"/>
  <c r="G2332" i="1"/>
  <c r="S2326" i="1"/>
  <c r="S2328" i="1" s="1"/>
  <c r="S2332" i="1"/>
  <c r="N2335" i="1"/>
  <c r="Z2325" i="1"/>
  <c r="AA2325" i="1" s="1"/>
  <c r="L2328" i="1"/>
  <c r="X2328" i="1"/>
  <c r="M2333" i="1"/>
  <c r="H2359" i="1"/>
  <c r="L2380" i="1"/>
  <c r="L2359" i="1"/>
  <c r="X2380" i="1"/>
  <c r="X2359" i="1"/>
  <c r="H2411" i="1"/>
  <c r="H2413" i="1" s="1"/>
  <c r="AA2418" i="1"/>
  <c r="I2256" i="1"/>
  <c r="I2258" i="1" s="1"/>
  <c r="U2256" i="1"/>
  <c r="U2258" i="1" s="1"/>
  <c r="D2276" i="1"/>
  <c r="D2278" i="1" s="1"/>
  <c r="AA2272" i="1"/>
  <c r="AA2273" i="1"/>
  <c r="M2288" i="1"/>
  <c r="W2298" i="1"/>
  <c r="J2308" i="1"/>
  <c r="V2308" i="1"/>
  <c r="T2332" i="1"/>
  <c r="H2333" i="1"/>
  <c r="T2333" i="1"/>
  <c r="Y2337" i="1"/>
  <c r="G2258" i="1"/>
  <c r="S2258" i="1"/>
  <c r="H2268" i="1"/>
  <c r="T2268" i="1"/>
  <c r="J2278" i="1"/>
  <c r="V2278" i="1"/>
  <c r="I2288" i="1"/>
  <c r="U2288" i="1"/>
  <c r="Z2295" i="1"/>
  <c r="AA2295" i="1" s="1"/>
  <c r="V2318" i="1"/>
  <c r="I2332" i="1"/>
  <c r="U2332" i="1"/>
  <c r="P2335" i="1"/>
  <c r="F2326" i="1"/>
  <c r="F2328" i="1" s="1"/>
  <c r="B2328" i="1"/>
  <c r="V2332" i="1"/>
  <c r="O2335" i="1"/>
  <c r="N2333" i="1"/>
  <c r="H2358" i="1"/>
  <c r="H2394" i="1"/>
  <c r="H2398" i="1" s="1"/>
  <c r="J2358" i="1"/>
  <c r="J2360" i="1" s="1"/>
  <c r="E2360" i="1"/>
  <c r="J2370" i="1"/>
  <c r="V2370" i="1"/>
  <c r="Q2370" i="1"/>
  <c r="N2396" i="1"/>
  <c r="Z2396" i="1" s="1"/>
  <c r="AA2396" i="1" s="1"/>
  <c r="O2408" i="1"/>
  <c r="O2910" i="1" s="1"/>
  <c r="O2920" i="1" s="1"/>
  <c r="O2421" i="1"/>
  <c r="O2423" i="1" s="1"/>
  <c r="D2471" i="1"/>
  <c r="D2473" i="1" s="1"/>
  <c r="K2370" i="1"/>
  <c r="W2370" i="1"/>
  <c r="D2421" i="1"/>
  <c r="D2423" i="1" s="1"/>
  <c r="D2407" i="1"/>
  <c r="D2909" i="1" s="1"/>
  <c r="P2421" i="1"/>
  <c r="P2423" i="1" s="1"/>
  <c r="P2407" i="1"/>
  <c r="P2411" i="1" s="1"/>
  <c r="P2413" i="1" s="1"/>
  <c r="J2398" i="1"/>
  <c r="J2400" i="1" s="1"/>
  <c r="N2358" i="1"/>
  <c r="N2360" i="1" s="1"/>
  <c r="Z2385" i="1"/>
  <c r="F2395" i="1"/>
  <c r="Z2412" i="1"/>
  <c r="AA2412" i="1" s="1"/>
  <c r="Q2421" i="1"/>
  <c r="Q2423" i="1" s="1"/>
  <c r="Q2407" i="1"/>
  <c r="Q2411" i="1" s="1"/>
  <c r="AA2257" i="1"/>
  <c r="L2337" i="1"/>
  <c r="M2399" i="1"/>
  <c r="Z2359" i="1"/>
  <c r="D2380" i="1"/>
  <c r="AB2380" i="1" s="1"/>
  <c r="AA2379" i="1"/>
  <c r="AA2380" i="1" s="1"/>
  <c r="V2407" i="1"/>
  <c r="V2411" i="1" s="1"/>
  <c r="N2337" i="1"/>
  <c r="Z2327" i="1"/>
  <c r="L2394" i="1"/>
  <c r="L2398" i="1" s="1"/>
  <c r="L2358" i="1"/>
  <c r="X2394" i="1"/>
  <c r="X2398" i="1" s="1"/>
  <c r="X2358" i="1"/>
  <c r="Z2369" i="1"/>
  <c r="AA2369" i="1" s="1"/>
  <c r="AA2370" i="1" s="1"/>
  <c r="E2407" i="1"/>
  <c r="E2411" i="1" s="1"/>
  <c r="E2413" i="1" s="1"/>
  <c r="C2413" i="1"/>
  <c r="C2407" i="1"/>
  <c r="C2411" i="1" s="1"/>
  <c r="M2398" i="1"/>
  <c r="Y2398" i="1"/>
  <c r="S2399" i="1"/>
  <c r="S2360" i="1"/>
  <c r="C2359" i="1"/>
  <c r="C2370" i="1"/>
  <c r="O2359" i="1"/>
  <c r="O2370" i="1"/>
  <c r="D2395" i="1"/>
  <c r="AA2385" i="1"/>
  <c r="AA2388" i="1" s="1"/>
  <c r="AA2390" i="1" s="1"/>
  <c r="P2395" i="1"/>
  <c r="P2398" i="1" s="1"/>
  <c r="N2328" i="1"/>
  <c r="Z2355" i="1"/>
  <c r="AA2355" i="1" s="1"/>
  <c r="W2358" i="1"/>
  <c r="D2359" i="1"/>
  <c r="D2370" i="1"/>
  <c r="P2359" i="1"/>
  <c r="P2370" i="1"/>
  <c r="Q2395" i="1"/>
  <c r="B2398" i="1"/>
  <c r="E2370" i="1"/>
  <c r="R2395" i="1"/>
  <c r="R2388" i="1"/>
  <c r="R2390" i="1" s="1"/>
  <c r="D2388" i="1"/>
  <c r="D2390" i="1" s="1"/>
  <c r="C2398" i="1"/>
  <c r="D2358" i="1"/>
  <c r="P2358" i="1"/>
  <c r="Z2357" i="1"/>
  <c r="K2407" i="1"/>
  <c r="K2411" i="1" s="1"/>
  <c r="K2413" i="1" s="1"/>
  <c r="K2421" i="1"/>
  <c r="K2423" i="1" s="1"/>
  <c r="W2407" i="1"/>
  <c r="W2411" i="1" s="1"/>
  <c r="W2413" i="1" s="1"/>
  <c r="W2421" i="1"/>
  <c r="W2423" i="1" s="1"/>
  <c r="G2337" i="1"/>
  <c r="E2394" i="1"/>
  <c r="E2398" i="1" s="1"/>
  <c r="E2400" i="1" s="1"/>
  <c r="E2358" i="1"/>
  <c r="Q2394" i="1"/>
  <c r="Q2358" i="1"/>
  <c r="Q2360" i="1" s="1"/>
  <c r="B2358" i="1"/>
  <c r="B2360" i="1" s="1"/>
  <c r="T2413" i="1"/>
  <c r="L2407" i="1"/>
  <c r="L2411" i="1" s="1"/>
  <c r="L2413" i="1" s="1"/>
  <c r="L2421" i="1"/>
  <c r="L2423" i="1" s="1"/>
  <c r="X2407" i="1"/>
  <c r="X2411" i="1" s="1"/>
  <c r="X2413" i="1" s="1"/>
  <c r="D2431" i="1"/>
  <c r="D2433" i="1" s="1"/>
  <c r="V2413" i="1"/>
  <c r="Z2417" i="1"/>
  <c r="Z2421" i="1" s="1"/>
  <c r="F2407" i="1"/>
  <c r="F2411" i="1" s="1"/>
  <c r="F2413" i="1" s="1"/>
  <c r="F2431" i="1"/>
  <c r="F2433" i="1" s="1"/>
  <c r="R2407" i="1"/>
  <c r="R2411" i="1" s="1"/>
  <c r="R2413" i="1" s="1"/>
  <c r="R2431" i="1"/>
  <c r="R2433" i="1" s="1"/>
  <c r="Z2519" i="1"/>
  <c r="AA2519" i="1" s="1"/>
  <c r="AA2523" i="1" s="1"/>
  <c r="AA2525" i="1" s="1"/>
  <c r="Y2533" i="1"/>
  <c r="Y2535" i="1" s="1"/>
  <c r="M2358" i="1"/>
  <c r="M2360" i="1" s="1"/>
  <c r="Y2358" i="1"/>
  <c r="Y2360" i="1" s="1"/>
  <c r="K2359" i="1"/>
  <c r="W2359" i="1"/>
  <c r="M2407" i="1"/>
  <c r="G2407" i="1"/>
  <c r="G2411" i="1" s="1"/>
  <c r="G2413" i="1" s="1"/>
  <c r="S2407" i="1"/>
  <c r="S2411" i="1" s="1"/>
  <c r="S2413" i="1" s="1"/>
  <c r="Z2437" i="1"/>
  <c r="AB2459" i="1"/>
  <c r="Z2467" i="1"/>
  <c r="AA2467" i="1" s="1"/>
  <c r="AA2507" i="1"/>
  <c r="AA2511" i="1" s="1"/>
  <c r="AA2513" i="1" s="1"/>
  <c r="Z2511" i="1"/>
  <c r="AB2507" i="1"/>
  <c r="Z2563" i="1"/>
  <c r="AB2560" i="1"/>
  <c r="G2532" i="1"/>
  <c r="G2912" i="1" s="1"/>
  <c r="G2922" i="1" s="1"/>
  <c r="G2543" i="1"/>
  <c r="G2545" i="1" s="1"/>
  <c r="U2922" i="1"/>
  <c r="K2395" i="1"/>
  <c r="K2398" i="1" s="1"/>
  <c r="W2395" i="1"/>
  <c r="W2398" i="1" s="1"/>
  <c r="D2394" i="1"/>
  <c r="N2395" i="1"/>
  <c r="O2533" i="1"/>
  <c r="O2535" i="1" s="1"/>
  <c r="S2388" i="1"/>
  <c r="S2390" i="1" s="1"/>
  <c r="AA2447" i="1"/>
  <c r="AA2451" i="1" s="1"/>
  <c r="AA2453" i="1" s="1"/>
  <c r="V2543" i="1"/>
  <c r="V2545" i="1" s="1"/>
  <c r="V2529" i="1"/>
  <c r="V2909" i="1" s="1"/>
  <c r="Z2354" i="1"/>
  <c r="Z2358" i="1" s="1"/>
  <c r="B2399" i="1"/>
  <c r="B2411" i="1"/>
  <c r="B2413" i="1" s="1"/>
  <c r="Z2461" i="1"/>
  <c r="D2461" i="1"/>
  <c r="D2463" i="1" s="1"/>
  <c r="AB2482" i="1"/>
  <c r="AA2482" i="1"/>
  <c r="K2553" i="1"/>
  <c r="K2555" i="1" s="1"/>
  <c r="K2530" i="1"/>
  <c r="W2530" i="1"/>
  <c r="W2553" i="1"/>
  <c r="W2555" i="1" s="1"/>
  <c r="Q2413" i="1"/>
  <c r="I2421" i="1"/>
  <c r="I2423" i="1" s="1"/>
  <c r="AA2457" i="1"/>
  <c r="AA2461" i="1" s="1"/>
  <c r="AA2463" i="1" s="1"/>
  <c r="AA2488" i="1"/>
  <c r="AA2491" i="1" s="1"/>
  <c r="Z2491" i="1"/>
  <c r="AB2488" i="1"/>
  <c r="C2395" i="1"/>
  <c r="O2395" i="1"/>
  <c r="O2398" i="1" s="1"/>
  <c r="Z2409" i="1"/>
  <c r="AA2409" i="1" s="1"/>
  <c r="J2421" i="1"/>
  <c r="J2423" i="1" s="1"/>
  <c r="V2421" i="1"/>
  <c r="V2423" i="1" s="1"/>
  <c r="Z2427" i="1"/>
  <c r="AA2470" i="1"/>
  <c r="AB2470" i="1"/>
  <c r="AA2500" i="1"/>
  <c r="AB2500" i="1"/>
  <c r="T2533" i="1"/>
  <c r="Z2541" i="1"/>
  <c r="Z2531" i="1" s="1"/>
  <c r="Z2481" i="1"/>
  <c r="AB2481" i="1" s="1"/>
  <c r="D2523" i="1"/>
  <c r="D2525" i="1" s="1"/>
  <c r="N2523" i="1"/>
  <c r="N2525" i="1" s="1"/>
  <c r="M2530" i="1"/>
  <c r="M2533" i="1" s="1"/>
  <c r="M2535" i="1" s="1"/>
  <c r="H2543" i="1"/>
  <c r="T2543" i="1"/>
  <c r="T2545" i="1" s="1"/>
  <c r="AA2544" i="1"/>
  <c r="P2534" i="1"/>
  <c r="P2545" i="1"/>
  <c r="AA2550" i="1"/>
  <c r="AA2553" i="1" s="1"/>
  <c r="AA2555" i="1" s="1"/>
  <c r="M2563" i="1"/>
  <c r="M2565" i="1" s="1"/>
  <c r="Z2589" i="1"/>
  <c r="M2593" i="1"/>
  <c r="M2595" i="1" s="1"/>
  <c r="B2603" i="1"/>
  <c r="B2605" i="1" s="1"/>
  <c r="B2590" i="1"/>
  <c r="B2593" i="1" s="1"/>
  <c r="B2595" i="1" s="1"/>
  <c r="Z2600" i="1"/>
  <c r="L2592" i="1"/>
  <c r="L2912" i="1" s="1"/>
  <c r="L2922" i="1" s="1"/>
  <c r="X2592" i="1"/>
  <c r="X2912" i="1" s="1"/>
  <c r="X2922" i="1" s="1"/>
  <c r="AA2481" i="1"/>
  <c r="W2533" i="1"/>
  <c r="W2535" i="1" s="1"/>
  <c r="N2530" i="1"/>
  <c r="C2911" i="1"/>
  <c r="C2921" i="1" s="1"/>
  <c r="D2914" i="1"/>
  <c r="AA2594" i="1"/>
  <c r="P2595" i="1"/>
  <c r="I2592" i="1"/>
  <c r="I2593" i="1" s="1"/>
  <c r="I2595" i="1" s="1"/>
  <c r="V2613" i="1"/>
  <c r="V2615" i="1" s="1"/>
  <c r="I2543" i="1"/>
  <c r="I2545" i="1" s="1"/>
  <c r="I2531" i="1"/>
  <c r="I2911" i="1" s="1"/>
  <c r="I2921" i="1" s="1"/>
  <c r="J2573" i="1"/>
  <c r="J2575" i="1" s="1"/>
  <c r="J2530" i="1"/>
  <c r="J2533" i="1" s="1"/>
  <c r="J2535" i="1" s="1"/>
  <c r="V2573" i="1"/>
  <c r="V2575" i="1" s="1"/>
  <c r="V2530" i="1"/>
  <c r="Q2911" i="1"/>
  <c r="Q2921" i="1" s="1"/>
  <c r="E2603" i="1"/>
  <c r="E2605" i="1" s="1"/>
  <c r="Q2603" i="1"/>
  <c r="Q2605" i="1" s="1"/>
  <c r="C2603" i="1"/>
  <c r="C2605" i="1" s="1"/>
  <c r="L2613" i="1"/>
  <c r="L2615" i="1" s="1"/>
  <c r="X2613" i="1"/>
  <c r="X2615" i="1" s="1"/>
  <c r="X2590" i="1"/>
  <c r="X2910" i="1" s="1"/>
  <c r="X2920" i="1" s="1"/>
  <c r="AB2614" i="1"/>
  <c r="AA2614" i="1"/>
  <c r="G2603" i="1"/>
  <c r="G2605" i="1" s="1"/>
  <c r="G2590" i="1"/>
  <c r="G2593" i="1" s="1"/>
  <c r="G2595" i="1" s="1"/>
  <c r="S2603" i="1"/>
  <c r="S2605" i="1" s="1"/>
  <c r="S2590" i="1"/>
  <c r="S2593" i="1" s="1"/>
  <c r="S2595" i="1" s="1"/>
  <c r="E2592" i="1"/>
  <c r="E2912" i="1" s="1"/>
  <c r="E2922" i="1" s="1"/>
  <c r="Q2592" i="1"/>
  <c r="Q2912" i="1" s="1"/>
  <c r="Q2922" i="1" s="1"/>
  <c r="Z2610" i="1"/>
  <c r="AB2610" i="1" s="1"/>
  <c r="Z2447" i="1"/>
  <c r="P2533" i="1"/>
  <c r="U2533" i="1"/>
  <c r="U2535" i="1" s="1"/>
  <c r="K2531" i="1"/>
  <c r="K2911" i="1" s="1"/>
  <c r="K2921" i="1" s="1"/>
  <c r="L2535" i="1"/>
  <c r="B2533" i="1"/>
  <c r="B2535" i="1" s="1"/>
  <c r="N2533" i="1"/>
  <c r="N2535" i="1" s="1"/>
  <c r="Z2540" i="1"/>
  <c r="U2543" i="1"/>
  <c r="U2545" i="1" s="1"/>
  <c r="N2590" i="1"/>
  <c r="I2914" i="1"/>
  <c r="N2592" i="1"/>
  <c r="Z2612" i="1"/>
  <c r="AA2612" i="1" s="1"/>
  <c r="Z2501" i="1"/>
  <c r="Q2529" i="1"/>
  <c r="Q2533" i="1" s="1"/>
  <c r="Q2535" i="1" s="1"/>
  <c r="D2530" i="1"/>
  <c r="C2543" i="1"/>
  <c r="O2543" i="1"/>
  <c r="AA2560" i="1"/>
  <c r="AA2563" i="1" s="1"/>
  <c r="AA2565" i="1" s="1"/>
  <c r="Z2570" i="1"/>
  <c r="H2593" i="1"/>
  <c r="H2595" i="1" s="1"/>
  <c r="T2593" i="1"/>
  <c r="T2595" i="1" s="1"/>
  <c r="D2613" i="1"/>
  <c r="D2615" i="1" s="1"/>
  <c r="U2623" i="1"/>
  <c r="U2625" i="1" s="1"/>
  <c r="E2590" i="1"/>
  <c r="E2613" i="1"/>
  <c r="E2615" i="1" s="1"/>
  <c r="Q2590" i="1"/>
  <c r="Q2613" i="1"/>
  <c r="Q2615" i="1" s="1"/>
  <c r="AA2624" i="1"/>
  <c r="C2535" i="1"/>
  <c r="Z2542" i="1"/>
  <c r="J2593" i="1"/>
  <c r="J2595" i="1" s="1"/>
  <c r="V2593" i="1"/>
  <c r="AB2510" i="1"/>
  <c r="I2533" i="1"/>
  <c r="I2535" i="1" s="1"/>
  <c r="AA2534" i="1"/>
  <c r="D2531" i="1"/>
  <c r="D2543" i="1"/>
  <c r="D2545" i="1" s="1"/>
  <c r="G2563" i="1"/>
  <c r="G2565" i="1" s="1"/>
  <c r="G2530" i="1"/>
  <c r="S2563" i="1"/>
  <c r="S2565" i="1" s="1"/>
  <c r="S2530" i="1"/>
  <c r="S2533" i="1" s="1"/>
  <c r="S2535" i="1" s="1"/>
  <c r="E2573" i="1"/>
  <c r="E2575" i="1" s="1"/>
  <c r="E2530" i="1"/>
  <c r="E2533" i="1" s="1"/>
  <c r="E2535" i="1" s="1"/>
  <c r="M2583" i="1"/>
  <c r="M2585" i="1" s="1"/>
  <c r="Z2580" i="1"/>
  <c r="AA2580" i="1" s="1"/>
  <c r="AA2583" i="1" s="1"/>
  <c r="AA2585" i="1" s="1"/>
  <c r="AA2493" i="1"/>
  <c r="AA2498" i="1"/>
  <c r="AA2501" i="1" s="1"/>
  <c r="AA2503" i="1" s="1"/>
  <c r="AB2524" i="1"/>
  <c r="H2529" i="1"/>
  <c r="H2533" i="1" s="1"/>
  <c r="H2535" i="1" s="1"/>
  <c r="T2535" i="1"/>
  <c r="S2543" i="1"/>
  <c r="S2545" i="1" s="1"/>
  <c r="Z2550" i="1"/>
  <c r="Z2591" i="1"/>
  <c r="AA2591" i="1" s="1"/>
  <c r="Y2912" i="1"/>
  <c r="Y2922" i="1" s="1"/>
  <c r="W2603" i="1"/>
  <c r="W2605" i="1" s="1"/>
  <c r="G2592" i="1"/>
  <c r="G2613" i="1"/>
  <c r="G2615" i="1" s="1"/>
  <c r="K2623" i="1"/>
  <c r="K2625" i="1" s="1"/>
  <c r="K2590" i="1"/>
  <c r="K2593" i="1" s="1"/>
  <c r="K2595" i="1" s="1"/>
  <c r="H2545" i="1"/>
  <c r="U2590" i="1"/>
  <c r="T2914" i="1"/>
  <c r="J2603" i="1"/>
  <c r="J2605" i="1" s="1"/>
  <c r="AA2609" i="1"/>
  <c r="Z2613" i="1"/>
  <c r="L2911" i="1"/>
  <c r="L2921" i="1" s="1"/>
  <c r="X2911" i="1"/>
  <c r="X2921" i="1" s="1"/>
  <c r="J2750" i="1"/>
  <c r="J2763" i="1"/>
  <c r="J2765" i="1" s="1"/>
  <c r="V2910" i="1"/>
  <c r="V2920" i="1" s="1"/>
  <c r="V2763" i="1"/>
  <c r="V2765" i="1" s="1"/>
  <c r="AB2780" i="1"/>
  <c r="Z2783" i="1"/>
  <c r="AB2654" i="1"/>
  <c r="AA2654" i="1"/>
  <c r="AA2655" i="1" s="1"/>
  <c r="AB2712" i="1"/>
  <c r="AA2712" i="1"/>
  <c r="M2911" i="1"/>
  <c r="Z2751" i="1"/>
  <c r="AA2751" i="1" s="1"/>
  <c r="Y2911" i="1"/>
  <c r="Y2921" i="1" s="1"/>
  <c r="K2763" i="1"/>
  <c r="K2765" i="1" s="1"/>
  <c r="K2750" i="1"/>
  <c r="W2763" i="1"/>
  <c r="W2765" i="1" s="1"/>
  <c r="W2750" i="1"/>
  <c r="W2910" i="1" s="1"/>
  <c r="W2911" i="1"/>
  <c r="W2921" i="1" s="1"/>
  <c r="V2595" i="1"/>
  <c r="M2603" i="1"/>
  <c r="M2605" i="1" s="1"/>
  <c r="Z2640" i="1"/>
  <c r="Z2643" i="1" s="1"/>
  <c r="AA2730" i="1"/>
  <c r="C2910" i="1"/>
  <c r="C2920" i="1" s="1"/>
  <c r="E2914" i="1"/>
  <c r="Q2914" i="1"/>
  <c r="B2543" i="1"/>
  <c r="B2545" i="1" s="1"/>
  <c r="N2543" i="1"/>
  <c r="N2545" i="1" s="1"/>
  <c r="Z2539" i="1"/>
  <c r="U2593" i="1"/>
  <c r="U2595" i="1" s="1"/>
  <c r="D2590" i="1"/>
  <c r="P2590" i="1"/>
  <c r="P2593" i="1" s="1"/>
  <c r="Z2602" i="1"/>
  <c r="AA2602" i="1" s="1"/>
  <c r="P2603" i="1"/>
  <c r="P2605" i="1" s="1"/>
  <c r="AB2689" i="1"/>
  <c r="Z2693" i="1"/>
  <c r="AB2693" i="1" s="1"/>
  <c r="B2912" i="1"/>
  <c r="B2922" i="1" s="1"/>
  <c r="Z2762" i="1"/>
  <c r="AA2762" i="1" s="1"/>
  <c r="C2545" i="1"/>
  <c r="O2545" i="1"/>
  <c r="R2545" i="1"/>
  <c r="C2595" i="1"/>
  <c r="O2595" i="1"/>
  <c r="F2603" i="1"/>
  <c r="F2605" i="1" s="1"/>
  <c r="R2603" i="1"/>
  <c r="R2605" i="1" s="1"/>
  <c r="H2613" i="1"/>
  <c r="H2615" i="1" s="1"/>
  <c r="T2613" i="1"/>
  <c r="T2615" i="1" s="1"/>
  <c r="Z2632" i="1"/>
  <c r="AA2632" i="1" s="1"/>
  <c r="M2633" i="1"/>
  <c r="M2635" i="1" s="1"/>
  <c r="G2911" i="1"/>
  <c r="G2921" i="1" s="1"/>
  <c r="S2911" i="1"/>
  <c r="S2921" i="1" s="1"/>
  <c r="H2911" i="1"/>
  <c r="H2921" i="1" s="1"/>
  <c r="T2911" i="1"/>
  <c r="T2921" i="1" s="1"/>
  <c r="H2910" i="1"/>
  <c r="H2920" i="1" s="1"/>
  <c r="H2753" i="1"/>
  <c r="H2755" i="1" s="1"/>
  <c r="AA2619" i="1"/>
  <c r="Z2745" i="1"/>
  <c r="AB2745" i="1" s="1"/>
  <c r="K2914" i="1"/>
  <c r="W2914" i="1"/>
  <c r="N2623" i="1"/>
  <c r="N2625" i="1" s="1"/>
  <c r="Z2620" i="1"/>
  <c r="AB2620" i="1" s="1"/>
  <c r="Z2660" i="1"/>
  <c r="AA2664" i="1"/>
  <c r="AB2679" i="1"/>
  <c r="AA2740" i="1"/>
  <c r="F2909" i="1"/>
  <c r="F2912" i="1"/>
  <c r="F2922" i="1" s="1"/>
  <c r="T2912" i="1"/>
  <c r="T2922" i="1" s="1"/>
  <c r="G2750" i="1"/>
  <c r="S2750" i="1"/>
  <c r="B2783" i="1"/>
  <c r="B2785" i="1" s="1"/>
  <c r="B2750" i="1"/>
  <c r="AA2701" i="1"/>
  <c r="Z2733" i="1"/>
  <c r="AB2733" i="1" s="1"/>
  <c r="AA2743" i="1"/>
  <c r="AA2745" i="1" s="1"/>
  <c r="AB2740" i="1"/>
  <c r="Z2622" i="1"/>
  <c r="AA2629" i="1"/>
  <c r="Z2630" i="1"/>
  <c r="AB2630" i="1" s="1"/>
  <c r="Z2653" i="1"/>
  <c r="Z2655" i="1" s="1"/>
  <c r="AA2733" i="1"/>
  <c r="P2914" i="1"/>
  <c r="Z2790" i="1"/>
  <c r="M2793" i="1"/>
  <c r="M2795" i="1" s="1"/>
  <c r="K2912" i="1"/>
  <c r="K2922" i="1" s="1"/>
  <c r="AA2764" i="1"/>
  <c r="AA2682" i="1"/>
  <c r="AA2690" i="1"/>
  <c r="AA2693" i="1" s="1"/>
  <c r="AA2695" i="1" s="1"/>
  <c r="L2753" i="1"/>
  <c r="L2755" i="1" s="1"/>
  <c r="L2909" i="1"/>
  <c r="X2753" i="1"/>
  <c r="X2755" i="1" s="1"/>
  <c r="X2909" i="1"/>
  <c r="F2633" i="1"/>
  <c r="F2635" i="1" s="1"/>
  <c r="R2633" i="1"/>
  <c r="R2635" i="1" s="1"/>
  <c r="Z2683" i="1"/>
  <c r="AB2683" i="1" s="1"/>
  <c r="Z2703" i="1"/>
  <c r="AA2704" i="1"/>
  <c r="Z2723" i="1"/>
  <c r="AB2723" i="1" s="1"/>
  <c r="Z2749" i="1"/>
  <c r="Y2909" i="1"/>
  <c r="T2910" i="1"/>
  <c r="T2920" i="1" s="1"/>
  <c r="Z2735" i="1"/>
  <c r="AB2735" i="1" s="1"/>
  <c r="AB2734" i="1"/>
  <c r="D2753" i="1"/>
  <c r="D2755" i="1" s="1"/>
  <c r="D3003" i="1" s="1"/>
  <c r="I2910" i="1"/>
  <c r="L2914" i="1"/>
  <c r="X2914" i="1"/>
  <c r="E2750" i="1"/>
  <c r="E2763" i="1"/>
  <c r="E2765" i="1" s="1"/>
  <c r="Q2763" i="1"/>
  <c r="Q2765" i="1" s="1"/>
  <c r="Q2750" i="1"/>
  <c r="Q2910" i="1" s="1"/>
  <c r="AA2634" i="1"/>
  <c r="AA2671" i="1"/>
  <c r="AA2700" i="1"/>
  <c r="AA2719" i="1"/>
  <c r="AA2723" i="1" s="1"/>
  <c r="AA2725" i="1" s="1"/>
  <c r="AA2734" i="1"/>
  <c r="AA2735" i="1" s="1"/>
  <c r="Q2909" i="1"/>
  <c r="S2912" i="1"/>
  <c r="S2922" i="1" s="1"/>
  <c r="M2783" i="1"/>
  <c r="M2785" i="1" s="1"/>
  <c r="M2750" i="1"/>
  <c r="M2753" i="1" s="1"/>
  <c r="M2755" i="1" s="1"/>
  <c r="Y2783" i="1"/>
  <c r="Y2785" i="1" s="1"/>
  <c r="Y2750" i="1"/>
  <c r="Y2910" i="1" s="1"/>
  <c r="Y2920" i="1" s="1"/>
  <c r="C2909" i="1"/>
  <c r="O2909" i="1"/>
  <c r="J2911" i="1"/>
  <c r="J2921" i="1" s="1"/>
  <c r="V2911" i="1"/>
  <c r="V2921" i="1" s="1"/>
  <c r="V2912" i="1"/>
  <c r="V2922" i="1" s="1"/>
  <c r="B2914" i="1"/>
  <c r="N2914" i="1"/>
  <c r="N2755" i="1"/>
  <c r="Z2754" i="1"/>
  <c r="AA2754" i="1" s="1"/>
  <c r="AA2780" i="1"/>
  <c r="AA2783" i="1" s="1"/>
  <c r="AA2785" i="1" s="1"/>
  <c r="T2793" i="1"/>
  <c r="T2795" i="1" s="1"/>
  <c r="AB2802" i="1"/>
  <c r="AA2802" i="1"/>
  <c r="AB2860" i="1"/>
  <c r="AA2860" i="1"/>
  <c r="AB2870" i="1"/>
  <c r="AA2870" i="1"/>
  <c r="AA2873" i="1" s="1"/>
  <c r="AA2875" i="1" s="1"/>
  <c r="Z2895" i="1"/>
  <c r="AB2895" i="1" s="1"/>
  <c r="AB2894" i="1"/>
  <c r="AA2894" i="1"/>
  <c r="AA2895" i="1" s="1"/>
  <c r="AB2899" i="1"/>
  <c r="AA2899" i="1"/>
  <c r="AA2903" i="1" s="1"/>
  <c r="Z2903" i="1"/>
  <c r="AB2903" i="1" s="1"/>
  <c r="D2653" i="1"/>
  <c r="D2655" i="1" s="1"/>
  <c r="AB2729" i="1"/>
  <c r="P2909" i="1"/>
  <c r="J2912" i="1"/>
  <c r="J2922" i="1" s="1"/>
  <c r="W2912" i="1"/>
  <c r="W2922" i="1" s="1"/>
  <c r="C2914" i="1"/>
  <c r="O2914" i="1"/>
  <c r="AB2792" i="1"/>
  <c r="Z2803" i="1"/>
  <c r="AB2820" i="1"/>
  <c r="AA2820" i="1"/>
  <c r="AB2839" i="1"/>
  <c r="AA2839" i="1"/>
  <c r="AB2861" i="1"/>
  <c r="AA2861" i="1"/>
  <c r="AA2893" i="1"/>
  <c r="AB2821" i="1"/>
  <c r="AA2821" i="1"/>
  <c r="AB2881" i="1"/>
  <c r="AA2881" i="1"/>
  <c r="B2911" i="1"/>
  <c r="B2921" i="1" s="1"/>
  <c r="N2911" i="1"/>
  <c r="Z2752" i="1"/>
  <c r="AA2752" i="1" s="1"/>
  <c r="M2912" i="1"/>
  <c r="F2914" i="1"/>
  <c r="R2914" i="1"/>
  <c r="AB2809" i="1"/>
  <c r="AA2809" i="1"/>
  <c r="Z2673" i="1"/>
  <c r="Z2713" i="1"/>
  <c r="T2909" i="1"/>
  <c r="F2750" i="1"/>
  <c r="F2910" i="1" s="1"/>
  <c r="F2920" i="1" s="1"/>
  <c r="R2750" i="1"/>
  <c r="R2910" i="1" s="1"/>
  <c r="R2920" i="1" s="1"/>
  <c r="O2911" i="1"/>
  <c r="O2921" i="1" s="1"/>
  <c r="O2912" i="1"/>
  <c r="O2922" i="1" s="1"/>
  <c r="T2753" i="1"/>
  <c r="T2755" i="1" s="1"/>
  <c r="G2914" i="1"/>
  <c r="S2914" i="1"/>
  <c r="AA2759" i="1"/>
  <c r="Z2760" i="1"/>
  <c r="Z2763" i="1" s="1"/>
  <c r="AB2810" i="1"/>
  <c r="AA2810" i="1"/>
  <c r="AB2824" i="1"/>
  <c r="AA2824" i="1"/>
  <c r="Z2863" i="1"/>
  <c r="AB2873" i="1"/>
  <c r="AA2669" i="1"/>
  <c r="AA2680" i="1"/>
  <c r="AA2684" i="1"/>
  <c r="AA2691" i="1"/>
  <c r="AA2702" i="1"/>
  <c r="AA2709" i="1"/>
  <c r="AA2713" i="1" s="1"/>
  <c r="AA2715" i="1" s="1"/>
  <c r="D2911" i="1"/>
  <c r="P2911" i="1"/>
  <c r="P2921" i="1" s="1"/>
  <c r="C2912" i="1"/>
  <c r="C2922" i="1" s="1"/>
  <c r="C2932" i="1" s="1"/>
  <c r="P2912" i="1"/>
  <c r="P2922" i="1" s="1"/>
  <c r="C2753" i="1"/>
  <c r="C2755" i="1" s="1"/>
  <c r="H2914" i="1"/>
  <c r="B2763" i="1"/>
  <c r="B2765" i="1" s="1"/>
  <c r="N2763" i="1"/>
  <c r="N2765" i="1" s="1"/>
  <c r="H2793" i="1"/>
  <c r="H2795" i="1" s="1"/>
  <c r="AA2803" i="1"/>
  <c r="AA2805" i="1" s="1"/>
  <c r="AB2842" i="1"/>
  <c r="AA2842" i="1"/>
  <c r="AB2852" i="1"/>
  <c r="AA2852" i="1"/>
  <c r="AB2684" i="1"/>
  <c r="AB2724" i="1"/>
  <c r="E2911" i="1"/>
  <c r="E2921" i="1" s="1"/>
  <c r="D2912" i="1"/>
  <c r="V2753" i="1"/>
  <c r="V2755" i="1" s="1"/>
  <c r="U2914" i="1"/>
  <c r="AA2769" i="1"/>
  <c r="Z2773" i="1"/>
  <c r="AB2773" i="1" s="1"/>
  <c r="Z2843" i="1"/>
  <c r="K2909" i="1"/>
  <c r="K2753" i="1"/>
  <c r="K2755" i="1" s="1"/>
  <c r="W2753" i="1"/>
  <c r="W2755" i="1" s="1"/>
  <c r="U2910" i="1"/>
  <c r="U2920" i="1" s="1"/>
  <c r="F2911" i="1"/>
  <c r="F2921" i="1" s="1"/>
  <c r="R2911" i="1"/>
  <c r="R2921" i="1" s="1"/>
  <c r="R2912" i="1"/>
  <c r="R2922" i="1" s="1"/>
  <c r="J2914" i="1"/>
  <c r="V2914" i="1"/>
  <c r="Z2770" i="1"/>
  <c r="AB2770" i="1" s="1"/>
  <c r="AB2831" i="1"/>
  <c r="AA2831" i="1"/>
  <c r="AA2789" i="1"/>
  <c r="Z2793" i="1"/>
  <c r="AB2832" i="1"/>
  <c r="AA2832" i="1"/>
  <c r="AA2905" i="1"/>
  <c r="B2909" i="1"/>
  <c r="N2909" i="1"/>
  <c r="L2910" i="1"/>
  <c r="L2920" i="1" s="1"/>
  <c r="U2911" i="1"/>
  <c r="U2921" i="1" s="1"/>
  <c r="H2912" i="1"/>
  <c r="H2922" i="1" s="1"/>
  <c r="G2763" i="1"/>
  <c r="G2765" i="1" s="1"/>
  <c r="S2763" i="1"/>
  <c r="S2765" i="1" s="1"/>
  <c r="AB2789" i="1"/>
  <c r="AB2791" i="1"/>
  <c r="AA2791" i="1"/>
  <c r="Z2815" i="1"/>
  <c r="AB2815" i="1" s="1"/>
  <c r="AB2814" i="1"/>
  <c r="AA2814" i="1"/>
  <c r="AB2879" i="1"/>
  <c r="AA2879" i="1"/>
  <c r="Z2883" i="1"/>
  <c r="M2763" i="1"/>
  <c r="M2765" i="1" s="1"/>
  <c r="D2783" i="1"/>
  <c r="D2785" i="1" s="1"/>
  <c r="Z2833" i="1"/>
  <c r="Z2823" i="1"/>
  <c r="Z2855" i="1"/>
  <c r="AB2855" i="1" s="1"/>
  <c r="AB2854" i="1"/>
  <c r="Z2905" i="1"/>
  <c r="AB2905" i="1" s="1"/>
  <c r="M2914" i="1"/>
  <c r="Y2914" i="1"/>
  <c r="AA2850" i="1"/>
  <c r="AA2853" i="1" s="1"/>
  <c r="AA2855" i="1" s="1"/>
  <c r="U2073" i="1" l="1"/>
  <c r="U2083" i="1" s="1"/>
  <c r="U2345" i="1" s="1"/>
  <c r="U2932" i="1" s="1"/>
  <c r="U1574" i="1"/>
  <c r="U1576" i="1" s="1"/>
  <c r="W2071" i="1"/>
  <c r="W2081" i="1" s="1"/>
  <c r="W2343" i="1" s="1"/>
  <c r="Z1623" i="1"/>
  <c r="AA1623" i="1" s="1"/>
  <c r="U1564" i="1"/>
  <c r="K2071" i="1"/>
  <c r="K2081" i="1" s="1"/>
  <c r="K2343" i="1" s="1"/>
  <c r="U1624" i="1"/>
  <c r="U1626" i="1" s="1"/>
  <c r="X2345" i="1"/>
  <c r="X2932" i="1" s="1"/>
  <c r="K2345" i="1"/>
  <c r="K2932" i="1" s="1"/>
  <c r="T1564" i="1"/>
  <c r="C2931" i="1"/>
  <c r="T1566" i="1"/>
  <c r="P1624" i="1"/>
  <c r="AA1282" i="1"/>
  <c r="O1284" i="1"/>
  <c r="O1286" i="1" s="1"/>
  <c r="U705" i="1"/>
  <c r="U695" i="1" s="1"/>
  <c r="U2071" i="1" s="1"/>
  <c r="U2081" i="1" s="1"/>
  <c r="L706" i="1"/>
  <c r="L696" i="1" s="1"/>
  <c r="L2072" i="1" s="1"/>
  <c r="L2082" i="1" s="1"/>
  <c r="L2344" i="1" s="1"/>
  <c r="L2931" i="1" s="1"/>
  <c r="T2931" i="1"/>
  <c r="W2345" i="1"/>
  <c r="L1284" i="1"/>
  <c r="L1286" i="1" s="1"/>
  <c r="J2345" i="1"/>
  <c r="J2932" i="1" s="1"/>
  <c r="E2082" i="1"/>
  <c r="E2344" i="1" s="1"/>
  <c r="E2931" i="1" s="1"/>
  <c r="AA430" i="1"/>
  <c r="AA420" i="1"/>
  <c r="U2343" i="1"/>
  <c r="U2930" i="1" s="1"/>
  <c r="B2082" i="1"/>
  <c r="B2931" i="1" s="1"/>
  <c r="AA427" i="1"/>
  <c r="X270" i="1"/>
  <c r="X272" i="1" s="1"/>
  <c r="W2932" i="1"/>
  <c r="F2345" i="1"/>
  <c r="F2932" i="1" s="1"/>
  <c r="V2083" i="1"/>
  <c r="V2345" i="1" s="1"/>
  <c r="V2932" i="1" s="1"/>
  <c r="Q2931" i="1"/>
  <c r="L450" i="1"/>
  <c r="Q2083" i="1"/>
  <c r="Q2345" i="1" s="1"/>
  <c r="Q2932" i="1" s="1"/>
  <c r="F270" i="1"/>
  <c r="F272" i="1" s="1"/>
  <c r="AA317" i="1"/>
  <c r="O2931" i="1"/>
  <c r="U2931" i="1"/>
  <c r="I2931" i="1"/>
  <c r="L2932" i="1"/>
  <c r="AB2763" i="1"/>
  <c r="Z2765" i="1"/>
  <c r="AB2765" i="1" s="1"/>
  <c r="J2909" i="1"/>
  <c r="J2919" i="1" s="1"/>
  <c r="N2921" i="1"/>
  <c r="Z2592" i="1"/>
  <c r="AA2592" i="1" s="1"/>
  <c r="E2910" i="1"/>
  <c r="E2920" i="1" s="1"/>
  <c r="F2398" i="1"/>
  <c r="F2400" i="1" s="1"/>
  <c r="AA2833" i="1"/>
  <c r="AA2835" i="1" s="1"/>
  <c r="G2909" i="1"/>
  <c r="R2909" i="1"/>
  <c r="P2910" i="1"/>
  <c r="P2920" i="1" s="1"/>
  <c r="K2533" i="1"/>
  <c r="K2535" i="1" s="1"/>
  <c r="AA2397" i="1"/>
  <c r="AB2613" i="1"/>
  <c r="I2912" i="1"/>
  <c r="I2922" i="1" s="1"/>
  <c r="I2920" i="1"/>
  <c r="D2910" i="1"/>
  <c r="D2913" i="1" s="1"/>
  <c r="D2915" i="1" s="1"/>
  <c r="AA2863" i="1"/>
  <c r="AA2865" i="1" s="1"/>
  <c r="N2910" i="1"/>
  <c r="N2920" i="1" s="1"/>
  <c r="G2533" i="1"/>
  <c r="G2535" i="1" s="1"/>
  <c r="AA2683" i="1"/>
  <c r="AA2685" i="1" s="1"/>
  <c r="AA2703" i="1"/>
  <c r="AA2705" i="1" s="1"/>
  <c r="B2910" i="1"/>
  <c r="B2920" i="1" s="1"/>
  <c r="AB2461" i="1"/>
  <c r="AA2471" i="1"/>
  <c r="AA2473" i="1" s="1"/>
  <c r="Z2394" i="1"/>
  <c r="AA2394" i="1" s="1"/>
  <c r="AA2823" i="1"/>
  <c r="N2912" i="1"/>
  <c r="N2922" i="1" s="1"/>
  <c r="Z2725" i="1"/>
  <c r="AB2725" i="1" s="1"/>
  <c r="E2593" i="1"/>
  <c r="E2595" i="1" s="1"/>
  <c r="D2920" i="1"/>
  <c r="AA1294" i="1"/>
  <c r="L2081" i="1"/>
  <c r="L2343" i="1" s="1"/>
  <c r="L2930" i="1" s="1"/>
  <c r="M1565" i="1"/>
  <c r="Z1285" i="1"/>
  <c r="D697" i="1"/>
  <c r="AA171" i="1"/>
  <c r="AA1836" i="1"/>
  <c r="D1563" i="1"/>
  <c r="AA821" i="1"/>
  <c r="AA652" i="1"/>
  <c r="D472" i="1"/>
  <c r="D458" i="1"/>
  <c r="R474" i="1"/>
  <c r="R463" i="1"/>
  <c r="R464" i="1" s="1"/>
  <c r="AB20" i="1"/>
  <c r="D2919" i="1"/>
  <c r="AB139" i="1"/>
  <c r="Z141" i="1"/>
  <c r="AB141" i="1" s="1"/>
  <c r="Z2914" i="1"/>
  <c r="M2924" i="1"/>
  <c r="W2909" i="1"/>
  <c r="D2922" i="1"/>
  <c r="H2909" i="1"/>
  <c r="M2922" i="1"/>
  <c r="Z2912" i="1"/>
  <c r="AA2912" i="1" s="1"/>
  <c r="N2924" i="1"/>
  <c r="M2910" i="1"/>
  <c r="Z2750" i="1"/>
  <c r="AB2703" i="1"/>
  <c r="Z2705" i="1"/>
  <c r="AB2705" i="1" s="1"/>
  <c r="AB2653" i="1"/>
  <c r="Z2623" i="1"/>
  <c r="U2909" i="1"/>
  <c r="AB2580" i="1"/>
  <c r="Z2583" i="1"/>
  <c r="Q2593" i="1"/>
  <c r="Q2595" i="1" s="1"/>
  <c r="M2400" i="1"/>
  <c r="Z2388" i="1"/>
  <c r="AB2385" i="1"/>
  <c r="Q2336" i="1"/>
  <c r="Q2338" i="1" s="1"/>
  <c r="AA2267" i="1"/>
  <c r="AB2323" i="1"/>
  <c r="AA2323" i="1"/>
  <c r="L2336" i="1"/>
  <c r="L2338" i="1" s="1"/>
  <c r="Z2216" i="1"/>
  <c r="AB2216" i="1" s="1"/>
  <c r="Z2208" i="1"/>
  <c r="AB2208" i="1" s="1"/>
  <c r="AB2122" i="1"/>
  <c r="Z2126" i="1"/>
  <c r="AB2126" i="1" s="1"/>
  <c r="AA2147" i="1"/>
  <c r="Y2098" i="1"/>
  <c r="AB1801" i="1"/>
  <c r="AA1801" i="1"/>
  <c r="U1695" i="1"/>
  <c r="R1664" i="1"/>
  <c r="R1666" i="1" s="1"/>
  <c r="R1650" i="1"/>
  <c r="R1654" i="1" s="1"/>
  <c r="R1656" i="1" s="1"/>
  <c r="AB1725" i="1"/>
  <c r="X1655" i="1"/>
  <c r="X1656" i="1" s="1"/>
  <c r="X1666" i="1"/>
  <c r="F1685" i="1"/>
  <c r="Z1702" i="1"/>
  <c r="I1664" i="1"/>
  <c r="I1666" i="1" s="1"/>
  <c r="Q1690" i="1"/>
  <c r="Q1704" i="1"/>
  <c r="W1690" i="1"/>
  <c r="W1704" i="1"/>
  <c r="Z1620" i="1"/>
  <c r="AA1620" i="1" s="1"/>
  <c r="M1624" i="1"/>
  <c r="M1570" i="1"/>
  <c r="AA1851" i="1"/>
  <c r="T1704" i="1"/>
  <c r="X1626" i="1"/>
  <c r="X1575" i="1"/>
  <c r="P1695" i="1"/>
  <c r="P1706" i="1"/>
  <c r="I1566" i="1"/>
  <c r="L1570" i="1"/>
  <c r="W1575" i="1"/>
  <c r="R1565" i="1"/>
  <c r="AA1530" i="1"/>
  <c r="AA1534" i="1" s="1"/>
  <c r="Z1534" i="1"/>
  <c r="AB1534" i="1" s="1"/>
  <c r="AA1445" i="1"/>
  <c r="H1704" i="1"/>
  <c r="B1565" i="1"/>
  <c r="AA1505" i="1"/>
  <c r="P1384" i="1"/>
  <c r="P1386" i="1" s="1"/>
  <c r="P1350" i="1"/>
  <c r="P1354" i="1" s="1"/>
  <c r="O1386" i="1"/>
  <c r="O1355" i="1"/>
  <c r="O1356" i="1" s="1"/>
  <c r="D1426" i="1"/>
  <c r="T1354" i="1"/>
  <c r="N1314" i="1"/>
  <c r="N1316" i="1" s="1"/>
  <c r="N1280" i="1"/>
  <c r="N1284" i="1" s="1"/>
  <c r="AA1474" i="1"/>
  <c r="AA1364" i="1"/>
  <c r="AA1431" i="1"/>
  <c r="Z1374" i="1"/>
  <c r="AA1370" i="1"/>
  <c r="AB1160" i="1"/>
  <c r="Z1164" i="1"/>
  <c r="X1094" i="1"/>
  <c r="X1080" i="1"/>
  <c r="I1280" i="1"/>
  <c r="I1284" i="1" s="1"/>
  <c r="Z1294" i="1"/>
  <c r="F1281" i="1"/>
  <c r="F705" i="1" s="1"/>
  <c r="F695" i="1" s="1"/>
  <c r="F2071" i="1" s="1"/>
  <c r="F2081" i="1" s="1"/>
  <c r="F2343" i="1" s="1"/>
  <c r="F2930" i="1" s="1"/>
  <c r="G1080" i="1"/>
  <c r="G1094" i="1"/>
  <c r="G1096" i="1" s="1"/>
  <c r="AA1155" i="1"/>
  <c r="Z1092" i="1"/>
  <c r="Z1114" i="1"/>
  <c r="AB1114" i="1" s="1"/>
  <c r="AB1110" i="1"/>
  <c r="AA1110" i="1"/>
  <c r="Z916" i="1"/>
  <c r="AB916" i="1" s="1"/>
  <c r="AB915" i="1"/>
  <c r="AA915" i="1"/>
  <c r="AA1151" i="1"/>
  <c r="Z966" i="1"/>
  <c r="AB966" i="1" s="1"/>
  <c r="D904" i="1"/>
  <c r="AA900" i="1"/>
  <c r="AA944" i="1"/>
  <c r="Z1083" i="1"/>
  <c r="AA1083" i="1" s="1"/>
  <c r="L721" i="1"/>
  <c r="L723" i="1" s="1"/>
  <c r="U721" i="1"/>
  <c r="Z524" i="1"/>
  <c r="AB524" i="1" s="1"/>
  <c r="AA421" i="1"/>
  <c r="AB478" i="1"/>
  <c r="Z482" i="1"/>
  <c r="AB482" i="1" s="1"/>
  <c r="B472" i="1"/>
  <c r="B2347" i="1" s="1"/>
  <c r="B459" i="1"/>
  <c r="T458" i="1"/>
  <c r="AA347" i="1"/>
  <c r="AB376" i="1"/>
  <c r="AA376" i="1"/>
  <c r="Z380" i="1"/>
  <c r="AB380" i="1" s="1"/>
  <c r="AB256" i="1"/>
  <c r="Z260" i="1"/>
  <c r="AB260" i="1" s="1"/>
  <c r="AA256" i="1"/>
  <c r="F450" i="1"/>
  <c r="AA169" i="1"/>
  <c r="AA91" i="1"/>
  <c r="AA110" i="1"/>
  <c r="AA50" i="1"/>
  <c r="T21" i="1"/>
  <c r="T210" i="1"/>
  <c r="AA137" i="1"/>
  <c r="AA139" i="1" s="1"/>
  <c r="AA141" i="1" s="1"/>
  <c r="Z17" i="1"/>
  <c r="AA17" i="1" s="1"/>
  <c r="Z2715" i="1"/>
  <c r="AB2715" i="1" s="1"/>
  <c r="AB2713" i="1"/>
  <c r="AB2643" i="1"/>
  <c r="Z2645" i="1"/>
  <c r="AB2645" i="1" s="1"/>
  <c r="AB2540" i="1"/>
  <c r="Z2530" i="1"/>
  <c r="AB2530" i="1" s="1"/>
  <c r="AA2540" i="1"/>
  <c r="AA2589" i="1"/>
  <c r="AB2437" i="1"/>
  <c r="Z2441" i="1"/>
  <c r="C2360" i="1"/>
  <c r="C2399" i="1"/>
  <c r="C2400" i="1" s="1"/>
  <c r="U2336" i="1"/>
  <c r="U2338" i="1" s="1"/>
  <c r="H2360" i="1"/>
  <c r="H2399" i="1"/>
  <c r="H2400" i="1" s="1"/>
  <c r="N2336" i="1"/>
  <c r="AA2317" i="1"/>
  <c r="Z2236" i="1"/>
  <c r="AB2236" i="1" s="1"/>
  <c r="AB2232" i="1"/>
  <c r="AB2112" i="1"/>
  <c r="AA2112" i="1"/>
  <c r="Z2116" i="1"/>
  <c r="AB2116" i="1" s="1"/>
  <c r="Z2118" i="1"/>
  <c r="AB2118" i="1" s="1"/>
  <c r="Z1886" i="1"/>
  <c r="AB1886" i="1" s="1"/>
  <c r="AB1885" i="1"/>
  <c r="AA1885" i="1"/>
  <c r="AA2176" i="1"/>
  <c r="AA2178" i="1" s="1"/>
  <c r="AB1790" i="1"/>
  <c r="Z1794" i="1"/>
  <c r="AB1794" i="1" s="1"/>
  <c r="AA1790" i="1"/>
  <c r="AB1880" i="1"/>
  <c r="Z1884" i="1"/>
  <c r="AB1884" i="1" s="1"/>
  <c r="Z1766" i="1"/>
  <c r="AB1766" i="1" s="1"/>
  <c r="AB1765" i="1"/>
  <c r="N2073" i="1"/>
  <c r="N2083" i="1" s="1"/>
  <c r="N2345" i="1" s="1"/>
  <c r="N2932" i="1" s="1"/>
  <c r="AA1605" i="1"/>
  <c r="AB1780" i="1"/>
  <c r="AA1780" i="1"/>
  <c r="AA1784" i="1" s="1"/>
  <c r="Z1784" i="1"/>
  <c r="AB1784" i="1" s="1"/>
  <c r="D1681" i="1"/>
  <c r="J1704" i="1"/>
  <c r="J1690" i="1"/>
  <c r="T1694" i="1"/>
  <c r="T1680" i="1"/>
  <c r="L1626" i="1"/>
  <c r="L1575" i="1"/>
  <c r="AA1545" i="1"/>
  <c r="X1355" i="1"/>
  <c r="X1356" i="1" s="1"/>
  <c r="X1386" i="1"/>
  <c r="AB1426" i="1"/>
  <c r="Y1565" i="1"/>
  <c r="AA1496" i="1"/>
  <c r="H1694" i="1"/>
  <c r="H1680" i="1"/>
  <c r="W1624" i="1"/>
  <c r="W1626" i="1" s="1"/>
  <c r="W1570" i="1"/>
  <c r="AB1341" i="1"/>
  <c r="AA1341" i="1"/>
  <c r="AA1540" i="1"/>
  <c r="Z1544" i="1"/>
  <c r="AB1544" i="1" s="1"/>
  <c r="D1384" i="1"/>
  <c r="AA1380" i="1"/>
  <c r="D1350" i="1"/>
  <c r="C1386" i="1"/>
  <c r="C1355" i="1"/>
  <c r="C1356" i="1" s="1"/>
  <c r="B1314" i="1"/>
  <c r="B1316" i="1" s="1"/>
  <c r="B1280" i="1"/>
  <c r="B1284" i="1" s="1"/>
  <c r="B1286" i="1" s="1"/>
  <c r="AA1434" i="1"/>
  <c r="D1416" i="1"/>
  <c r="L1094" i="1"/>
  <c r="L1080" i="1"/>
  <c r="AA1185" i="1"/>
  <c r="AB1206" i="1"/>
  <c r="Z1064" i="1"/>
  <c r="AB1064" i="1" s="1"/>
  <c r="AA1060" i="1"/>
  <c r="AA1064" i="1" s="1"/>
  <c r="U1094" i="1"/>
  <c r="U1096" i="1" s="1"/>
  <c r="U1080" i="1"/>
  <c r="AA950" i="1"/>
  <c r="Z954" i="1"/>
  <c r="R705" i="1"/>
  <c r="R695" i="1" s="1"/>
  <c r="R2071" i="1" s="1"/>
  <c r="R2081" i="1" s="1"/>
  <c r="R2343" i="1" s="1"/>
  <c r="R2930" i="1" s="1"/>
  <c r="AA1050" i="1"/>
  <c r="AA1054" i="1" s="1"/>
  <c r="Z1054" i="1"/>
  <c r="AB1054" i="1" s="1"/>
  <c r="AB852" i="1"/>
  <c r="AA852" i="1"/>
  <c r="AB838" i="1"/>
  <c r="AA838" i="1"/>
  <c r="Z871" i="1"/>
  <c r="AB871" i="1" s="1"/>
  <c r="AB867" i="1"/>
  <c r="Y709" i="1"/>
  <c r="AB782" i="1"/>
  <c r="AA782" i="1"/>
  <c r="AB808" i="1"/>
  <c r="AA808" i="1"/>
  <c r="AA811" i="1" s="1"/>
  <c r="AA813" i="1" s="1"/>
  <c r="Z1093" i="1"/>
  <c r="AA1093" i="1" s="1"/>
  <c r="Z881" i="1"/>
  <c r="AB877" i="1"/>
  <c r="AA831" i="1"/>
  <c r="S709" i="1"/>
  <c r="K706" i="1"/>
  <c r="K696" i="1" s="1"/>
  <c r="K2072" i="1" s="1"/>
  <c r="K2082" i="1" s="1"/>
  <c r="K2344" i="1" s="1"/>
  <c r="K2931" i="1" s="1"/>
  <c r="AB632" i="1"/>
  <c r="J709" i="1"/>
  <c r="AA677" i="1"/>
  <c r="AA741" i="1"/>
  <c r="AA401" i="1"/>
  <c r="D473" i="1"/>
  <c r="AA493" i="1"/>
  <c r="H458" i="1"/>
  <c r="H462" i="1" s="1"/>
  <c r="H472" i="1"/>
  <c r="L451" i="1"/>
  <c r="L452" i="1" s="1"/>
  <c r="AB436" i="1"/>
  <c r="Z440" i="1"/>
  <c r="AB440" i="1" s="1"/>
  <c r="Z370" i="1"/>
  <c r="AB370" i="1" s="1"/>
  <c r="AB366" i="1"/>
  <c r="AA366" i="1"/>
  <c r="AA370" i="1" s="1"/>
  <c r="AA372" i="1" s="1"/>
  <c r="B270" i="1"/>
  <c r="B272" i="1" s="1"/>
  <c r="B446" i="1"/>
  <c r="B450" i="1" s="1"/>
  <c r="B452" i="1" s="1"/>
  <c r="J446" i="1"/>
  <c r="J450" i="1" s="1"/>
  <c r="J270" i="1"/>
  <c r="J272" i="1" s="1"/>
  <c r="AB156" i="1"/>
  <c r="AA156" i="1"/>
  <c r="H21" i="1"/>
  <c r="H210" i="1"/>
  <c r="AA45" i="1"/>
  <c r="AA49" i="1" s="1"/>
  <c r="Z49" i="1"/>
  <c r="AB49" i="1" s="1"/>
  <c r="X211" i="1"/>
  <c r="V2919" i="1"/>
  <c r="V2913" i="1"/>
  <c r="V2915" i="1" s="1"/>
  <c r="AB2673" i="1"/>
  <c r="Z2675" i="1"/>
  <c r="AB2675" i="1" s="1"/>
  <c r="AA2843" i="1"/>
  <c r="AA2845" i="1" s="1"/>
  <c r="P2919" i="1"/>
  <c r="B2924" i="1"/>
  <c r="AA2665" i="1"/>
  <c r="Z2543" i="1"/>
  <c r="Z2529" i="1"/>
  <c r="AA2539" i="1"/>
  <c r="Z2615" i="1"/>
  <c r="AB2615" i="1" s="1"/>
  <c r="AB2519" i="1"/>
  <c r="Z2523" i="1"/>
  <c r="AA2326" i="1"/>
  <c r="I2336" i="1"/>
  <c r="Z2333" i="1"/>
  <c r="AB2333" i="1" s="1"/>
  <c r="E2336" i="1"/>
  <c r="AB2283" i="1"/>
  <c r="AA2283" i="1"/>
  <c r="AB2163" i="1"/>
  <c r="AA2163" i="1"/>
  <c r="AA2166" i="1" s="1"/>
  <c r="AB2222" i="1"/>
  <c r="Z2226" i="1"/>
  <c r="AB2226" i="1" s="1"/>
  <c r="AA2126" i="1"/>
  <c r="AA2128" i="1" s="1"/>
  <c r="Z2334" i="1"/>
  <c r="AA2334" i="1" s="1"/>
  <c r="Z2026" i="1"/>
  <c r="AB2026" i="1" s="1"/>
  <c r="AB2024" i="1"/>
  <c r="M2098" i="1"/>
  <c r="Z2097" i="1"/>
  <c r="C2336" i="1"/>
  <c r="C2338" i="1" s="1"/>
  <c r="Z1816" i="1"/>
  <c r="AB1816" i="1" s="1"/>
  <c r="AB1815" i="1"/>
  <c r="AB1850" i="1"/>
  <c r="Z1854" i="1"/>
  <c r="AB1854" i="1" s="1"/>
  <c r="T1695" i="1"/>
  <c r="T1706" i="1"/>
  <c r="I1695" i="1"/>
  <c r="F1664" i="1"/>
  <c r="F1666" i="1" s="1"/>
  <c r="F1650" i="1"/>
  <c r="F1654" i="1" s="1"/>
  <c r="M1654" i="1"/>
  <c r="M1656" i="1" s="1"/>
  <c r="Q1655" i="1"/>
  <c r="AB1731" i="1"/>
  <c r="AA1731" i="1"/>
  <c r="AA1734" i="1" s="1"/>
  <c r="AA1736" i="1" s="1"/>
  <c r="P1655" i="1"/>
  <c r="E1690" i="1"/>
  <c r="E1704" i="1"/>
  <c r="K1690" i="1"/>
  <c r="K1704" i="1"/>
  <c r="AB1675" i="1"/>
  <c r="V1624" i="1"/>
  <c r="V1626" i="1" s="1"/>
  <c r="V1571" i="1"/>
  <c r="Z1571" i="1" s="1"/>
  <c r="AA1786" i="1"/>
  <c r="L1655" i="1"/>
  <c r="L1656" i="1" s="1"/>
  <c r="L1666" i="1"/>
  <c r="O1560" i="1"/>
  <c r="O1564" i="1" s="1"/>
  <c r="O1566" i="1" s="1"/>
  <c r="O1574" i="1"/>
  <c r="O1576" i="1" s="1"/>
  <c r="Q1565" i="1"/>
  <c r="L1355" i="1"/>
  <c r="L1356" i="1" s="1"/>
  <c r="L1386" i="1"/>
  <c r="K1575" i="1"/>
  <c r="Z1621" i="1"/>
  <c r="F1565" i="1"/>
  <c r="AA1465" i="1"/>
  <c r="AA1466" i="1" s="1"/>
  <c r="S1695" i="1"/>
  <c r="S1706" i="1"/>
  <c r="AA1500" i="1"/>
  <c r="AA1504" i="1" s="1"/>
  <c r="Z1504" i="1"/>
  <c r="AB1504" i="1" s="1"/>
  <c r="U1356" i="1"/>
  <c r="Z1344" i="1"/>
  <c r="AB1344" i="1" s="1"/>
  <c r="AB1371" i="1"/>
  <c r="AA1371" i="1"/>
  <c r="D1082" i="1"/>
  <c r="AA1082" i="1" s="1"/>
  <c r="AA1092" i="1"/>
  <c r="AA1234" i="1"/>
  <c r="AA984" i="1"/>
  <c r="AA986" i="1" s="1"/>
  <c r="AB848" i="1"/>
  <c r="AA848" i="1"/>
  <c r="D936" i="1"/>
  <c r="AB857" i="1"/>
  <c r="Z861" i="1"/>
  <c r="AB861" i="1" s="1"/>
  <c r="Z801" i="1"/>
  <c r="AB801" i="1" s="1"/>
  <c r="AB797" i="1"/>
  <c r="Z722" i="1"/>
  <c r="M709" i="1"/>
  <c r="AB818" i="1"/>
  <c r="AA818" i="1"/>
  <c r="Z718" i="1"/>
  <c r="W721" i="1"/>
  <c r="W723" i="1" s="1"/>
  <c r="W704" i="1"/>
  <c r="Z654" i="1"/>
  <c r="AB654" i="1" s="1"/>
  <c r="AA622" i="1"/>
  <c r="AA512" i="1"/>
  <c r="Z504" i="1"/>
  <c r="AB504" i="1" s="1"/>
  <c r="AA503" i="1"/>
  <c r="O468" i="1"/>
  <c r="O492" i="1"/>
  <c r="O494" i="1" s="1"/>
  <c r="Z522" i="1"/>
  <c r="AB522" i="1" s="1"/>
  <c r="AB518" i="1"/>
  <c r="AA518" i="1"/>
  <c r="AA431" i="1"/>
  <c r="AA432" i="1" s="1"/>
  <c r="Z382" i="1"/>
  <c r="AB382" i="1" s="1"/>
  <c r="M449" i="1"/>
  <c r="Z449" i="1" s="1"/>
  <c r="AB449" i="1" s="1"/>
  <c r="Z269" i="1"/>
  <c r="AA269" i="1" s="1"/>
  <c r="X458" i="1"/>
  <c r="X462" i="1" s="1"/>
  <c r="X472" i="1"/>
  <c r="W452" i="1"/>
  <c r="AB251" i="1"/>
  <c r="AA251" i="1"/>
  <c r="AA381" i="1"/>
  <c r="H492" i="1"/>
  <c r="H494" i="1" s="1"/>
  <c r="AA155" i="1"/>
  <c r="AA159" i="1" s="1"/>
  <c r="Z159" i="1"/>
  <c r="AB159" i="1" s="1"/>
  <c r="AA25" i="1"/>
  <c r="AB25" i="1"/>
  <c r="Z29" i="1"/>
  <c r="AB29" i="1" s="1"/>
  <c r="Z31" i="1"/>
  <c r="AB31" i="1" s="1"/>
  <c r="AB30" i="1"/>
  <c r="AA30" i="1"/>
  <c r="AB2833" i="1"/>
  <c r="Z2835" i="1"/>
  <c r="AB2835" i="1" s="1"/>
  <c r="X2930" i="1"/>
  <c r="K2919" i="1"/>
  <c r="H2924" i="1"/>
  <c r="AA2673" i="1"/>
  <c r="AA2675" i="1" s="1"/>
  <c r="S2924" i="1"/>
  <c r="Z2685" i="1"/>
  <c r="AB2685" i="1" s="1"/>
  <c r="AA2630" i="1"/>
  <c r="Z2633" i="1"/>
  <c r="S2910" i="1"/>
  <c r="S2920" i="1" s="1"/>
  <c r="AB2660" i="1"/>
  <c r="AA2660" i="1"/>
  <c r="AA2663" i="1" s="1"/>
  <c r="Z2663" i="1"/>
  <c r="W2931" i="1"/>
  <c r="D2533" i="1"/>
  <c r="D2535" i="1" s="1"/>
  <c r="X2593" i="1"/>
  <c r="X2595" i="1" s="1"/>
  <c r="L2593" i="1"/>
  <c r="L2595" i="1" s="1"/>
  <c r="Z2463" i="1"/>
  <c r="AB2463" i="1" s="1"/>
  <c r="S2400" i="1"/>
  <c r="AA2327" i="1"/>
  <c r="AA2328" i="1" s="1"/>
  <c r="AA2276" i="1"/>
  <c r="P2332" i="1"/>
  <c r="Z2276" i="1"/>
  <c r="AB2276" i="1" s="1"/>
  <c r="I2337" i="1"/>
  <c r="AB2313" i="1"/>
  <c r="AA2313" i="1"/>
  <c r="AA1815" i="1"/>
  <c r="AA1816" i="1" s="1"/>
  <c r="AA1814" i="1"/>
  <c r="AB1805" i="1"/>
  <c r="Z1806" i="1"/>
  <c r="AB1806" i="1" s="1"/>
  <c r="H1695" i="1"/>
  <c r="H1706" i="1"/>
  <c r="Z1834" i="1"/>
  <c r="AB1834" i="1" s="1"/>
  <c r="R1685" i="1"/>
  <c r="B2073" i="1"/>
  <c r="B2083" i="1" s="1"/>
  <c r="B2932" i="1" s="1"/>
  <c r="AA1675" i="1"/>
  <c r="AB1760" i="1"/>
  <c r="AA1760" i="1"/>
  <c r="Z1764" i="1"/>
  <c r="AB1764" i="1" s="1"/>
  <c r="J1624" i="1"/>
  <c r="J1626" i="1" s="1"/>
  <c r="J1571" i="1"/>
  <c r="AB1721" i="1"/>
  <c r="AA1721" i="1"/>
  <c r="N1684" i="1"/>
  <c r="P1704" i="1"/>
  <c r="P1690" i="1"/>
  <c r="D1695" i="1"/>
  <c r="D1624" i="1"/>
  <c r="D1626" i="1" s="1"/>
  <c r="Z1634" i="1"/>
  <c r="Y2071" i="1"/>
  <c r="Y2081" i="1" s="1"/>
  <c r="Y2343" i="1" s="1"/>
  <c r="Y2930" i="1" s="1"/>
  <c r="AA1490" i="1"/>
  <c r="AA1494" i="1" s="1"/>
  <c r="P1626" i="1"/>
  <c r="K1624" i="1"/>
  <c r="K1626" i="1" s="1"/>
  <c r="K1570" i="1"/>
  <c r="I1356" i="1"/>
  <c r="P1573" i="1"/>
  <c r="P1563" i="1" s="1"/>
  <c r="AA1340" i="1"/>
  <c r="AA1444" i="1"/>
  <c r="P1356" i="1"/>
  <c r="AA1244" i="1"/>
  <c r="AA1176" i="1"/>
  <c r="AA1135" i="1"/>
  <c r="AB1190" i="1"/>
  <c r="Z1194" i="1"/>
  <c r="Z1310" i="1"/>
  <c r="R1084" i="1"/>
  <c r="AA990" i="1"/>
  <c r="AA994" i="1" s="1"/>
  <c r="Z994" i="1"/>
  <c r="AB994" i="1" s="1"/>
  <c r="AB946" i="1"/>
  <c r="C1094" i="1"/>
  <c r="C1096" i="1" s="1"/>
  <c r="C1080" i="1"/>
  <c r="Z1034" i="1"/>
  <c r="AB1034" i="1" s="1"/>
  <c r="R904" i="1"/>
  <c r="R906" i="1" s="1"/>
  <c r="T709" i="1"/>
  <c r="AB837" i="1"/>
  <c r="AA837" i="1"/>
  <c r="AA841" i="1" s="1"/>
  <c r="AA843" i="1" s="1"/>
  <c r="Z841" i="1"/>
  <c r="Z851" i="1"/>
  <c r="AB851" i="1" s="1"/>
  <c r="AB847" i="1"/>
  <c r="P704" i="1"/>
  <c r="P721" i="1"/>
  <c r="P723" i="1" s="1"/>
  <c r="S707" i="1"/>
  <c r="S697" i="1" s="1"/>
  <c r="S2073" i="1" s="1"/>
  <c r="S2083" i="1" s="1"/>
  <c r="S2345" i="1" s="1"/>
  <c r="S2932" i="1" s="1"/>
  <c r="AA945" i="1"/>
  <c r="AA946" i="1" s="1"/>
  <c r="G723" i="1"/>
  <c r="G709" i="1"/>
  <c r="I705" i="1"/>
  <c r="I695" i="1" s="1"/>
  <c r="I2071" i="1" s="1"/>
  <c r="I2081" i="1" s="1"/>
  <c r="I2343" i="1" s="1"/>
  <c r="I2930" i="1" s="1"/>
  <c r="H705" i="1"/>
  <c r="H695" i="1" s="1"/>
  <c r="AB648" i="1"/>
  <c r="Z652" i="1"/>
  <c r="AB652" i="1" s="1"/>
  <c r="R706" i="1"/>
  <c r="R696" i="1" s="1"/>
  <c r="R2072" i="1" s="1"/>
  <c r="R2082" i="1" s="1"/>
  <c r="R2344" i="1" s="1"/>
  <c r="R2931" i="1" s="1"/>
  <c r="Z614" i="1"/>
  <c r="AB614" i="1" s="1"/>
  <c r="N706" i="1"/>
  <c r="N696" i="1" s="1"/>
  <c r="AA632" i="1"/>
  <c r="AA634" i="1" s="1"/>
  <c r="AA513" i="1"/>
  <c r="AA514" i="1" s="1"/>
  <c r="L463" i="1"/>
  <c r="L464" i="1" s="1"/>
  <c r="Z552" i="1"/>
  <c r="AB499" i="1"/>
  <c r="AA499" i="1"/>
  <c r="Z634" i="1"/>
  <c r="AB634" i="1" s="1"/>
  <c r="AB508" i="1"/>
  <c r="Z512" i="1"/>
  <c r="AB512" i="1" s="1"/>
  <c r="AA411" i="1"/>
  <c r="S492" i="1"/>
  <c r="S494" i="1" s="1"/>
  <c r="S468" i="1"/>
  <c r="AA397" i="1"/>
  <c r="AA400" i="1" s="1"/>
  <c r="S270" i="1"/>
  <c r="S272" i="1" s="1"/>
  <c r="S446" i="1"/>
  <c r="S450" i="1" s="1"/>
  <c r="AA377" i="1"/>
  <c r="D447" i="1"/>
  <c r="Z310" i="1"/>
  <c r="AB310" i="1" s="1"/>
  <c r="AB306" i="1"/>
  <c r="AA306" i="1"/>
  <c r="AA310" i="1" s="1"/>
  <c r="M447" i="1"/>
  <c r="Z267" i="1"/>
  <c r="AB267" i="1" s="1"/>
  <c r="N451" i="1"/>
  <c r="AB129" i="1"/>
  <c r="Z41" i="1"/>
  <c r="AB41" i="1" s="1"/>
  <c r="AA40" i="1"/>
  <c r="Z61" i="1"/>
  <c r="AB61" i="1" s="1"/>
  <c r="AA131" i="1"/>
  <c r="Z15" i="1"/>
  <c r="M19" i="1"/>
  <c r="M21" i="1" s="1"/>
  <c r="AA109" i="1"/>
  <c r="V210" i="1"/>
  <c r="V21" i="1"/>
  <c r="O19" i="1"/>
  <c r="O21" i="1" s="1"/>
  <c r="AA207" i="1"/>
  <c r="AA39" i="1"/>
  <c r="G2924" i="1"/>
  <c r="S2909" i="1"/>
  <c r="Q2920" i="1"/>
  <c r="AA2633" i="1"/>
  <c r="AA2635" i="1" s="1"/>
  <c r="G2910" i="1"/>
  <c r="G2920" i="1" s="1"/>
  <c r="W2920" i="1"/>
  <c r="AB2655" i="1"/>
  <c r="AB2427" i="1"/>
  <c r="Z2431" i="1"/>
  <c r="M2411" i="1"/>
  <c r="M2413" i="1" s="1"/>
  <c r="Z2407" i="1"/>
  <c r="AA2407" i="1" s="1"/>
  <c r="AA2411" i="1" s="1"/>
  <c r="AA2413" i="1" s="1"/>
  <c r="N2338" i="1"/>
  <c r="AA2258" i="1"/>
  <c r="Y2338" i="1"/>
  <c r="Z2335" i="1"/>
  <c r="AB2335" i="1" s="1"/>
  <c r="R2398" i="1"/>
  <c r="R2400" i="1" s="1"/>
  <c r="AB2262" i="1"/>
  <c r="AA2262" i="1"/>
  <c r="AA2266" i="1" s="1"/>
  <c r="Z2266" i="1"/>
  <c r="AB2266" i="1" s="1"/>
  <c r="G2345" i="1"/>
  <c r="G2932" i="1" s="1"/>
  <c r="E2345" i="1"/>
  <c r="E2932" i="1" s="1"/>
  <c r="AB2143" i="1"/>
  <c r="AA2143" i="1"/>
  <c r="AB2173" i="1"/>
  <c r="AA2173" i="1"/>
  <c r="B2098" i="1"/>
  <c r="Z1964" i="1"/>
  <c r="V2096" i="1"/>
  <c r="AB2206" i="1"/>
  <c r="Z1874" i="1"/>
  <c r="AB1870" i="1"/>
  <c r="M1693" i="1"/>
  <c r="Z1703" i="1"/>
  <c r="AA1834" i="1"/>
  <c r="N1704" i="1"/>
  <c r="N1706" i="1" s="1"/>
  <c r="E1655" i="1"/>
  <c r="R1704" i="1"/>
  <c r="R1706" i="1" s="1"/>
  <c r="R1690" i="1"/>
  <c r="U1684" i="1"/>
  <c r="N1694" i="1"/>
  <c r="N1696" i="1" s="1"/>
  <c r="AA1595" i="1"/>
  <c r="C1560" i="1"/>
  <c r="C1564" i="1" s="1"/>
  <c r="C1566" i="1" s="1"/>
  <c r="C1574" i="1"/>
  <c r="C1576" i="1" s="1"/>
  <c r="E1565" i="1"/>
  <c r="Z1572" i="1"/>
  <c r="M1562" i="1"/>
  <c r="Z1562" i="1" s="1"/>
  <c r="Z1476" i="1"/>
  <c r="AB1476" i="1" s="1"/>
  <c r="AA1475" i="1"/>
  <c r="AA1476" i="1" s="1"/>
  <c r="AA1585" i="1"/>
  <c r="R1570" i="1"/>
  <c r="Z1484" i="1"/>
  <c r="AA1480" i="1"/>
  <c r="AA1484" i="1" s="1"/>
  <c r="I1624" i="1"/>
  <c r="I1626" i="1" s="1"/>
  <c r="M1384" i="1"/>
  <c r="M1386" i="1" s="1"/>
  <c r="Z1381" i="1"/>
  <c r="M1351" i="1"/>
  <c r="Z1351" i="1" s="1"/>
  <c r="AB1351" i="1" s="1"/>
  <c r="AA1613" i="1"/>
  <c r="AA1425" i="1"/>
  <c r="Z1352" i="1"/>
  <c r="AA1246" i="1"/>
  <c r="Z1311" i="1"/>
  <c r="M1283" i="1"/>
  <c r="Z1283" i="1" s="1"/>
  <c r="AA1283" i="1" s="1"/>
  <c r="D946" i="1"/>
  <c r="AA1035" i="1"/>
  <c r="AA1036" i="1" s="1"/>
  <c r="AB951" i="1"/>
  <c r="AA951" i="1"/>
  <c r="AA902" i="1"/>
  <c r="F904" i="1"/>
  <c r="F906" i="1" s="1"/>
  <c r="AA960" i="1"/>
  <c r="R1094" i="1"/>
  <c r="H709" i="1"/>
  <c r="AA891" i="1"/>
  <c r="AB802" i="1"/>
  <c r="AA802" i="1"/>
  <c r="Z803" i="1"/>
  <c r="AB803" i="1" s="1"/>
  <c r="AA851" i="1"/>
  <c r="AB798" i="1"/>
  <c r="AA798" i="1"/>
  <c r="D721" i="1"/>
  <c r="D723" i="1" s="1"/>
  <c r="AB792" i="1"/>
  <c r="AB618" i="1"/>
  <c r="Z622" i="1"/>
  <c r="AB622" i="1" s="1"/>
  <c r="K721" i="1"/>
  <c r="K723" i="1" s="1"/>
  <c r="K704" i="1"/>
  <c r="AB638" i="1"/>
  <c r="Z642" i="1"/>
  <c r="AB642" i="1" s="1"/>
  <c r="S705" i="1"/>
  <c r="S695" i="1" s="1"/>
  <c r="S2071" i="1" s="1"/>
  <c r="S2081" i="1" s="1"/>
  <c r="S2343" i="1" s="1"/>
  <c r="AB767" i="1"/>
  <c r="AA767" i="1"/>
  <c r="AA771" i="1" s="1"/>
  <c r="AA773" i="1" s="1"/>
  <c r="Z771" i="1"/>
  <c r="AB771" i="1" s="1"/>
  <c r="M706" i="1"/>
  <c r="Y472" i="1"/>
  <c r="Y474" i="1" s="1"/>
  <c r="Y458" i="1"/>
  <c r="Y462" i="1" s="1"/>
  <c r="Y464" i="1" s="1"/>
  <c r="Z489" i="1"/>
  <c r="C468" i="1"/>
  <c r="C492" i="1"/>
  <c r="C494" i="1" s="1"/>
  <c r="AA391" i="1"/>
  <c r="Z484" i="1"/>
  <c r="AB484" i="1" s="1"/>
  <c r="AA483" i="1"/>
  <c r="S451" i="1"/>
  <c r="S452" i="1" s="1"/>
  <c r="AA250" i="1"/>
  <c r="AB336" i="1"/>
  <c r="Z340" i="1"/>
  <c r="AB340" i="1" s="1"/>
  <c r="AA336" i="1"/>
  <c r="I451" i="1"/>
  <c r="I272" i="1"/>
  <c r="L472" i="1"/>
  <c r="L474" i="1" s="1"/>
  <c r="L458" i="1"/>
  <c r="L462" i="1" s="1"/>
  <c r="AA387" i="1"/>
  <c r="AA390" i="1" s="1"/>
  <c r="AB356" i="1"/>
  <c r="Z360" i="1"/>
  <c r="AB360" i="1" s="1"/>
  <c r="AA356" i="1"/>
  <c r="AA360" i="1" s="1"/>
  <c r="AA362" i="1" s="1"/>
  <c r="AA257" i="1"/>
  <c r="AB257" i="1"/>
  <c r="AB195" i="1"/>
  <c r="Z199" i="1"/>
  <c r="AA195" i="1"/>
  <c r="AA199" i="1" s="1"/>
  <c r="AA201" i="1" s="1"/>
  <c r="R451" i="1"/>
  <c r="V446" i="1"/>
  <c r="V450" i="1" s="1"/>
  <c r="V452" i="1" s="1"/>
  <c r="V270" i="1"/>
  <c r="V272" i="1" s="1"/>
  <c r="D210" i="1"/>
  <c r="D21" i="1"/>
  <c r="AA20" i="1"/>
  <c r="Z230" i="1"/>
  <c r="AB230" i="1" s="1"/>
  <c r="AB226" i="1"/>
  <c r="J210" i="1"/>
  <c r="AA115" i="1"/>
  <c r="Z39" i="1"/>
  <c r="AB39" i="1" s="1"/>
  <c r="P211" i="1"/>
  <c r="N2919" i="1"/>
  <c r="N2913" i="1"/>
  <c r="N2915" i="1" s="1"/>
  <c r="Z2865" i="1"/>
  <c r="AB2865" i="1" s="1"/>
  <c r="AB2863" i="1"/>
  <c r="AA2813" i="1"/>
  <c r="AA2815" i="1" s="1"/>
  <c r="S2753" i="1"/>
  <c r="S2755" i="1" s="1"/>
  <c r="V2931" i="1"/>
  <c r="Y2753" i="1"/>
  <c r="Y2755" i="1" s="1"/>
  <c r="X2919" i="1"/>
  <c r="X2913" i="1"/>
  <c r="AB2790" i="1"/>
  <c r="AA2790" i="1"/>
  <c r="AA2793" i="1" s="1"/>
  <c r="AA2795" i="1" s="1"/>
  <c r="AB2622" i="1"/>
  <c r="AA2622" i="1"/>
  <c r="Q2924" i="1"/>
  <c r="AB2783" i="1"/>
  <c r="Z2785" i="1"/>
  <c r="AB2785" i="1" s="1"/>
  <c r="Z2553" i="1"/>
  <c r="AB2550" i="1"/>
  <c r="AB2501" i="1"/>
  <c r="Z2503" i="1"/>
  <c r="AB2503" i="1" s="1"/>
  <c r="B2400" i="1"/>
  <c r="Z2565" i="1"/>
  <c r="AB2565" i="1" s="1"/>
  <c r="AB2563" i="1"/>
  <c r="W2360" i="1"/>
  <c r="W2399" i="1"/>
  <c r="W2400" i="1" s="1"/>
  <c r="Z2408" i="1"/>
  <c r="AA2408" i="1" s="1"/>
  <c r="AA2437" i="1"/>
  <c r="AA2441" i="1" s="1"/>
  <c r="AA2443" i="1" s="1"/>
  <c r="M2337" i="1"/>
  <c r="AA2354" i="1"/>
  <c r="AA2358" i="1" s="1"/>
  <c r="Z2326" i="1"/>
  <c r="AB2326" i="1" s="1"/>
  <c r="E2337" i="1"/>
  <c r="R2345" i="1"/>
  <c r="R2932" i="1" s="1"/>
  <c r="Z2298" i="1"/>
  <c r="AB2298" i="1" s="1"/>
  <c r="AA2297" i="1"/>
  <c r="AA2137" i="1"/>
  <c r="W2337" i="1"/>
  <c r="W2098" i="1"/>
  <c r="AA2167" i="1"/>
  <c r="O2098" i="1"/>
  <c r="AA2153" i="1"/>
  <c r="AB1976" i="1"/>
  <c r="AB1934" i="1"/>
  <c r="Z2046" i="1"/>
  <c r="AB2046" i="1" s="1"/>
  <c r="Z2095" i="1"/>
  <c r="AA2095" i="1" s="1"/>
  <c r="AB2103" i="1"/>
  <c r="AA2103" i="1"/>
  <c r="AA1880" i="1"/>
  <c r="AA1884" i="1" s="1"/>
  <c r="AB1996" i="1"/>
  <c r="AB1800" i="1"/>
  <c r="Z1804" i="1"/>
  <c r="AB1804" i="1" s="1"/>
  <c r="AA1800" i="1"/>
  <c r="AA1804" i="1" s="1"/>
  <c r="AA1806" i="1" s="1"/>
  <c r="G1680" i="1"/>
  <c r="G1694" i="1"/>
  <c r="N1654" i="1"/>
  <c r="N1656" i="1" s="1"/>
  <c r="B1704" i="1"/>
  <c r="B1706" i="1" s="1"/>
  <c r="Y1704" i="1"/>
  <c r="Y1706" i="1" s="1"/>
  <c r="Y1690" i="1"/>
  <c r="AB1671" i="1"/>
  <c r="AA1671" i="1"/>
  <c r="AA1674" i="1" s="1"/>
  <c r="AA1761" i="1"/>
  <c r="D1655" i="1"/>
  <c r="Z1516" i="1"/>
  <c r="AB1516" i="1" s="1"/>
  <c r="X1695" i="1"/>
  <c r="U1694" i="1"/>
  <c r="Z1594" i="1"/>
  <c r="AB1594" i="1" s="1"/>
  <c r="AA1590" i="1"/>
  <c r="D1704" i="1"/>
  <c r="D1706" i="1" s="1"/>
  <c r="D1690" i="1"/>
  <c r="Z1724" i="1"/>
  <c r="AB1724" i="1" s="1"/>
  <c r="AB1720" i="1"/>
  <c r="AB1521" i="1"/>
  <c r="AA1521" i="1"/>
  <c r="Z1614" i="1"/>
  <c r="AB1614" i="1" s="1"/>
  <c r="AB1551" i="1"/>
  <c r="AA1551" i="1"/>
  <c r="I1704" i="1"/>
  <c r="I1706" i="1" s="1"/>
  <c r="N1686" i="1"/>
  <c r="V1565" i="1"/>
  <c r="Z1334" i="1"/>
  <c r="AB1334" i="1" s="1"/>
  <c r="P1284" i="1"/>
  <c r="P1286" i="1" s="1"/>
  <c r="AA1335" i="1"/>
  <c r="AA1486" i="1"/>
  <c r="AA1145" i="1"/>
  <c r="AA1146" i="1" s="1"/>
  <c r="I1286" i="1"/>
  <c r="AB1264" i="1"/>
  <c r="AA1125" i="1"/>
  <c r="AB1111" i="1"/>
  <c r="AA1111" i="1"/>
  <c r="Z1246" i="1"/>
  <c r="AB1246" i="1" s="1"/>
  <c r="AA1161" i="1"/>
  <c r="AB1304" i="1"/>
  <c r="Y1094" i="1"/>
  <c r="Y1096" i="1" s="1"/>
  <c r="Y1080" i="1"/>
  <c r="AA1031" i="1"/>
  <c r="Z893" i="1"/>
  <c r="AB893" i="1" s="1"/>
  <c r="AB892" i="1"/>
  <c r="AA892" i="1"/>
  <c r="Z873" i="1"/>
  <c r="AB873" i="1" s="1"/>
  <c r="AB872" i="1"/>
  <c r="AA872" i="1"/>
  <c r="AA873" i="1" s="1"/>
  <c r="O906" i="1"/>
  <c r="AA981" i="1"/>
  <c r="AB862" i="1"/>
  <c r="AA862" i="1"/>
  <c r="Z863" i="1"/>
  <c r="AB863" i="1" s="1"/>
  <c r="Z926" i="1"/>
  <c r="AB926" i="1" s="1"/>
  <c r="N721" i="1"/>
  <c r="N723" i="1" s="1"/>
  <c r="AA877" i="1"/>
  <c r="AA881" i="1" s="1"/>
  <c r="AA883" i="1" s="1"/>
  <c r="O705" i="1"/>
  <c r="O695" i="1" s="1"/>
  <c r="G705" i="1"/>
  <c r="G695" i="1" s="1"/>
  <c r="G2071" i="1" s="1"/>
  <c r="G2081" i="1" s="1"/>
  <c r="G2343" i="1" s="1"/>
  <c r="F706" i="1"/>
  <c r="F696" i="1" s="1"/>
  <c r="F2072" i="1" s="1"/>
  <c r="F2082" i="1" s="1"/>
  <c r="F2344" i="1" s="1"/>
  <c r="F2931" i="1" s="1"/>
  <c r="AB659" i="1"/>
  <c r="AA659" i="1"/>
  <c r="AA662" i="1" s="1"/>
  <c r="Y721" i="1"/>
  <c r="Y723" i="1" s="1"/>
  <c r="AA738" i="1"/>
  <c r="Z719" i="1"/>
  <c r="AA719" i="1" s="1"/>
  <c r="N705" i="1"/>
  <c r="N695" i="1" s="1"/>
  <c r="AB549" i="1"/>
  <c r="AA549" i="1"/>
  <c r="AA552" i="1" s="1"/>
  <c r="AA554" i="1" s="1"/>
  <c r="J492" i="1"/>
  <c r="J468" i="1"/>
  <c r="N463" i="1"/>
  <c r="G270" i="1"/>
  <c r="G446" i="1"/>
  <c r="G450" i="1" s="1"/>
  <c r="AA301" i="1"/>
  <c r="Z502" i="1"/>
  <c r="AB502" i="1" s="1"/>
  <c r="AA247" i="1"/>
  <c r="D446" i="1"/>
  <c r="D270" i="1"/>
  <c r="D272" i="1" s="1"/>
  <c r="Z362" i="1"/>
  <c r="AB362" i="1" s="1"/>
  <c r="Z189" i="1"/>
  <c r="AB189" i="1" s="1"/>
  <c r="R205" i="1"/>
  <c r="R209" i="1" s="1"/>
  <c r="R211" i="1" s="1"/>
  <c r="R19" i="1"/>
  <c r="R21" i="1" s="1"/>
  <c r="AA180" i="1"/>
  <c r="AB217" i="1"/>
  <c r="AA217" i="1"/>
  <c r="Z131" i="1"/>
  <c r="AB131" i="1" s="1"/>
  <c r="X205" i="1"/>
  <c r="X209" i="1" s="1"/>
  <c r="X19" i="1"/>
  <c r="X21" i="1" s="1"/>
  <c r="AA16" i="1"/>
  <c r="H209" i="1"/>
  <c r="AB2823" i="1"/>
  <c r="Z2825" i="1"/>
  <c r="AB2825" i="1" s="1"/>
  <c r="B2919" i="1"/>
  <c r="B2913" i="1"/>
  <c r="B2915" i="1" s="1"/>
  <c r="V2924" i="1"/>
  <c r="AB2843" i="1"/>
  <c r="Z2845" i="1"/>
  <c r="AB2845" i="1" s="1"/>
  <c r="G2753" i="1"/>
  <c r="G2755" i="1" s="1"/>
  <c r="J2931" i="1"/>
  <c r="Q2753" i="1"/>
  <c r="Q2755" i="1" s="1"/>
  <c r="Y2919" i="1"/>
  <c r="Y2913" i="1"/>
  <c r="AA2770" i="1"/>
  <c r="AA2773" i="1" s="1"/>
  <c r="AA2775" i="1" s="1"/>
  <c r="K2910" i="1"/>
  <c r="K2920" i="1" s="1"/>
  <c r="AA2610" i="1"/>
  <c r="AA2613" i="1" s="1"/>
  <c r="AA2615" i="1" s="1"/>
  <c r="P2535" i="1"/>
  <c r="N2398" i="1"/>
  <c r="N2400" i="1" s="1"/>
  <c r="K2360" i="1"/>
  <c r="K2399" i="1"/>
  <c r="K2400" i="1" s="1"/>
  <c r="O2411" i="1"/>
  <c r="O2413" i="1" s="1"/>
  <c r="Z2395" i="1"/>
  <c r="AB2395" i="1" s="1"/>
  <c r="O2345" i="1"/>
  <c r="G2400" i="1"/>
  <c r="J2336" i="1"/>
  <c r="J2338" i="1" s="1"/>
  <c r="Z2296" i="1"/>
  <c r="AB2296" i="1" s="1"/>
  <c r="AA2197" i="1"/>
  <c r="AA2198" i="1" s="1"/>
  <c r="AA2302" i="1"/>
  <c r="AA2306" i="1" s="1"/>
  <c r="AA2308" i="1" s="1"/>
  <c r="Z2306" i="1"/>
  <c r="AB2306" i="1" s="1"/>
  <c r="Z2316" i="1"/>
  <c r="AB2316" i="1" s="1"/>
  <c r="AA2312" i="1"/>
  <c r="AA2206" i="1"/>
  <c r="AA2208" i="1" s="1"/>
  <c r="Z2176" i="1"/>
  <c r="AB2172" i="1"/>
  <c r="AB2252" i="1"/>
  <c r="Z2256" i="1"/>
  <c r="AB2256" i="1" s="1"/>
  <c r="G2098" i="1"/>
  <c r="Z2238" i="1"/>
  <c r="AB2238" i="1" s="1"/>
  <c r="AA2237" i="1"/>
  <c r="AA2117" i="1"/>
  <c r="C2098" i="1"/>
  <c r="Z2128" i="1"/>
  <c r="AB2128" i="1" s="1"/>
  <c r="AB1954" i="1"/>
  <c r="V2098" i="1"/>
  <c r="AB1735" i="1"/>
  <c r="AB1994" i="1"/>
  <c r="Z1786" i="1"/>
  <c r="AB1786" i="1" s="1"/>
  <c r="AB1785" i="1"/>
  <c r="AA1844" i="1"/>
  <c r="AA1870" i="1"/>
  <c r="AA1874" i="1" s="1"/>
  <c r="AA1876" i="1" s="1"/>
  <c r="Z1844" i="1"/>
  <c r="AB1844" i="1" s="1"/>
  <c r="AB1840" i="1"/>
  <c r="F1704" i="1"/>
  <c r="F1706" i="1" s="1"/>
  <c r="F1690" i="1"/>
  <c r="AB1745" i="1"/>
  <c r="AA1745" i="1"/>
  <c r="AA1724" i="1"/>
  <c r="AA1726" i="1" s="1"/>
  <c r="I1694" i="1"/>
  <c r="AA1631" i="1"/>
  <c r="AA1634" i="1" s="1"/>
  <c r="AA1636" i="1" s="1"/>
  <c r="Z1526" i="1"/>
  <c r="AB1526" i="1" s="1"/>
  <c r="AA1525" i="1"/>
  <c r="O1704" i="1"/>
  <c r="O1706" i="1" s="1"/>
  <c r="O1690" i="1"/>
  <c r="Z1701" i="1"/>
  <c r="M1691" i="1"/>
  <c r="Z1554" i="1"/>
  <c r="AB1554" i="1" s="1"/>
  <c r="AA1550" i="1"/>
  <c r="AA1554" i="1" s="1"/>
  <c r="F1570" i="1"/>
  <c r="Z1496" i="1"/>
  <c r="AB1496" i="1" s="1"/>
  <c r="S1574" i="1"/>
  <c r="S1576" i="1" s="1"/>
  <c r="S1560" i="1"/>
  <c r="S1564" i="1" s="1"/>
  <c r="S1566" i="1" s="1"/>
  <c r="AB1416" i="1"/>
  <c r="P1570" i="1"/>
  <c r="AA1365" i="1"/>
  <c r="AA1366" i="1" s="1"/>
  <c r="D1284" i="1"/>
  <c r="D1286" i="1" s="1"/>
  <c r="Z1382" i="1"/>
  <c r="AA1382" i="1" s="1"/>
  <c r="Z1324" i="1"/>
  <c r="AB1324" i="1" s="1"/>
  <c r="AA1320" i="1"/>
  <c r="AA1324" i="1" s="1"/>
  <c r="Z1364" i="1"/>
  <c r="AB1364" i="1" s="1"/>
  <c r="W1286" i="1"/>
  <c r="AA1214" i="1"/>
  <c r="AA1216" i="1" s="1"/>
  <c r="R1314" i="1"/>
  <c r="R1316" i="1" s="1"/>
  <c r="P1085" i="1"/>
  <c r="P1096" i="1"/>
  <c r="AB1234" i="1"/>
  <c r="AA1160" i="1"/>
  <c r="AA1164" i="1" s="1"/>
  <c r="AA1304" i="1"/>
  <c r="AA1306" i="1" s="1"/>
  <c r="AB1100" i="1"/>
  <c r="Z1104" i="1"/>
  <c r="AB1104" i="1" s="1"/>
  <c r="AA1100" i="1"/>
  <c r="AA1104" i="1" s="1"/>
  <c r="AA1106" i="1" s="1"/>
  <c r="Z1066" i="1"/>
  <c r="AB1066" i="1" s="1"/>
  <c r="AA1065" i="1"/>
  <c r="AA1066" i="1" s="1"/>
  <c r="I904" i="1"/>
  <c r="I906" i="1" s="1"/>
  <c r="Z1004" i="1"/>
  <c r="AB1004" i="1" s="1"/>
  <c r="AA1000" i="1"/>
  <c r="AA1004" i="1" s="1"/>
  <c r="F1094" i="1"/>
  <c r="AB961" i="1"/>
  <c r="AA961" i="1"/>
  <c r="AB822" i="1"/>
  <c r="AA822" i="1"/>
  <c r="AA823" i="1" s="1"/>
  <c r="C906" i="1"/>
  <c r="AB762" i="1"/>
  <c r="AA762" i="1"/>
  <c r="AA763" i="1" s="1"/>
  <c r="B721" i="1"/>
  <c r="B2333" i="1" s="1"/>
  <c r="Z731" i="1"/>
  <c r="AB731" i="1" s="1"/>
  <c r="Z741" i="1"/>
  <c r="AB737" i="1"/>
  <c r="V721" i="1"/>
  <c r="V704" i="1"/>
  <c r="AB579" i="1"/>
  <c r="AA579" i="1"/>
  <c r="AA582" i="1" s="1"/>
  <c r="AA584" i="1" s="1"/>
  <c r="M471" i="1"/>
  <c r="Z491" i="1"/>
  <c r="AA491" i="1" s="1"/>
  <c r="AA502" i="1"/>
  <c r="AB539" i="1"/>
  <c r="AA539" i="1"/>
  <c r="Z584" i="1"/>
  <c r="AB584" i="1" s="1"/>
  <c r="AB528" i="1"/>
  <c r="AA528" i="1"/>
  <c r="AA532" i="1" s="1"/>
  <c r="AA534" i="1" s="1"/>
  <c r="Z532" i="1"/>
  <c r="AB532" i="1" s="1"/>
  <c r="D461" i="1"/>
  <c r="AB426" i="1"/>
  <c r="Z430" i="1"/>
  <c r="AB430" i="1" s="1"/>
  <c r="R494" i="1"/>
  <c r="T469" i="1"/>
  <c r="T459" i="1" s="1"/>
  <c r="T492" i="1"/>
  <c r="T494" i="1" s="1"/>
  <c r="G451" i="1"/>
  <c r="G272" i="1"/>
  <c r="L270" i="1"/>
  <c r="L272" i="1" s="1"/>
  <c r="Z342" i="1"/>
  <c r="AB342" i="1" s="1"/>
  <c r="Z250" i="1"/>
  <c r="AB250" i="1" s="1"/>
  <c r="AB246" i="1"/>
  <c r="N492" i="1"/>
  <c r="N494" i="1" s="1"/>
  <c r="H451" i="1"/>
  <c r="F472" i="1"/>
  <c r="F458" i="1"/>
  <c r="F462" i="1" s="1"/>
  <c r="Y451" i="1"/>
  <c r="Y272" i="1"/>
  <c r="AA242" i="1"/>
  <c r="F451" i="1"/>
  <c r="F452" i="1" s="1"/>
  <c r="Z262" i="1"/>
  <c r="AB262" i="1" s="1"/>
  <c r="AB261" i="1"/>
  <c r="Z169" i="1"/>
  <c r="AB169" i="1" s="1"/>
  <c r="AB116" i="1"/>
  <c r="AA116" i="1"/>
  <c r="F205" i="1"/>
  <c r="F209" i="1" s="1"/>
  <c r="F211" i="1" s="1"/>
  <c r="F19" i="1"/>
  <c r="F21" i="1" s="1"/>
  <c r="AA219" i="1"/>
  <c r="AB216" i="1"/>
  <c r="Z220" i="1"/>
  <c r="AB220" i="1" s="1"/>
  <c r="L205" i="1"/>
  <c r="L209" i="1" s="1"/>
  <c r="L19" i="1"/>
  <c r="L21" i="1" s="1"/>
  <c r="V209" i="1"/>
  <c r="Z79" i="1"/>
  <c r="T209" i="1"/>
  <c r="AA81" i="1"/>
  <c r="J2924" i="1"/>
  <c r="Z2775" i="1"/>
  <c r="AB2775" i="1" s="1"/>
  <c r="P2931" i="1"/>
  <c r="AA2825" i="1"/>
  <c r="O2932" i="1"/>
  <c r="Z2805" i="1"/>
  <c r="AB2805" i="1" s="1"/>
  <c r="AB2803" i="1"/>
  <c r="O2913" i="1"/>
  <c r="O2919" i="1"/>
  <c r="Q2919" i="1"/>
  <c r="Q2913" i="1"/>
  <c r="Q2915" i="1" s="1"/>
  <c r="L2919" i="1"/>
  <c r="L2913" i="1"/>
  <c r="G2913" i="1"/>
  <c r="G2915" i="1" s="1"/>
  <c r="G2919" i="1"/>
  <c r="W2924" i="1"/>
  <c r="E2924" i="1"/>
  <c r="AB2542" i="1"/>
  <c r="Z2532" i="1"/>
  <c r="AA2542" i="1"/>
  <c r="D2398" i="1"/>
  <c r="AB2511" i="1"/>
  <c r="Z2513" i="1"/>
  <c r="AB2513" i="1" s="1"/>
  <c r="AB2421" i="1"/>
  <c r="Z2423" i="1"/>
  <c r="AB2423" i="1" s="1"/>
  <c r="AA2417" i="1"/>
  <c r="AA2421" i="1" s="1"/>
  <c r="AA2423" i="1" s="1"/>
  <c r="V2336" i="1"/>
  <c r="V2338" i="1" s="1"/>
  <c r="M2336" i="1"/>
  <c r="Z2228" i="1"/>
  <c r="AB2228" i="1" s="1"/>
  <c r="AA2287" i="1"/>
  <c r="AA2288" i="1" s="1"/>
  <c r="O2336" i="1"/>
  <c r="O2338" i="1" s="1"/>
  <c r="Z2308" i="1"/>
  <c r="AB2308" i="1" s="1"/>
  <c r="AA2156" i="1"/>
  <c r="AA2158" i="1" s="1"/>
  <c r="AB2102" i="1"/>
  <c r="Z2106" i="1"/>
  <c r="AB2106" i="1" s="1"/>
  <c r="AA2102" i="1"/>
  <c r="AA2106" i="1" s="1"/>
  <c r="AA2108" i="1" s="1"/>
  <c r="Z2218" i="1"/>
  <c r="AB2218" i="1" s="1"/>
  <c r="Z1836" i="1"/>
  <c r="AB1836" i="1" s="1"/>
  <c r="AB1835" i="1"/>
  <c r="P1651" i="1"/>
  <c r="P1664" i="1"/>
  <c r="P1666" i="1" s="1"/>
  <c r="Z1846" i="1"/>
  <c r="AB1846" i="1" s="1"/>
  <c r="AB1845" i="1"/>
  <c r="AA1845" i="1"/>
  <c r="AA1846" i="1" s="1"/>
  <c r="AA1854" i="1"/>
  <c r="F1656" i="1"/>
  <c r="AB1710" i="1"/>
  <c r="Z1714" i="1"/>
  <c r="AB1714" i="1" s="1"/>
  <c r="X1690" i="1"/>
  <c r="X1704" i="1"/>
  <c r="X1706" i="1" s="1"/>
  <c r="AB1730" i="1"/>
  <c r="Z1734" i="1"/>
  <c r="AB1734" i="1" s="1"/>
  <c r="Z1674" i="1"/>
  <c r="AB1674" i="1" s="1"/>
  <c r="AB1670" i="1"/>
  <c r="L1695" i="1"/>
  <c r="Z1661" i="1"/>
  <c r="AB1661" i="1" s="1"/>
  <c r="P1565" i="1"/>
  <c r="O2071" i="1"/>
  <c r="O2081" i="1" s="1"/>
  <c r="O2343" i="1" s="1"/>
  <c r="O2930" i="1" s="1"/>
  <c r="M1561" i="1"/>
  <c r="P2073" i="1"/>
  <c r="P2083" i="1" s="1"/>
  <c r="P2345" i="1" s="1"/>
  <c r="P2932" i="1" s="1"/>
  <c r="AB1601" i="1"/>
  <c r="AA1601" i="1"/>
  <c r="Q1355" i="1"/>
  <c r="AA1584" i="1"/>
  <c r="AA1436" i="1"/>
  <c r="V1695" i="1"/>
  <c r="V1706" i="1"/>
  <c r="J1565" i="1"/>
  <c r="AB1581" i="1"/>
  <c r="AA1581" i="1"/>
  <c r="Z1385" i="1"/>
  <c r="Z1383" i="1"/>
  <c r="AA1383" i="1" s="1"/>
  <c r="AB1170" i="1"/>
  <c r="Z1174" i="1"/>
  <c r="D1085" i="1"/>
  <c r="D1096" i="1"/>
  <c r="AA1095" i="1"/>
  <c r="M1094" i="1"/>
  <c r="M1096" i="1" s="1"/>
  <c r="M1080" i="1"/>
  <c r="M704" i="1" s="1"/>
  <c r="Z1090" i="1"/>
  <c r="D1094" i="1"/>
  <c r="AA1034" i="1"/>
  <c r="Z986" i="1"/>
  <c r="AB986" i="1" s="1"/>
  <c r="O1094" i="1"/>
  <c r="O1096" i="1" s="1"/>
  <c r="O1080" i="1"/>
  <c r="Z984" i="1"/>
  <c r="AB984" i="1" s="1"/>
  <c r="Z901" i="1"/>
  <c r="AB901" i="1" s="1"/>
  <c r="AB778" i="1"/>
  <c r="AA778" i="1"/>
  <c r="Z644" i="1"/>
  <c r="AB644" i="1" s="1"/>
  <c r="AA914" i="1"/>
  <c r="Z811" i="1"/>
  <c r="AB807" i="1"/>
  <c r="Z717" i="1"/>
  <c r="M721" i="1"/>
  <c r="M723" i="1" s="1"/>
  <c r="AA743" i="1"/>
  <c r="U709" i="1"/>
  <c r="U723" i="1"/>
  <c r="AB559" i="1"/>
  <c r="AA559" i="1"/>
  <c r="AA562" i="1" s="1"/>
  <c r="AA564" i="1" s="1"/>
  <c r="U492" i="1"/>
  <c r="U494" i="1" s="1"/>
  <c r="U468" i="1"/>
  <c r="M492" i="1"/>
  <c r="M494" i="1" s="1"/>
  <c r="Z488" i="1"/>
  <c r="AA572" i="1"/>
  <c r="AA574" i="1" s="1"/>
  <c r="AA488" i="1"/>
  <c r="D492" i="1"/>
  <c r="D494" i="1" s="1"/>
  <c r="AA542" i="1"/>
  <c r="AA544" i="1" s="1"/>
  <c r="B474" i="1"/>
  <c r="B463" i="1"/>
  <c r="AB406" i="1"/>
  <c r="Z410" i="1"/>
  <c r="AB410" i="1" s="1"/>
  <c r="Z372" i="1"/>
  <c r="AB372" i="1" s="1"/>
  <c r="M468" i="1"/>
  <c r="F473" i="1"/>
  <c r="Z280" i="1"/>
  <c r="AB280" i="1" s="1"/>
  <c r="AB276" i="1"/>
  <c r="AB316" i="1"/>
  <c r="Z320" i="1"/>
  <c r="AB320" i="1" s="1"/>
  <c r="AA316" i="1"/>
  <c r="Z232" i="1"/>
  <c r="AB232" i="1" s="1"/>
  <c r="AB231" i="1"/>
  <c r="AA231" i="1"/>
  <c r="AA95" i="1"/>
  <c r="AA99" i="1" s="1"/>
  <c r="AA101" i="1" s="1"/>
  <c r="Z99" i="1"/>
  <c r="S210" i="1"/>
  <c r="S21" i="1"/>
  <c r="Z210" i="1"/>
  <c r="D2921" i="1"/>
  <c r="C2913" i="1"/>
  <c r="C2915" i="1" s="1"/>
  <c r="C2919" i="1"/>
  <c r="E2753" i="1"/>
  <c r="E2755" i="1" s="1"/>
  <c r="X2915" i="1"/>
  <c r="AA2749" i="1"/>
  <c r="Z2753" i="1"/>
  <c r="AB2753" i="1" s="1"/>
  <c r="R2919" i="1"/>
  <c r="R2913" i="1"/>
  <c r="R2915" i="1" s="1"/>
  <c r="H2931" i="1"/>
  <c r="Y2931" i="1"/>
  <c r="Z2451" i="1"/>
  <c r="AB2447" i="1"/>
  <c r="Q2398" i="1"/>
  <c r="Q2400" i="1" s="1"/>
  <c r="D2411" i="1"/>
  <c r="D2413" i="1" s="1"/>
  <c r="T2336" i="1"/>
  <c r="T2338" i="1" s="1"/>
  <c r="S2336" i="1"/>
  <c r="Z2278" i="1"/>
  <c r="AB2278" i="1" s="1"/>
  <c r="X2338" i="1"/>
  <c r="W2336" i="1"/>
  <c r="AB2242" i="1"/>
  <c r="AA2242" i="1"/>
  <c r="AA2246" i="1" s="1"/>
  <c r="Z2246" i="1"/>
  <c r="AB2246" i="1" s="1"/>
  <c r="D2336" i="1"/>
  <c r="D2337" i="1"/>
  <c r="D2098" i="1"/>
  <c r="AA2097" i="1"/>
  <c r="Z1944" i="1"/>
  <c r="AB1855" i="1"/>
  <c r="AA1855" i="1"/>
  <c r="AA1856" i="1" s="1"/>
  <c r="Z1856" i="1"/>
  <c r="AB1856" i="1" s="1"/>
  <c r="Z2054" i="1"/>
  <c r="AB2051" i="1"/>
  <c r="Z2092" i="1"/>
  <c r="AA1961" i="1"/>
  <c r="AA1964" i="1" s="1"/>
  <c r="AA1966" i="1" s="1"/>
  <c r="Z1826" i="1"/>
  <c r="AB1826" i="1" s="1"/>
  <c r="AB1825" i="1"/>
  <c r="AA1825" i="1"/>
  <c r="AA1661" i="1"/>
  <c r="D1651" i="1"/>
  <c r="D1664" i="1"/>
  <c r="D1666" i="1" s="1"/>
  <c r="AA1765" i="1"/>
  <c r="AB1771" i="1"/>
  <c r="AA1771" i="1"/>
  <c r="Q1650" i="1"/>
  <c r="Q1654" i="1" s="1"/>
  <c r="Q1664" i="1"/>
  <c r="Q1666" i="1" s="1"/>
  <c r="Z1660" i="1"/>
  <c r="Z1700" i="1"/>
  <c r="M1704" i="1"/>
  <c r="M1706" i="1" s="1"/>
  <c r="M1690" i="1"/>
  <c r="W1695" i="1"/>
  <c r="W1706" i="1"/>
  <c r="D1565" i="1"/>
  <c r="D1560" i="1"/>
  <c r="D1574" i="1"/>
  <c r="D1576" i="1" s="1"/>
  <c r="AA1614" i="1"/>
  <c r="AA1616" i="1" s="1"/>
  <c r="Z1604" i="1"/>
  <c r="AB1604" i="1" s="1"/>
  <c r="AA1600" i="1"/>
  <c r="AA1604" i="1" s="1"/>
  <c r="C1704" i="1"/>
  <c r="C1706" i="1" s="1"/>
  <c r="C1690" i="1"/>
  <c r="H1564" i="1"/>
  <c r="H1566" i="1" s="1"/>
  <c r="G1574" i="1"/>
  <c r="G1576" i="1" s="1"/>
  <c r="G1560" i="1"/>
  <c r="G1564" i="1" s="1"/>
  <c r="G1566" i="1" s="1"/>
  <c r="E1355" i="1"/>
  <c r="E709" i="1" s="1"/>
  <c r="Z1346" i="1"/>
  <c r="AB1346" i="1" s="1"/>
  <c r="AB1580" i="1"/>
  <c r="Z1584" i="1"/>
  <c r="AB1584" i="1" s="1"/>
  <c r="N1355" i="1"/>
  <c r="N1356" i="1" s="1"/>
  <c r="S1356" i="1"/>
  <c r="AA1325" i="1"/>
  <c r="AA1326" i="1" s="1"/>
  <c r="AA1331" i="1"/>
  <c r="AA1334" i="1" s="1"/>
  <c r="AA1352" i="1"/>
  <c r="AA1256" i="1"/>
  <c r="AA1154" i="1"/>
  <c r="AB1150" i="1"/>
  <c r="Z1154" i="1"/>
  <c r="AB1154" i="1" s="1"/>
  <c r="R1085" i="1"/>
  <c r="R1096" i="1"/>
  <c r="AA1226" i="1"/>
  <c r="AB1140" i="1"/>
  <c r="Z1144" i="1"/>
  <c r="AB1144" i="1" s="1"/>
  <c r="Z1006" i="1"/>
  <c r="AB1006" i="1" s="1"/>
  <c r="AA1005" i="1"/>
  <c r="AA1006" i="1" s="1"/>
  <c r="Z1074" i="1"/>
  <c r="AB1074" i="1" s="1"/>
  <c r="Z821" i="1"/>
  <c r="AB821" i="1" s="1"/>
  <c r="AB817" i="1"/>
  <c r="Z781" i="1"/>
  <c r="AB781" i="1" s="1"/>
  <c r="AB777" i="1"/>
  <c r="AA777" i="1"/>
  <c r="AA781" i="1" s="1"/>
  <c r="AA801" i="1"/>
  <c r="AA1016" i="1"/>
  <c r="Z624" i="1"/>
  <c r="AB624" i="1" s="1"/>
  <c r="Z751" i="1"/>
  <c r="AB751" i="1" s="1"/>
  <c r="AB747" i="1"/>
  <c r="AA747" i="1"/>
  <c r="AA751" i="1" s="1"/>
  <c r="J721" i="1"/>
  <c r="J723" i="1" s="1"/>
  <c r="J704" i="1"/>
  <c r="AB757" i="1"/>
  <c r="Z761" i="1"/>
  <c r="AB761" i="1" s="1"/>
  <c r="W699" i="1"/>
  <c r="T721" i="1"/>
  <c r="T723" i="1" s="1"/>
  <c r="AB671" i="1"/>
  <c r="Z675" i="1"/>
  <c r="I492" i="1"/>
  <c r="I494" i="1" s="1"/>
  <c r="I468" i="1"/>
  <c r="T463" i="1"/>
  <c r="Q468" i="1"/>
  <c r="Q492" i="1"/>
  <c r="Q494" i="1" s="1"/>
  <c r="S463" i="1"/>
  <c r="Z562" i="1"/>
  <c r="V492" i="1"/>
  <c r="V468" i="1"/>
  <c r="Z330" i="1"/>
  <c r="AB330" i="1" s="1"/>
  <c r="AB326" i="1"/>
  <c r="AA326" i="1"/>
  <c r="AA330" i="1" s="1"/>
  <c r="AA332" i="1" s="1"/>
  <c r="T446" i="1"/>
  <c r="T450" i="1" s="1"/>
  <c r="T452" i="1" s="1"/>
  <c r="T270" i="1"/>
  <c r="T272" i="1" s="1"/>
  <c r="Q447" i="1"/>
  <c r="Q450" i="1" s="1"/>
  <c r="Q452" i="1" s="1"/>
  <c r="Q270" i="1"/>
  <c r="Q272" i="1" s="1"/>
  <c r="P446" i="1"/>
  <c r="P450" i="1" s="1"/>
  <c r="P270" i="1"/>
  <c r="P272" i="1" s="1"/>
  <c r="AA291" i="1"/>
  <c r="AA292" i="1" s="1"/>
  <c r="M451" i="1"/>
  <c r="Z271" i="1"/>
  <c r="U451" i="1"/>
  <c r="U452" i="1" s="1"/>
  <c r="AB416" i="1"/>
  <c r="Z420" i="1"/>
  <c r="AB420" i="1" s="1"/>
  <c r="Y270" i="1"/>
  <c r="Y446" i="1"/>
  <c r="Y450" i="1" s="1"/>
  <c r="U446" i="1"/>
  <c r="U450" i="1" s="1"/>
  <c r="U270" i="1"/>
  <c r="U272" i="1" s="1"/>
  <c r="Z121" i="1"/>
  <c r="AB121" i="1" s="1"/>
  <c r="AB109" i="1"/>
  <c r="G210" i="1"/>
  <c r="G211" i="1" s="1"/>
  <c r="G21" i="1"/>
  <c r="C210" i="1"/>
  <c r="C211" i="1" s="1"/>
  <c r="C21" i="1"/>
  <c r="AB2883" i="1"/>
  <c r="Z2885" i="1"/>
  <c r="AB2885" i="1" s="1"/>
  <c r="I2909" i="1"/>
  <c r="R2924" i="1"/>
  <c r="O2915" i="1"/>
  <c r="E2909" i="1"/>
  <c r="M2909" i="1"/>
  <c r="R2753" i="1"/>
  <c r="R2755" i="1" s="1"/>
  <c r="K2924" i="1"/>
  <c r="S2931" i="1"/>
  <c r="B2753" i="1"/>
  <c r="B2755" i="1" s="1"/>
  <c r="AB2570" i="1"/>
  <c r="Z2573" i="1"/>
  <c r="AA2570" i="1"/>
  <c r="AA2573" i="1" s="1"/>
  <c r="AA2575" i="1" s="1"/>
  <c r="AB2600" i="1"/>
  <c r="AA2600" i="1"/>
  <c r="AA2603" i="1" s="1"/>
  <c r="AA2605" i="1" s="1"/>
  <c r="Z2603" i="1"/>
  <c r="AA2483" i="1"/>
  <c r="P2399" i="1"/>
  <c r="P2400" i="1" s="1"/>
  <c r="P2360" i="1"/>
  <c r="AB2369" i="1"/>
  <c r="Z2370" i="1"/>
  <c r="AB2370" i="1" s="1"/>
  <c r="H2332" i="1"/>
  <c r="X2399" i="1"/>
  <c r="X2400" i="1" s="1"/>
  <c r="X2360" i="1"/>
  <c r="U2399" i="1"/>
  <c r="U2400" i="1" s="1"/>
  <c r="U2360" i="1"/>
  <c r="AB2182" i="1"/>
  <c r="Z2186" i="1"/>
  <c r="AB2186" i="1" s="1"/>
  <c r="AB2193" i="1"/>
  <c r="AA2193" i="1"/>
  <c r="K2336" i="1"/>
  <c r="K2338" i="1" s="1"/>
  <c r="X2098" i="1"/>
  <c r="R2332" i="1"/>
  <c r="Z2332" i="1" s="1"/>
  <c r="R2096" i="1"/>
  <c r="R2098" i="1" s="1"/>
  <c r="AB1936" i="1"/>
  <c r="Z1906" i="1"/>
  <c r="AB1906" i="1" s="1"/>
  <c r="AA1905" i="1"/>
  <c r="AA1906" i="1" s="1"/>
  <c r="AA1941" i="1"/>
  <c r="AA1944" i="1" s="1"/>
  <c r="AA1946" i="1" s="1"/>
  <c r="Q2096" i="1"/>
  <c r="Q2098" i="1" s="1"/>
  <c r="Z1716" i="1"/>
  <c r="AB1716" i="1" s="1"/>
  <c r="AB1715" i="1"/>
  <c r="AA1715" i="1"/>
  <c r="AA1716" i="1" s="1"/>
  <c r="AB1821" i="1"/>
  <c r="AA1821" i="1"/>
  <c r="AA1824" i="1" s="1"/>
  <c r="AB1860" i="1"/>
  <c r="Z1864" i="1"/>
  <c r="AB1864" i="1" s="1"/>
  <c r="AB1770" i="1"/>
  <c r="AA1770" i="1"/>
  <c r="AA1774" i="1" s="1"/>
  <c r="AA1776" i="1" s="1"/>
  <c r="Z1774" i="1"/>
  <c r="I2073" i="1"/>
  <c r="I2083" i="1" s="1"/>
  <c r="I2345" i="1" s="1"/>
  <c r="B1694" i="1"/>
  <c r="B1696" i="1" s="1"/>
  <c r="B1680" i="1"/>
  <c r="Z1744" i="1"/>
  <c r="AB1744" i="1" s="1"/>
  <c r="AB1740" i="1"/>
  <c r="AB1754" i="1"/>
  <c r="L1690" i="1"/>
  <c r="L1704" i="1"/>
  <c r="L1706" i="1" s="1"/>
  <c r="Z1796" i="1"/>
  <c r="AB1796" i="1" s="1"/>
  <c r="AB1795" i="1"/>
  <c r="AA1791" i="1"/>
  <c r="Q1560" i="1"/>
  <c r="Q1564" i="1" s="1"/>
  <c r="Q1574" i="1"/>
  <c r="Q1576" i="1" s="1"/>
  <c r="Q1695" i="1"/>
  <c r="Q1706" i="1"/>
  <c r="Z1682" i="1"/>
  <c r="T2071" i="1"/>
  <c r="T2081" i="1" s="1"/>
  <c r="T2343" i="1" s="1"/>
  <c r="T2930" i="1" s="1"/>
  <c r="AB1591" i="1"/>
  <c r="AA1591" i="1"/>
  <c r="AA1520" i="1"/>
  <c r="AA1524" i="1" s="1"/>
  <c r="Z1524" i="1"/>
  <c r="AB1524" i="1" s="1"/>
  <c r="H1574" i="1"/>
  <c r="H1576" i="1" s="1"/>
  <c r="Z1556" i="1"/>
  <c r="AB1556" i="1" s="1"/>
  <c r="AA1555" i="1"/>
  <c r="AA1556" i="1" s="1"/>
  <c r="Q1350" i="1"/>
  <c r="Q1354" i="1" s="1"/>
  <c r="Q1384" i="1"/>
  <c r="Q1386" i="1" s="1"/>
  <c r="J1695" i="1"/>
  <c r="J1706" i="1"/>
  <c r="Z1436" i="1"/>
  <c r="AB1436" i="1" s="1"/>
  <c r="G1695" i="1"/>
  <c r="G1706" i="1"/>
  <c r="N1570" i="1"/>
  <c r="B1355" i="1"/>
  <c r="R1284" i="1"/>
  <c r="R1286" i="1" s="1"/>
  <c r="E1316" i="1"/>
  <c r="X1280" i="1"/>
  <c r="X1284" i="1" s="1"/>
  <c r="X1286" i="1" s="1"/>
  <c r="AA1134" i="1"/>
  <c r="AB1236" i="1"/>
  <c r="AB1224" i="1"/>
  <c r="F1085" i="1"/>
  <c r="F1096" i="1"/>
  <c r="AA1190" i="1"/>
  <c r="AA1194" i="1" s="1"/>
  <c r="AA1196" i="1" s="1"/>
  <c r="AA1184" i="1"/>
  <c r="Z1226" i="1"/>
  <c r="AB1226" i="1" s="1"/>
  <c r="AA1296" i="1"/>
  <c r="AB1180" i="1"/>
  <c r="Z1184" i="1"/>
  <c r="AB1184" i="1" s="1"/>
  <c r="Z1134" i="1"/>
  <c r="AB1134" i="1" s="1"/>
  <c r="AB1130" i="1"/>
  <c r="Z976" i="1"/>
  <c r="AB976" i="1" s="1"/>
  <c r="AA1040" i="1"/>
  <c r="AB1041" i="1"/>
  <c r="AA1041" i="1"/>
  <c r="AA936" i="1"/>
  <c r="Z1124" i="1"/>
  <c r="AB1124" i="1" s="1"/>
  <c r="Z996" i="1"/>
  <c r="AB996" i="1" s="1"/>
  <c r="AA995" i="1"/>
  <c r="AA996" i="1" s="1"/>
  <c r="Z1056" i="1"/>
  <c r="AB1056" i="1" s="1"/>
  <c r="AA1055" i="1"/>
  <c r="AA1056" i="1" s="1"/>
  <c r="I1094" i="1"/>
  <c r="I1096" i="1" s="1"/>
  <c r="I1080" i="1"/>
  <c r="I1084" i="1" s="1"/>
  <c r="I1086" i="1" s="1"/>
  <c r="Z1014" i="1"/>
  <c r="AA1010" i="1"/>
  <c r="AA1014" i="1" s="1"/>
  <c r="AA975" i="1"/>
  <c r="Z833" i="1"/>
  <c r="AB833" i="1" s="1"/>
  <c r="AB832" i="1"/>
  <c r="AA832" i="1"/>
  <c r="AA833" i="1" s="1"/>
  <c r="G904" i="1"/>
  <c r="G906" i="1" s="1"/>
  <c r="AB787" i="1"/>
  <c r="Z791" i="1"/>
  <c r="AB791" i="1" s="1"/>
  <c r="AA787" i="1"/>
  <c r="AA791" i="1" s="1"/>
  <c r="AA793" i="1" s="1"/>
  <c r="Z773" i="1"/>
  <c r="AB773" i="1" s="1"/>
  <c r="AB772" i="1"/>
  <c r="Z753" i="1"/>
  <c r="AB753" i="1" s="1"/>
  <c r="AB752" i="1"/>
  <c r="Z688" i="1"/>
  <c r="AB688" i="1" s="1"/>
  <c r="AA857" i="1"/>
  <c r="AA861" i="1" s="1"/>
  <c r="S721" i="1"/>
  <c r="S723" i="1" s="1"/>
  <c r="O709" i="1"/>
  <c r="F704" i="1"/>
  <c r="F721" i="1"/>
  <c r="F723" i="1" s="1"/>
  <c r="AA653" i="1"/>
  <c r="AA654" i="1" s="1"/>
  <c r="AA752" i="1"/>
  <c r="AA753" i="1" s="1"/>
  <c r="C705" i="1"/>
  <c r="C695" i="1" s="1"/>
  <c r="C2071" i="1" s="1"/>
  <c r="C2081" i="1" s="1"/>
  <c r="C2930" i="1" s="1"/>
  <c r="I709" i="1"/>
  <c r="I723" i="1"/>
  <c r="K709" i="1"/>
  <c r="R704" i="1"/>
  <c r="R721" i="1"/>
  <c r="R723" i="1" s="1"/>
  <c r="V473" i="1"/>
  <c r="V494" i="1"/>
  <c r="AB479" i="1"/>
  <c r="AA479" i="1"/>
  <c r="AA482" i="1" s="1"/>
  <c r="Z542" i="1"/>
  <c r="AB519" i="1"/>
  <c r="AA519" i="1"/>
  <c r="Z604" i="1"/>
  <c r="AB604" i="1" s="1"/>
  <c r="W468" i="1"/>
  <c r="W492" i="1"/>
  <c r="W494" i="1" s="1"/>
  <c r="Z290" i="1"/>
  <c r="AB290" i="1" s="1"/>
  <c r="AB286" i="1"/>
  <c r="AA436" i="1"/>
  <c r="AA440" i="1" s="1"/>
  <c r="E447" i="1"/>
  <c r="E450" i="1" s="1"/>
  <c r="E452" i="1" s="1"/>
  <c r="E270" i="1"/>
  <c r="E272" i="1" s="1"/>
  <c r="C451" i="1"/>
  <c r="AA327" i="1"/>
  <c r="P452" i="1"/>
  <c r="AA206" i="1"/>
  <c r="C270" i="1"/>
  <c r="C272" i="1" s="1"/>
  <c r="C446" i="1"/>
  <c r="C450" i="1" s="1"/>
  <c r="M208" i="1"/>
  <c r="Z208" i="1" s="1"/>
  <c r="AB208" i="1" s="1"/>
  <c r="Z18" i="1"/>
  <c r="Z91" i="1"/>
  <c r="AB91" i="1" s="1"/>
  <c r="O211" i="1"/>
  <c r="AA26" i="1"/>
  <c r="AA2883" i="1"/>
  <c r="AA2885" i="1" s="1"/>
  <c r="C2924" i="1"/>
  <c r="L2915" i="1"/>
  <c r="F2753" i="1"/>
  <c r="F2755" i="1" s="1"/>
  <c r="G2931" i="1"/>
  <c r="D2593" i="1"/>
  <c r="D2595" i="1" s="1"/>
  <c r="M2921" i="1"/>
  <c r="Z2911" i="1"/>
  <c r="AA2911" i="1" s="1"/>
  <c r="J2910" i="1"/>
  <c r="J2920" i="1" s="1"/>
  <c r="J2753" i="1"/>
  <c r="J2755" i="1" s="1"/>
  <c r="AA2531" i="1"/>
  <c r="AA2620" i="1"/>
  <c r="AA2914" i="1"/>
  <c r="AB2467" i="1"/>
  <c r="Z2471" i="1"/>
  <c r="AA2427" i="1"/>
  <c r="AA2431" i="1" s="1"/>
  <c r="AA2433" i="1" s="1"/>
  <c r="Z2360" i="1"/>
  <c r="AB2359" i="1"/>
  <c r="G2336" i="1"/>
  <c r="G2338" i="1" s="1"/>
  <c r="Z2286" i="1"/>
  <c r="AB2286" i="1" s="1"/>
  <c r="AA2282" i="1"/>
  <c r="AA2286" i="1" s="1"/>
  <c r="AA2277" i="1"/>
  <c r="AA2278" i="1" s="1"/>
  <c r="X2336" i="1"/>
  <c r="Z2146" i="1"/>
  <c r="AB2146" i="1" s="1"/>
  <c r="AB2142" i="1"/>
  <c r="AA2142" i="1"/>
  <c r="AA2146" i="1" s="1"/>
  <c r="AA2196" i="1"/>
  <c r="AB2133" i="1"/>
  <c r="AA2133" i="1"/>
  <c r="AA2136" i="1" s="1"/>
  <c r="Z2156" i="1"/>
  <c r="AB2156" i="1" s="1"/>
  <c r="AB2152" i="1"/>
  <c r="AB1924" i="1"/>
  <c r="Z1866" i="1"/>
  <c r="AB1866" i="1" s="1"/>
  <c r="AB1865" i="1"/>
  <c r="AA1865" i="1"/>
  <c r="D2096" i="1"/>
  <c r="Z2066" i="1"/>
  <c r="AB2066" i="1" s="1"/>
  <c r="AB2064" i="1"/>
  <c r="E1650" i="1"/>
  <c r="E1654" i="1" s="1"/>
  <c r="E1664" i="1"/>
  <c r="E1666" i="1" s="1"/>
  <c r="U1704" i="1"/>
  <c r="U1706" i="1" s="1"/>
  <c r="K1695" i="1"/>
  <c r="K1706" i="1"/>
  <c r="M1626" i="1"/>
  <c r="Z1625" i="1"/>
  <c r="E1560" i="1"/>
  <c r="E1564" i="1" s="1"/>
  <c r="E1574" i="1"/>
  <c r="E1576" i="1" s="1"/>
  <c r="Z1644" i="1"/>
  <c r="AB1644" i="1" s="1"/>
  <c r="S1680" i="1"/>
  <c r="S1694" i="1"/>
  <c r="H2071" i="1"/>
  <c r="H2081" i="1" s="1"/>
  <c r="H2343" i="1" s="1"/>
  <c r="H2930" i="1" s="1"/>
  <c r="D1693" i="1"/>
  <c r="AA1703" i="1"/>
  <c r="AA1756" i="1"/>
  <c r="U1566" i="1"/>
  <c r="X1570" i="1"/>
  <c r="Z1563" i="1"/>
  <c r="AA1711" i="1"/>
  <c r="N1575" i="1"/>
  <c r="E1350" i="1"/>
  <c r="E1354" i="1" s="1"/>
  <c r="E1384" i="1"/>
  <c r="E1386" i="1" s="1"/>
  <c r="D1355" i="1"/>
  <c r="D1386" i="1"/>
  <c r="AA1385" i="1"/>
  <c r="I1574" i="1"/>
  <c r="I1576" i="1" s="1"/>
  <c r="N1384" i="1"/>
  <c r="N1386" i="1" s="1"/>
  <c r="N1350" i="1"/>
  <c r="N1354" i="1" s="1"/>
  <c r="G1356" i="1"/>
  <c r="AA1414" i="1"/>
  <c r="AA1416" i="1" s="1"/>
  <c r="F1284" i="1"/>
  <c r="F1286" i="1" s="1"/>
  <c r="Z1353" i="1"/>
  <c r="AA1353" i="1" s="1"/>
  <c r="T1280" i="1"/>
  <c r="T1284" i="1" s="1"/>
  <c r="T1286" i="1" s="1"/>
  <c r="T1314" i="1"/>
  <c r="T1316" i="1" s="1"/>
  <c r="Q1314" i="1"/>
  <c r="Q1316" i="1" s="1"/>
  <c r="Q1280" i="1"/>
  <c r="X1085" i="1"/>
  <c r="X709" i="1" s="1"/>
  <c r="X1096" i="1"/>
  <c r="AA1236" i="1"/>
  <c r="AA1254" i="1"/>
  <c r="D1081" i="1"/>
  <c r="AA1091" i="1"/>
  <c r="AB1021" i="1"/>
  <c r="AA1021" i="1"/>
  <c r="AB974" i="1"/>
  <c r="AA1020" i="1"/>
  <c r="Z1024" i="1"/>
  <c r="N1086" i="1"/>
  <c r="Z1085" i="1"/>
  <c r="AB1071" i="1"/>
  <c r="AA1071" i="1"/>
  <c r="Z1046" i="1"/>
  <c r="AB1046" i="1" s="1"/>
  <c r="Z1076" i="1"/>
  <c r="AB1076" i="1" s="1"/>
  <c r="D906" i="1"/>
  <c r="AA905" i="1"/>
  <c r="AA924" i="1"/>
  <c r="AA926" i="1" s="1"/>
  <c r="Z831" i="1"/>
  <c r="AB831" i="1" s="1"/>
  <c r="AB827" i="1"/>
  <c r="Y707" i="1"/>
  <c r="Y697" i="1" s="1"/>
  <c r="Y2073" i="1" s="1"/>
  <c r="Y2083" i="1" s="1"/>
  <c r="Y2345" i="1" s="1"/>
  <c r="Y2932" i="1" s="1"/>
  <c r="AA731" i="1"/>
  <c r="AA733" i="1" s="1"/>
  <c r="AA612" i="1"/>
  <c r="AA614" i="1" s="1"/>
  <c r="T707" i="1"/>
  <c r="T697" i="1" s="1"/>
  <c r="T2073" i="1" s="1"/>
  <c r="T2083" i="1" s="1"/>
  <c r="T2345" i="1" s="1"/>
  <c r="T2932" i="1" s="1"/>
  <c r="H721" i="1"/>
  <c r="H723" i="1" s="1"/>
  <c r="H704" i="1"/>
  <c r="P472" i="1"/>
  <c r="P458" i="1"/>
  <c r="P462" i="1" s="1"/>
  <c r="H463" i="1"/>
  <c r="H464" i="1" s="1"/>
  <c r="H474" i="1"/>
  <c r="Z469" i="1"/>
  <c r="M459" i="1"/>
  <c r="E472" i="1"/>
  <c r="E474" i="1" s="1"/>
  <c r="E458" i="1"/>
  <c r="E462" i="1" s="1"/>
  <c r="E464" i="1" s="1"/>
  <c r="G474" i="1"/>
  <c r="G463" i="1"/>
  <c r="G464" i="1" s="1"/>
  <c r="AB529" i="1"/>
  <c r="AA529" i="1"/>
  <c r="N472" i="1"/>
  <c r="N474" i="1" s="1"/>
  <c r="N459" i="1"/>
  <c r="N462" i="1" s="1"/>
  <c r="P494" i="1"/>
  <c r="P473" i="1"/>
  <c r="AB574" i="1"/>
  <c r="AA311" i="1"/>
  <c r="AA312" i="1" s="1"/>
  <c r="H446" i="1"/>
  <c r="H450" i="1" s="1"/>
  <c r="H270" i="1"/>
  <c r="H272" i="1" s="1"/>
  <c r="R450" i="1"/>
  <c r="AA281" i="1"/>
  <c r="AB296" i="1"/>
  <c r="Z300" i="1"/>
  <c r="AB300" i="1" s="1"/>
  <c r="AA296" i="1"/>
  <c r="AA300" i="1" s="1"/>
  <c r="AA220" i="1"/>
  <c r="AA222" i="1" s="1"/>
  <c r="Z268" i="1"/>
  <c r="AA268" i="1" s="1"/>
  <c r="M448" i="1"/>
  <c r="Z448" i="1" s="1"/>
  <c r="AA448" i="1" s="1"/>
  <c r="AB386" i="1"/>
  <c r="Z390" i="1"/>
  <c r="AB390" i="1" s="1"/>
  <c r="AB396" i="1"/>
  <c r="Z400" i="1"/>
  <c r="AB400" i="1" s="1"/>
  <c r="O451" i="1"/>
  <c r="S205" i="1"/>
  <c r="S209" i="1" s="1"/>
  <c r="Z332" i="1"/>
  <c r="AB332" i="1" s="1"/>
  <c r="AA145" i="1"/>
  <c r="AA149" i="1" s="1"/>
  <c r="AA151" i="1" s="1"/>
  <c r="I210" i="1"/>
  <c r="I211" i="1" s="1"/>
  <c r="I21" i="1"/>
  <c r="AA70" i="1"/>
  <c r="Z71" i="1"/>
  <c r="AB71" i="1" s="1"/>
  <c r="Z161" i="1"/>
  <c r="AB161" i="1" s="1"/>
  <c r="AA160" i="1"/>
  <c r="AA161" i="1" s="1"/>
  <c r="Z151" i="1"/>
  <c r="AB151" i="1" s="1"/>
  <c r="Y2915" i="1"/>
  <c r="Y2924" i="1"/>
  <c r="Z2795" i="1"/>
  <c r="AB2795" i="1" s="1"/>
  <c r="AB2793" i="1"/>
  <c r="AB2760" i="1"/>
  <c r="AA2760" i="1"/>
  <c r="AA2763" i="1" s="1"/>
  <c r="AA2765" i="1" s="1"/>
  <c r="T2919" i="1"/>
  <c r="T2913" i="1"/>
  <c r="T2915" i="1" s="1"/>
  <c r="F2924" i="1"/>
  <c r="Z2695" i="1"/>
  <c r="AB2695" i="1" s="1"/>
  <c r="F2919" i="1"/>
  <c r="F2913" i="1"/>
  <c r="F2915" i="1" s="1"/>
  <c r="AA2623" i="1"/>
  <c r="AA2625" i="1" s="1"/>
  <c r="AB2640" i="1"/>
  <c r="AA2640" i="1"/>
  <c r="AA2643" i="1" s="1"/>
  <c r="AA2645" i="1" s="1"/>
  <c r="X2931" i="1"/>
  <c r="AA2541" i="1"/>
  <c r="Z2590" i="1"/>
  <c r="AB2590" i="1" s="1"/>
  <c r="N2593" i="1"/>
  <c r="N2595" i="1" s="1"/>
  <c r="AB2491" i="1"/>
  <c r="Z2493" i="1"/>
  <c r="AB2493" i="1" s="1"/>
  <c r="Z2483" i="1"/>
  <c r="AB2483" i="1" s="1"/>
  <c r="V2533" i="1"/>
  <c r="V2535" i="1" s="1"/>
  <c r="S2337" i="1"/>
  <c r="D2399" i="1"/>
  <c r="AA2359" i="1"/>
  <c r="AA2360" i="1" s="1"/>
  <c r="D2360" i="1"/>
  <c r="O2360" i="1"/>
  <c r="O2399" i="1"/>
  <c r="O2400" i="1" s="1"/>
  <c r="L2399" i="1"/>
  <c r="L2400" i="1" s="1"/>
  <c r="L2360" i="1"/>
  <c r="AA2292" i="1"/>
  <c r="AA2296" i="1" s="1"/>
  <c r="I2399" i="1"/>
  <c r="I2400" i="1" s="1"/>
  <c r="I2360" i="1"/>
  <c r="T2399" i="1"/>
  <c r="T2400" i="1" s="1"/>
  <c r="T2360" i="1"/>
  <c r="F2336" i="1"/>
  <c r="F2338" i="1" s="1"/>
  <c r="Y2400" i="1"/>
  <c r="Z2188" i="1"/>
  <c r="AB2188" i="1" s="1"/>
  <c r="AA2187" i="1"/>
  <c r="AA2188" i="1" s="1"/>
  <c r="AA2247" i="1"/>
  <c r="AA2232" i="1"/>
  <c r="AA2236" i="1" s="1"/>
  <c r="AB2162" i="1"/>
  <c r="Z2166" i="1"/>
  <c r="AB2166" i="1" s="1"/>
  <c r="L2098" i="1"/>
  <c r="AA2113" i="1"/>
  <c r="Z2196" i="1"/>
  <c r="AB2196" i="1" s="1"/>
  <c r="AB2132" i="1"/>
  <c r="Z2136" i="1"/>
  <c r="AB2136" i="1" s="1"/>
  <c r="Z2108" i="1"/>
  <c r="AB2108" i="1" s="1"/>
  <c r="AB1974" i="1"/>
  <c r="AA1956" i="1"/>
  <c r="Z1916" i="1"/>
  <c r="AB1916" i="1" s="1"/>
  <c r="J2098" i="1"/>
  <c r="Z1984" i="1"/>
  <c r="AB1981" i="1"/>
  <c r="AB1861" i="1"/>
  <c r="AA1861" i="1"/>
  <c r="AA1864" i="1" s="1"/>
  <c r="Z1665" i="1"/>
  <c r="AA1665" i="1" s="1"/>
  <c r="AA1740" i="1"/>
  <c r="AA1744" i="1" s="1"/>
  <c r="AA1702" i="1"/>
  <c r="D1692" i="1"/>
  <c r="AA1645" i="1"/>
  <c r="Y1624" i="1"/>
  <c r="Y1626" i="1" s="1"/>
  <c r="Y1570" i="1"/>
  <c r="Z1536" i="1"/>
  <c r="AB1536" i="1" s="1"/>
  <c r="AA1535" i="1"/>
  <c r="AA1536" i="1" s="1"/>
  <c r="V1704" i="1"/>
  <c r="V1690" i="1"/>
  <c r="N2072" i="1"/>
  <c r="N2082" i="1" s="1"/>
  <c r="N2344" i="1" s="1"/>
  <c r="N2931" i="1" s="1"/>
  <c r="AA1871" i="1"/>
  <c r="E1695" i="1"/>
  <c r="E1706" i="1"/>
  <c r="AA1640" i="1"/>
  <c r="AA1644" i="1" s="1"/>
  <c r="G1664" i="1"/>
  <c r="G1666" i="1" s="1"/>
  <c r="Z1573" i="1"/>
  <c r="AA1573" i="1" s="1"/>
  <c r="AA1710" i="1"/>
  <c r="AA1714" i="1" s="1"/>
  <c r="V1356" i="1"/>
  <c r="AB1541" i="1"/>
  <c r="AA1541" i="1"/>
  <c r="AA1510" i="1"/>
  <c r="AA1514" i="1" s="1"/>
  <c r="AA1516" i="1" s="1"/>
  <c r="D1562" i="1"/>
  <c r="AA1562" i="1" s="1"/>
  <c r="AA1572" i="1"/>
  <c r="Z1705" i="1"/>
  <c r="B1570" i="1"/>
  <c r="B1384" i="1"/>
  <c r="B1386" i="1" s="1"/>
  <c r="B1350" i="1"/>
  <c r="B1354" i="1" s="1"/>
  <c r="Z1315" i="1"/>
  <c r="Z1406" i="1"/>
  <c r="AB1406" i="1" s="1"/>
  <c r="S1350" i="1"/>
  <c r="S1354" i="1" s="1"/>
  <c r="M1314" i="1"/>
  <c r="M1316" i="1" s="1"/>
  <c r="AA1351" i="1"/>
  <c r="T1356" i="1"/>
  <c r="AA1424" i="1"/>
  <c r="M1354" i="1"/>
  <c r="M1356" i="1" s="1"/>
  <c r="Z1350" i="1"/>
  <c r="E1314" i="1"/>
  <c r="E1280" i="1"/>
  <c r="AA1264" i="1"/>
  <c r="AA1266" i="1" s="1"/>
  <c r="AA1204" i="1"/>
  <c r="AA1206" i="1" s="1"/>
  <c r="L1085" i="1"/>
  <c r="L709" i="1" s="1"/>
  <c r="L1096" i="1"/>
  <c r="Z1216" i="1"/>
  <c r="AB1216" i="1" s="1"/>
  <c r="U1280" i="1"/>
  <c r="U1284" i="1" s="1"/>
  <c r="U1286" i="1" s="1"/>
  <c r="AB1204" i="1"/>
  <c r="Z1281" i="1"/>
  <c r="AA1166" i="1"/>
  <c r="S1080" i="1"/>
  <c r="S1094" i="1"/>
  <c r="S1096" i="1" s="1"/>
  <c r="N1286" i="1"/>
  <c r="AA1070" i="1"/>
  <c r="AA1074" i="1" s="1"/>
  <c r="AA1076" i="1" s="1"/>
  <c r="AB1121" i="1"/>
  <c r="AA1121" i="1"/>
  <c r="AA1124" i="1" s="1"/>
  <c r="AB936" i="1"/>
  <c r="AA970" i="1"/>
  <c r="AA974" i="1" s="1"/>
  <c r="Z720" i="1"/>
  <c r="AB728" i="1"/>
  <c r="AA728" i="1"/>
  <c r="X721" i="1"/>
  <c r="X723" i="1" s="1"/>
  <c r="C709" i="1"/>
  <c r="H707" i="1"/>
  <c r="H697" i="1" s="1"/>
  <c r="H2073" i="1" s="1"/>
  <c r="H2083" i="1" s="1"/>
  <c r="H2345" i="1" s="1"/>
  <c r="H2932" i="1" s="1"/>
  <c r="AA663" i="1"/>
  <c r="V709" i="1"/>
  <c r="V723" i="1"/>
  <c r="Z662" i="1"/>
  <c r="AB662" i="1" s="1"/>
  <c r="AA623" i="1"/>
  <c r="AA624" i="1" s="1"/>
  <c r="AA602" i="1"/>
  <c r="AA604" i="1" s="1"/>
  <c r="J473" i="1"/>
  <c r="J494" i="1"/>
  <c r="Z442" i="1"/>
  <c r="AB442" i="1" s="1"/>
  <c r="AA441" i="1"/>
  <c r="AA442" i="1" s="1"/>
  <c r="X474" i="1"/>
  <c r="X463" i="1"/>
  <c r="X464" i="1" s="1"/>
  <c r="AA523" i="1"/>
  <c r="K468" i="1"/>
  <c r="K492" i="1"/>
  <c r="K494" i="1" s="1"/>
  <c r="J452" i="1"/>
  <c r="AA406" i="1"/>
  <c r="AA410" i="1" s="1"/>
  <c r="AA277" i="1"/>
  <c r="X451" i="1"/>
  <c r="O270" i="1"/>
  <c r="O272" i="1" s="1"/>
  <c r="O446" i="1"/>
  <c r="O450" i="1" s="1"/>
  <c r="Z350" i="1"/>
  <c r="AB350" i="1" s="1"/>
  <c r="AB346" i="1"/>
  <c r="AA346" i="1"/>
  <c r="AA276" i="1"/>
  <c r="Z222" i="1"/>
  <c r="AB222" i="1" s="1"/>
  <c r="AB221" i="1"/>
  <c r="N270" i="1"/>
  <c r="N272" i="1" s="1"/>
  <c r="N446" i="1"/>
  <c r="N450" i="1" s="1"/>
  <c r="I450" i="1"/>
  <c r="M270" i="1"/>
  <c r="M272" i="1" s="1"/>
  <c r="M446" i="1"/>
  <c r="Z266" i="1"/>
  <c r="X450" i="1"/>
  <c r="AB227" i="1"/>
  <c r="AA227" i="1"/>
  <c r="AA230" i="1" s="1"/>
  <c r="U463" i="1"/>
  <c r="AA337" i="1"/>
  <c r="R270" i="1"/>
  <c r="R272" i="1" s="1"/>
  <c r="AA189" i="1"/>
  <c r="AA191" i="1" s="1"/>
  <c r="U210" i="1"/>
  <c r="U211" i="1" s="1"/>
  <c r="U21" i="1"/>
  <c r="L210" i="1"/>
  <c r="L211" i="1" s="1"/>
  <c r="J205" i="1"/>
  <c r="J209" i="1" s="1"/>
  <c r="J19" i="1"/>
  <c r="J21" i="1" s="1"/>
  <c r="AA175" i="1"/>
  <c r="AA179" i="1" s="1"/>
  <c r="Z179" i="1"/>
  <c r="AB179" i="1" s="1"/>
  <c r="Z69" i="1"/>
  <c r="AB69" i="1" s="1"/>
  <c r="AA65" i="1"/>
  <c r="AA69" i="1" s="1"/>
  <c r="AA55" i="1"/>
  <c r="AA59" i="1" s="1"/>
  <c r="AA61" i="1" s="1"/>
  <c r="K2930" i="1" l="1"/>
  <c r="Z1326" i="1"/>
  <c r="AB1326" i="1" s="1"/>
  <c r="Z1280" i="1"/>
  <c r="AB1280" i="1" s="1"/>
  <c r="AA1336" i="1"/>
  <c r="M707" i="1"/>
  <c r="M697" i="1" s="1"/>
  <c r="Z697" i="1" s="1"/>
  <c r="AB697" i="1" s="1"/>
  <c r="W2930" i="1"/>
  <c r="AA1344" i="1"/>
  <c r="AA1346" i="1" s="1"/>
  <c r="AA280" i="1"/>
  <c r="AA350" i="1"/>
  <c r="AA352" i="1" s="1"/>
  <c r="E2081" i="1"/>
  <c r="E2343" i="1" s="1"/>
  <c r="E2930" i="1" s="1"/>
  <c r="Z282" i="1"/>
  <c r="AB282" i="1" s="1"/>
  <c r="G452" i="1"/>
  <c r="X452" i="1"/>
  <c r="Z292" i="1"/>
  <c r="AB292" i="1" s="1"/>
  <c r="AA422" i="1"/>
  <c r="AA320" i="1"/>
  <c r="AA322" i="1" s="1"/>
  <c r="AA267" i="1"/>
  <c r="I2924" i="1"/>
  <c r="O2924" i="1"/>
  <c r="AB2360" i="1"/>
  <c r="AA2395" i="1"/>
  <c r="AA2398" i="1" s="1"/>
  <c r="P2913" i="1"/>
  <c r="P2915" i="1" s="1"/>
  <c r="Z2755" i="1"/>
  <c r="AB2755" i="1" s="1"/>
  <c r="I2932" i="1"/>
  <c r="L699" i="1"/>
  <c r="Z1284" i="1"/>
  <c r="AB1284" i="1" s="1"/>
  <c r="M694" i="1"/>
  <c r="E699" i="1"/>
  <c r="AA1666" i="1"/>
  <c r="X699" i="1"/>
  <c r="AA524" i="1"/>
  <c r="AA664" i="1"/>
  <c r="Z1986" i="1"/>
  <c r="AB1986" i="1" s="1"/>
  <c r="AB1984" i="1"/>
  <c r="F2923" i="1"/>
  <c r="N1565" i="1"/>
  <c r="AB542" i="1"/>
  <c r="Z544" i="1"/>
  <c r="AB544" i="1" s="1"/>
  <c r="Q1685" i="1"/>
  <c r="Q1696" i="1"/>
  <c r="AA271" i="1"/>
  <c r="J694" i="1"/>
  <c r="J698" i="1" s="1"/>
  <c r="J708" i="1"/>
  <c r="M1694" i="1"/>
  <c r="M1696" i="1" s="1"/>
  <c r="M1680" i="1"/>
  <c r="Z1690" i="1"/>
  <c r="AB210" i="1"/>
  <c r="V694" i="1"/>
  <c r="V698" i="1" s="1"/>
  <c r="V708" i="1"/>
  <c r="V710" i="1" s="1"/>
  <c r="N464" i="1"/>
  <c r="G1684" i="1"/>
  <c r="E2338" i="1"/>
  <c r="AB199" i="1"/>
  <c r="Z201" i="1"/>
  <c r="AB201" i="1" s="1"/>
  <c r="AA340" i="1"/>
  <c r="AA342" i="1" s="1"/>
  <c r="AB489" i="1"/>
  <c r="AA489" i="1"/>
  <c r="AB1964" i="1"/>
  <c r="Z1966" i="1"/>
  <c r="AB1966" i="1" s="1"/>
  <c r="AA252" i="1"/>
  <c r="K1565" i="1"/>
  <c r="K1566" i="1" s="1"/>
  <c r="N709" i="1"/>
  <c r="AA954" i="1"/>
  <c r="AA956" i="1" s="1"/>
  <c r="L1084" i="1"/>
  <c r="L704" i="1"/>
  <c r="AA1350" i="1"/>
  <c r="AA1354" i="1" s="1"/>
  <c r="D1354" i="1"/>
  <c r="L1565" i="1"/>
  <c r="Z1606" i="1"/>
  <c r="AB1606" i="1" s="1"/>
  <c r="Z2593" i="1"/>
  <c r="T462" i="1"/>
  <c r="T464" i="1" s="1"/>
  <c r="AB1294" i="1"/>
  <c r="Z1296" i="1"/>
  <c r="AB1296" i="1" s="1"/>
  <c r="X1565" i="1"/>
  <c r="E1284" i="1"/>
  <c r="E1286" i="1" s="1"/>
  <c r="E704" i="1"/>
  <c r="AA1646" i="1"/>
  <c r="Y2925" i="1"/>
  <c r="AA282" i="1"/>
  <c r="AB18" i="1"/>
  <c r="AA18" i="1"/>
  <c r="H2336" i="1"/>
  <c r="H2338" i="1" s="1"/>
  <c r="AB2573" i="1"/>
  <c r="Z2575" i="1"/>
  <c r="AB2575" i="1" s="1"/>
  <c r="Z451" i="1"/>
  <c r="I472" i="1"/>
  <c r="I474" i="1" s="1"/>
  <c r="I458" i="1"/>
  <c r="I462" i="1" s="1"/>
  <c r="I464" i="1" s="1"/>
  <c r="D1654" i="1"/>
  <c r="AB1944" i="1"/>
  <c r="Z1946" i="1"/>
  <c r="AB1946" i="1" s="1"/>
  <c r="U699" i="1"/>
  <c r="V1685" i="1"/>
  <c r="V1696" i="1"/>
  <c r="Z1646" i="1"/>
  <c r="AB1646" i="1" s="1"/>
  <c r="X1680" i="1"/>
  <c r="X1694" i="1"/>
  <c r="Z2288" i="1"/>
  <c r="AB2288" i="1" s="1"/>
  <c r="G2923" i="1"/>
  <c r="Z823" i="1"/>
  <c r="AB823" i="1" s="1"/>
  <c r="F1560" i="1"/>
  <c r="F1564" i="1" s="1"/>
  <c r="F1574" i="1"/>
  <c r="F1576" i="1" s="1"/>
  <c r="AA803" i="1"/>
  <c r="AB1381" i="1"/>
  <c r="AA1381" i="1"/>
  <c r="AA1384" i="1" s="1"/>
  <c r="AA1386" i="1" s="1"/>
  <c r="E1656" i="1"/>
  <c r="T2924" i="1"/>
  <c r="G2925" i="1"/>
  <c r="I2338" i="1"/>
  <c r="Z432" i="1"/>
  <c r="AB432" i="1" s="1"/>
  <c r="Z1676" i="1"/>
  <c r="AB1676" i="1" s="1"/>
  <c r="Z1650" i="1"/>
  <c r="J699" i="1"/>
  <c r="J710" i="1"/>
  <c r="U1084" i="1"/>
  <c r="U1086" i="1" s="1"/>
  <c r="U704" i="1"/>
  <c r="AA1886" i="1"/>
  <c r="Z534" i="1"/>
  <c r="AB534" i="1" s="1"/>
  <c r="AA1114" i="1"/>
  <c r="AA1116" i="1" s="1"/>
  <c r="AA1446" i="1"/>
  <c r="U2913" i="1"/>
  <c r="U2915" i="1" s="1"/>
  <c r="U2919" i="1"/>
  <c r="Z2922" i="1"/>
  <c r="AB2922" i="1" s="1"/>
  <c r="Z270" i="1"/>
  <c r="AB270" i="1" s="1"/>
  <c r="AB266" i="1"/>
  <c r="C699" i="1"/>
  <c r="B1574" i="1"/>
  <c r="B1576" i="1" s="1"/>
  <c r="B1560" i="1"/>
  <c r="B1564" i="1" s="1"/>
  <c r="AA2248" i="1"/>
  <c r="O452" i="1"/>
  <c r="H694" i="1"/>
  <c r="H698" i="1" s="1"/>
  <c r="H708" i="1"/>
  <c r="Z1616" i="1"/>
  <c r="AB1616" i="1" s="1"/>
  <c r="B1684" i="1"/>
  <c r="B1686" i="1" s="1"/>
  <c r="AB1700" i="1"/>
  <c r="Z1704" i="1"/>
  <c r="AB1704" i="1" s="1"/>
  <c r="AA2098" i="1"/>
  <c r="S211" i="1"/>
  <c r="AA1085" i="1"/>
  <c r="Z2158" i="1"/>
  <c r="AB2158" i="1" s="1"/>
  <c r="AA2238" i="1"/>
  <c r="Y2923" i="1"/>
  <c r="J472" i="1"/>
  <c r="J474" i="1" s="1"/>
  <c r="J458" i="1"/>
  <c r="J462" i="1" s="1"/>
  <c r="AA21" i="1"/>
  <c r="AA41" i="1"/>
  <c r="AB841" i="1"/>
  <c r="Z843" i="1"/>
  <c r="AB843" i="1" s="1"/>
  <c r="AA1764" i="1"/>
  <c r="Z252" i="1"/>
  <c r="AB252" i="1" s="1"/>
  <c r="AA522" i="1"/>
  <c r="M699" i="1"/>
  <c r="AA901" i="1"/>
  <c r="AA904" i="1" s="1"/>
  <c r="AA906" i="1" s="1"/>
  <c r="Z2098" i="1"/>
  <c r="AB2098" i="1" s="1"/>
  <c r="Z514" i="1"/>
  <c r="AB514" i="1" s="1"/>
  <c r="T1684" i="1"/>
  <c r="AA208" i="1"/>
  <c r="AA260" i="1"/>
  <c r="AA262" i="1" s="1"/>
  <c r="B462" i="1"/>
  <c r="B2071" i="1"/>
  <c r="B2081" i="1" s="1"/>
  <c r="B2930" i="1" s="1"/>
  <c r="Z733" i="1"/>
  <c r="AB733" i="1" s="1"/>
  <c r="Z2390" i="1"/>
  <c r="AB2390" i="1" s="1"/>
  <c r="AB2388" i="1"/>
  <c r="AB2623" i="1"/>
  <c r="Z2625" i="1"/>
  <c r="AB2625" i="1" s="1"/>
  <c r="H2919" i="1"/>
  <c r="H2913" i="1"/>
  <c r="H2915" i="1" s="1"/>
  <c r="Q2081" i="1"/>
  <c r="Q2343" i="1" s="1"/>
  <c r="Q2930" i="1" s="1"/>
  <c r="Z2398" i="1"/>
  <c r="AB2398" i="1" s="1"/>
  <c r="Z446" i="1"/>
  <c r="M450" i="1"/>
  <c r="M452" i="1" s="1"/>
  <c r="S1084" i="1"/>
  <c r="S1086" i="1" s="1"/>
  <c r="S704" i="1"/>
  <c r="Z1354" i="1"/>
  <c r="AB1354" i="1" s="1"/>
  <c r="AB1350" i="1"/>
  <c r="AB1705" i="1"/>
  <c r="Z1706" i="1"/>
  <c r="AB1706" i="1" s="1"/>
  <c r="AA1081" i="1"/>
  <c r="D1084" i="1"/>
  <c r="D1086" i="1" s="1"/>
  <c r="AA1866" i="1"/>
  <c r="F708" i="1"/>
  <c r="F694" i="1"/>
  <c r="F698" i="1" s="1"/>
  <c r="B1356" i="1"/>
  <c r="AB1660" i="1"/>
  <c r="Z1664" i="1"/>
  <c r="AB1664" i="1" s="1"/>
  <c r="AA1660" i="1"/>
  <c r="AA1664" i="1" s="1"/>
  <c r="AA1826" i="1"/>
  <c r="X2924" i="1"/>
  <c r="AB99" i="1"/>
  <c r="Z101" i="1"/>
  <c r="AB101" i="1" s="1"/>
  <c r="AA492" i="1"/>
  <c r="AB1081" i="1"/>
  <c r="AB1174" i="1"/>
  <c r="Z1176" i="1"/>
  <c r="AB1176" i="1" s="1"/>
  <c r="Z2336" i="1"/>
  <c r="AB2336" i="1" s="1"/>
  <c r="AB2332" i="1"/>
  <c r="AB741" i="1"/>
  <c r="Z743" i="1"/>
  <c r="AB743" i="1" s="1"/>
  <c r="AA266" i="1"/>
  <c r="AA270" i="1" s="1"/>
  <c r="AA1126" i="1"/>
  <c r="D1656" i="1"/>
  <c r="AA2168" i="1"/>
  <c r="N2923" i="1"/>
  <c r="N2925" i="1" s="1"/>
  <c r="Z793" i="1"/>
  <c r="AB793" i="1" s="1"/>
  <c r="AB1311" i="1"/>
  <c r="AA1311" i="1"/>
  <c r="E1566" i="1"/>
  <c r="D1685" i="1"/>
  <c r="AB2663" i="1"/>
  <c r="Z2665" i="1"/>
  <c r="AB2665" i="1" s="1"/>
  <c r="AB722" i="1"/>
  <c r="AA722" i="1"/>
  <c r="K1694" i="1"/>
  <c r="K1680" i="1"/>
  <c r="AB2523" i="1"/>
  <c r="Z2525" i="1"/>
  <c r="AB2525" i="1" s="1"/>
  <c r="AA494" i="1"/>
  <c r="AA783" i="1"/>
  <c r="X1084" i="1"/>
  <c r="X1086" i="1" s="1"/>
  <c r="X704" i="1"/>
  <c r="Z2399" i="1"/>
  <c r="AA2399" i="1" s="1"/>
  <c r="D2923" i="1"/>
  <c r="D462" i="1"/>
  <c r="E1685" i="1"/>
  <c r="E1696" i="1"/>
  <c r="X1574" i="1"/>
  <c r="X1576" i="1" s="1"/>
  <c r="X1560" i="1"/>
  <c r="X1564" i="1" s="1"/>
  <c r="V463" i="1"/>
  <c r="V464" i="1" s="1"/>
  <c r="O699" i="1"/>
  <c r="N1574" i="1"/>
  <c r="N1576" i="1" s="1"/>
  <c r="N1560" i="1"/>
  <c r="I2919" i="1"/>
  <c r="I2913" i="1"/>
  <c r="I2915" i="1" s="1"/>
  <c r="Z352" i="1"/>
  <c r="AB352" i="1" s="1"/>
  <c r="V472" i="1"/>
  <c r="V474" i="1" s="1"/>
  <c r="V458" i="1"/>
  <c r="V462" i="1" s="1"/>
  <c r="AB675" i="1"/>
  <c r="Z677" i="1"/>
  <c r="AB677" i="1" s="1"/>
  <c r="D2338" i="1"/>
  <c r="AA2337" i="1"/>
  <c r="AB717" i="1"/>
  <c r="Z721" i="1"/>
  <c r="AB721" i="1" s="1"/>
  <c r="O1084" i="1"/>
  <c r="O1086" i="1" s="1"/>
  <c r="O704" i="1"/>
  <c r="P2924" i="1"/>
  <c r="Y452" i="1"/>
  <c r="Z2198" i="1"/>
  <c r="AB2198" i="1" s="1"/>
  <c r="N704" i="1"/>
  <c r="AA893" i="1"/>
  <c r="Z1126" i="1"/>
  <c r="AB1126" i="1" s="1"/>
  <c r="AA1700" i="1"/>
  <c r="Z2168" i="1"/>
  <c r="AB2168" i="1" s="1"/>
  <c r="AA210" i="1"/>
  <c r="D211" i="1"/>
  <c r="M696" i="1"/>
  <c r="Z706" i="1"/>
  <c r="Z1314" i="1"/>
  <c r="AB1314" i="1" s="1"/>
  <c r="AA1310" i="1"/>
  <c r="AA1705" i="1"/>
  <c r="AA1676" i="1"/>
  <c r="P2336" i="1"/>
  <c r="P2338" i="1" s="1"/>
  <c r="Z312" i="1"/>
  <c r="AB312" i="1" s="1"/>
  <c r="Q1566" i="1"/>
  <c r="I1696" i="1"/>
  <c r="I1685" i="1"/>
  <c r="P2923" i="1"/>
  <c r="AA473" i="1"/>
  <c r="D463" i="1"/>
  <c r="D474" i="1"/>
  <c r="Z783" i="1"/>
  <c r="AB783" i="1" s="1"/>
  <c r="Z853" i="1"/>
  <c r="AB853" i="1" s="1"/>
  <c r="AA1544" i="1"/>
  <c r="AA1546" i="1" s="1"/>
  <c r="J1694" i="1"/>
  <c r="J1696" i="1" s="1"/>
  <c r="J1680" i="1"/>
  <c r="Z2318" i="1"/>
  <c r="AB2318" i="1" s="1"/>
  <c r="AA2530" i="1"/>
  <c r="M1574" i="1"/>
  <c r="M1576" i="1" s="1"/>
  <c r="M1560" i="1"/>
  <c r="Z1570" i="1"/>
  <c r="D709" i="1"/>
  <c r="AB1281" i="1"/>
  <c r="AA1281" i="1"/>
  <c r="AA1692" i="1"/>
  <c r="D1682" i="1"/>
  <c r="F2925" i="1"/>
  <c r="AB2471" i="1"/>
  <c r="Z2473" i="1"/>
  <c r="AB2473" i="1" s="1"/>
  <c r="AB1774" i="1"/>
  <c r="Z1776" i="1"/>
  <c r="AB1776" i="1" s="1"/>
  <c r="E1356" i="1"/>
  <c r="D1564" i="1"/>
  <c r="AB2451" i="1"/>
  <c r="Z2453" i="1"/>
  <c r="AB2453" i="1" s="1"/>
  <c r="F474" i="1"/>
  <c r="F463" i="1"/>
  <c r="F464" i="1" s="1"/>
  <c r="AB488" i="1"/>
  <c r="Z492" i="1"/>
  <c r="B704" i="1"/>
  <c r="M1681" i="1"/>
  <c r="Z1691" i="1"/>
  <c r="AA1746" i="1"/>
  <c r="D450" i="1"/>
  <c r="D452" i="1" s="1"/>
  <c r="AA446" i="1"/>
  <c r="D1680" i="1"/>
  <c r="AA1690" i="1"/>
  <c r="D1694" i="1"/>
  <c r="D1696" i="1" s="1"/>
  <c r="Z2337" i="1"/>
  <c r="M2338" i="1"/>
  <c r="AB2553" i="1"/>
  <c r="Z2555" i="1"/>
  <c r="AB2555" i="1" s="1"/>
  <c r="X2923" i="1"/>
  <c r="AA717" i="1"/>
  <c r="H710" i="1"/>
  <c r="H699" i="1"/>
  <c r="H700" i="1" s="1"/>
  <c r="Z1336" i="1"/>
  <c r="AB1336" i="1" s="1"/>
  <c r="AB1484" i="1"/>
  <c r="Z1486" i="1"/>
  <c r="AB1486" i="1" s="1"/>
  <c r="G2930" i="1"/>
  <c r="AB552" i="1"/>
  <c r="Z554" i="1"/>
  <c r="AB554" i="1" s="1"/>
  <c r="AB1194" i="1"/>
  <c r="Z1196" i="1"/>
  <c r="AB1196" i="1" s="1"/>
  <c r="P1680" i="1"/>
  <c r="P1694" i="1"/>
  <c r="J2923" i="1"/>
  <c r="J2925" i="1" s="1"/>
  <c r="Z302" i="1"/>
  <c r="AB302" i="1" s="1"/>
  <c r="Z1116" i="1"/>
  <c r="AB1116" i="1" s="1"/>
  <c r="S1696" i="1"/>
  <c r="S1685" i="1"/>
  <c r="E1694" i="1"/>
  <c r="E1680" i="1"/>
  <c r="H211" i="1"/>
  <c r="AA853" i="1"/>
  <c r="C2343" i="1"/>
  <c r="T211" i="1"/>
  <c r="AB1164" i="1"/>
  <c r="Z1166" i="1"/>
  <c r="AB1166" i="1" s="1"/>
  <c r="W2913" i="1"/>
  <c r="W2915" i="1" s="1"/>
  <c r="W2919" i="1"/>
  <c r="J463" i="1"/>
  <c r="J464" i="1" s="1"/>
  <c r="Z707" i="1"/>
  <c r="K1685" i="1"/>
  <c r="K1696" i="1"/>
  <c r="Z2921" i="1"/>
  <c r="AA2921" i="1" s="1"/>
  <c r="U2924" i="1"/>
  <c r="R708" i="1"/>
  <c r="R694" i="1"/>
  <c r="R698" i="1" s="1"/>
  <c r="G1696" i="1"/>
  <c r="G1685" i="1"/>
  <c r="AB562" i="1"/>
  <c r="Z564" i="1"/>
  <c r="AB564" i="1" s="1"/>
  <c r="T704" i="1"/>
  <c r="AA2332" i="1"/>
  <c r="C2923" i="1"/>
  <c r="C2925" i="1" s="1"/>
  <c r="M472" i="1"/>
  <c r="M474" i="1" s="1"/>
  <c r="M458" i="1"/>
  <c r="Z468" i="1"/>
  <c r="Q1356" i="1"/>
  <c r="L1685" i="1"/>
  <c r="L2923" i="1"/>
  <c r="AB1701" i="1"/>
  <c r="AA1701" i="1"/>
  <c r="Z1736" i="1"/>
  <c r="AB1736" i="1" s="1"/>
  <c r="N2071" i="1"/>
  <c r="N2081" i="1" s="1"/>
  <c r="N2343" i="1" s="1"/>
  <c r="N2930" i="1" s="1"/>
  <c r="Z690" i="1"/>
  <c r="AB690" i="1" s="1"/>
  <c r="AA1625" i="1"/>
  <c r="W2338" i="1"/>
  <c r="AA484" i="1"/>
  <c r="R1560" i="1"/>
  <c r="R1564" i="1" s="1"/>
  <c r="R1566" i="1" s="1"/>
  <c r="R1574" i="1"/>
  <c r="R1576" i="1" s="1"/>
  <c r="AA1596" i="1"/>
  <c r="N452" i="1"/>
  <c r="G699" i="1"/>
  <c r="T699" i="1"/>
  <c r="K1560" i="1"/>
  <c r="K1564" i="1" s="1"/>
  <c r="K1574" i="1"/>
  <c r="K1576" i="1" s="1"/>
  <c r="S2930" i="1"/>
  <c r="J2913" i="1"/>
  <c r="J2915" i="1" s="1"/>
  <c r="AA29" i="1"/>
  <c r="AA31" i="1" s="1"/>
  <c r="Y699" i="1"/>
  <c r="Y2075" i="1" s="1"/>
  <c r="Z1355" i="1"/>
  <c r="AA1794" i="1"/>
  <c r="AA1796" i="1" s="1"/>
  <c r="AA380" i="1"/>
  <c r="AA382" i="1" s="1"/>
  <c r="Z1624" i="1"/>
  <c r="AB1624" i="1" s="1"/>
  <c r="AA2148" i="1"/>
  <c r="Z1384" i="1"/>
  <c r="AB1384" i="1" s="1"/>
  <c r="AB720" i="1"/>
  <c r="AA720" i="1"/>
  <c r="V1694" i="1"/>
  <c r="V1680" i="1"/>
  <c r="T2923" i="1"/>
  <c r="AA71" i="1"/>
  <c r="K699" i="1"/>
  <c r="K700" i="1" s="1"/>
  <c r="AA976" i="1"/>
  <c r="F1086" i="1"/>
  <c r="F709" i="1"/>
  <c r="Z2096" i="1"/>
  <c r="AB2096" i="1" s="1"/>
  <c r="AB2092" i="1"/>
  <c r="AA2092" i="1"/>
  <c r="AA2096" i="1" s="1"/>
  <c r="U458" i="1"/>
  <c r="U462" i="1" s="1"/>
  <c r="U464" i="1" s="1"/>
  <c r="U472" i="1"/>
  <c r="U474" i="1" s="1"/>
  <c r="AB811" i="1"/>
  <c r="Z813" i="1"/>
  <c r="AB813" i="1" s="1"/>
  <c r="AB2532" i="1"/>
  <c r="AA2532" i="1"/>
  <c r="Z664" i="1"/>
  <c r="AB664" i="1" s="1"/>
  <c r="P1086" i="1"/>
  <c r="P709" i="1"/>
  <c r="Z1366" i="1"/>
  <c r="AB1366" i="1" s="1"/>
  <c r="Z1746" i="1"/>
  <c r="AB1746" i="1" s="1"/>
  <c r="AA1594" i="1"/>
  <c r="Y1694" i="1"/>
  <c r="Y1696" i="1" s="1"/>
  <c r="Y1680" i="1"/>
  <c r="AA2138" i="1"/>
  <c r="AA119" i="1"/>
  <c r="AA121" i="1" s="1"/>
  <c r="D704" i="1"/>
  <c r="AA964" i="1"/>
  <c r="AA966" i="1" s="1"/>
  <c r="M1284" i="1"/>
  <c r="M1286" i="1" s="1"/>
  <c r="AA1586" i="1"/>
  <c r="Z1596" i="1"/>
  <c r="AB1596" i="1" s="1"/>
  <c r="M1683" i="1"/>
  <c r="Z1693" i="1"/>
  <c r="AA1693" i="1" s="1"/>
  <c r="Z1136" i="1"/>
  <c r="AB1136" i="1" s="1"/>
  <c r="Z2328" i="1"/>
  <c r="AB2328" i="1" s="1"/>
  <c r="AB2633" i="1"/>
  <c r="Z2635" i="1"/>
  <c r="AB2635" i="1" s="1"/>
  <c r="K2923" i="1"/>
  <c r="K2925" i="1" s="1"/>
  <c r="O472" i="1"/>
  <c r="O474" i="1" s="1"/>
  <c r="O458" i="1"/>
  <c r="O462" i="1" s="1"/>
  <c r="O464" i="1" s="1"/>
  <c r="W708" i="1"/>
  <c r="W710" i="1" s="1"/>
  <c r="W694" i="1"/>
  <c r="W698" i="1" s="1"/>
  <c r="P1656" i="1"/>
  <c r="Z1655" i="1"/>
  <c r="AA1655" i="1" s="1"/>
  <c r="T1696" i="1"/>
  <c r="T1685" i="1"/>
  <c r="AA2543" i="1"/>
  <c r="AA2545" i="1" s="1"/>
  <c r="M209" i="1"/>
  <c r="M211" i="1" s="1"/>
  <c r="AA402" i="1"/>
  <c r="S699" i="1"/>
  <c r="AA51" i="1"/>
  <c r="Z422" i="1"/>
  <c r="AB422" i="1" s="1"/>
  <c r="Z1156" i="1"/>
  <c r="AB1156" i="1" s="1"/>
  <c r="AA1374" i="1"/>
  <c r="AA1376" i="1" s="1"/>
  <c r="W1565" i="1"/>
  <c r="Z1726" i="1"/>
  <c r="AB1726" i="1" s="1"/>
  <c r="Z2148" i="1"/>
  <c r="AB2148" i="1" s="1"/>
  <c r="AA2268" i="1"/>
  <c r="AB2750" i="1"/>
  <c r="AA2750" i="1"/>
  <c r="AA2753" i="1" s="1"/>
  <c r="AA2755" i="1" s="1"/>
  <c r="D706" i="1"/>
  <c r="Z1666" i="1"/>
  <c r="AB1666" i="1" s="1"/>
  <c r="AB1665" i="1"/>
  <c r="Z459" i="1"/>
  <c r="Q1284" i="1"/>
  <c r="Q1286" i="1" s="1"/>
  <c r="Q704" i="1"/>
  <c r="D1683" i="1"/>
  <c r="AA2590" i="1"/>
  <c r="W472" i="1"/>
  <c r="W474" i="1" s="1"/>
  <c r="W458" i="1"/>
  <c r="W462" i="1" s="1"/>
  <c r="W464" i="1" s="1"/>
  <c r="AA1044" i="1"/>
  <c r="AA1046" i="1" s="1"/>
  <c r="S464" i="1"/>
  <c r="W700" i="1"/>
  <c r="AA232" i="1"/>
  <c r="Z2248" i="1"/>
  <c r="AB2248" i="1" s="1"/>
  <c r="H452" i="1"/>
  <c r="M461" i="1"/>
  <c r="Z461" i="1" s="1"/>
  <c r="Z471" i="1"/>
  <c r="AA471" i="1" s="1"/>
  <c r="Z763" i="1"/>
  <c r="AB763" i="1" s="1"/>
  <c r="I704" i="1"/>
  <c r="P1560" i="1"/>
  <c r="P1564" i="1" s="1"/>
  <c r="P1566" i="1" s="1"/>
  <c r="P1574" i="1"/>
  <c r="P1576" i="1" s="1"/>
  <c r="F1680" i="1"/>
  <c r="F1694" i="1"/>
  <c r="F1696" i="1" s="1"/>
  <c r="AA2333" i="1"/>
  <c r="AA302" i="1"/>
  <c r="Y1084" i="1"/>
  <c r="Y1086" i="1" s="1"/>
  <c r="Y704" i="1"/>
  <c r="Z1146" i="1"/>
  <c r="AB1146" i="1" s="1"/>
  <c r="Z2138" i="1"/>
  <c r="AB2138" i="1" s="1"/>
  <c r="Z191" i="1"/>
  <c r="AB191" i="1" s="1"/>
  <c r="Z322" i="1"/>
  <c r="AB322" i="1" s="1"/>
  <c r="AA392" i="1"/>
  <c r="Z1586" i="1"/>
  <c r="AB1586" i="1" s="1"/>
  <c r="V211" i="1"/>
  <c r="Z447" i="1"/>
  <c r="AB447" i="1" s="1"/>
  <c r="S472" i="1"/>
  <c r="S474" i="1" s="1"/>
  <c r="S458" i="1"/>
  <c r="S462" i="1" s="1"/>
  <c r="AA1136" i="1"/>
  <c r="K2913" i="1"/>
  <c r="K2915" i="1" s="1"/>
  <c r="F1566" i="1"/>
  <c r="Z2533" i="1"/>
  <c r="AA2529" i="1"/>
  <c r="Z205" i="1"/>
  <c r="Z402" i="1"/>
  <c r="AB402" i="1" s="1"/>
  <c r="Z1036" i="1"/>
  <c r="AB1036" i="1" s="1"/>
  <c r="W1560" i="1"/>
  <c r="W1564" i="1" s="1"/>
  <c r="W1574" i="1"/>
  <c r="W1576" i="1" s="1"/>
  <c r="Z1546" i="1"/>
  <c r="AB1546" i="1" s="1"/>
  <c r="AA2116" i="1"/>
  <c r="AA2118" i="1" s="1"/>
  <c r="Z51" i="1"/>
  <c r="AB51" i="1" s="1"/>
  <c r="AA1156" i="1"/>
  <c r="AB1374" i="1"/>
  <c r="Z1376" i="1"/>
  <c r="AB1376" i="1" s="1"/>
  <c r="AA1506" i="1"/>
  <c r="L1574" i="1"/>
  <c r="L1576" i="1" s="1"/>
  <c r="L1560" i="1"/>
  <c r="L1564" i="1" s="1"/>
  <c r="W1694" i="1"/>
  <c r="W1696" i="1" s="1"/>
  <c r="W1680" i="1"/>
  <c r="Z2268" i="1"/>
  <c r="AB2268" i="1" s="1"/>
  <c r="M2920" i="1"/>
  <c r="Z2910" i="1"/>
  <c r="AB1285" i="1"/>
  <c r="AA1285" i="1"/>
  <c r="P463" i="1"/>
  <c r="P474" i="1"/>
  <c r="Z473" i="1"/>
  <c r="AB469" i="1"/>
  <c r="AA469" i="1"/>
  <c r="AB1024" i="1"/>
  <c r="Z1026" i="1"/>
  <c r="AB1026" i="1" s="1"/>
  <c r="D1356" i="1"/>
  <c r="AA1355" i="1"/>
  <c r="I699" i="1"/>
  <c r="AB1014" i="1"/>
  <c r="Z1016" i="1"/>
  <c r="AB1016" i="1" s="1"/>
  <c r="J1685" i="1"/>
  <c r="R2336" i="1"/>
  <c r="R2338" i="1" s="1"/>
  <c r="Z2605" i="1"/>
  <c r="AB2605" i="1" s="1"/>
  <c r="AB2603" i="1"/>
  <c r="M2919" i="1"/>
  <c r="Z2909" i="1"/>
  <c r="M2913" i="1"/>
  <c r="M2915" i="1" s="1"/>
  <c r="D1566" i="1"/>
  <c r="Z2056" i="1"/>
  <c r="AB2056" i="1" s="1"/>
  <c r="AB2054" i="1"/>
  <c r="Z1094" i="1"/>
  <c r="AB1090" i="1"/>
  <c r="AA1090" i="1"/>
  <c r="AA1094" i="1" s="1"/>
  <c r="AA1096" i="1" s="1"/>
  <c r="Q2923" i="1"/>
  <c r="Q2925" i="1" s="1"/>
  <c r="AA461" i="1"/>
  <c r="O1680" i="1"/>
  <c r="O1694" i="1"/>
  <c r="O1696" i="1" s="1"/>
  <c r="AB2176" i="1"/>
  <c r="Z2178" i="1"/>
  <c r="AB2178" i="1" s="1"/>
  <c r="AA181" i="1"/>
  <c r="AA863" i="1"/>
  <c r="AA2298" i="1"/>
  <c r="Z392" i="1"/>
  <c r="AB392" i="1" s="1"/>
  <c r="AA1426" i="1"/>
  <c r="AB1874" i="1"/>
  <c r="Z1876" i="1"/>
  <c r="AB1876" i="1" s="1"/>
  <c r="Z2258" i="1"/>
  <c r="AB2258" i="1" s="1"/>
  <c r="Z2411" i="1"/>
  <c r="AB2407" i="1"/>
  <c r="Z171" i="1"/>
  <c r="AB171" i="1" s="1"/>
  <c r="AA504" i="1"/>
  <c r="AB718" i="1"/>
  <c r="AA718" i="1"/>
  <c r="B723" i="1"/>
  <c r="B2335" i="1" s="1"/>
  <c r="B2345" i="1" s="1"/>
  <c r="AB2543" i="1"/>
  <c r="Z2545" i="1"/>
  <c r="AB2545" i="1" s="1"/>
  <c r="Z904" i="1"/>
  <c r="Z1106" i="1"/>
  <c r="AB1106" i="1" s="1"/>
  <c r="AB2441" i="1"/>
  <c r="Z2443" i="1"/>
  <c r="AB2443" i="1" s="1"/>
  <c r="AA111" i="1"/>
  <c r="AA449" i="1"/>
  <c r="Z1506" i="1"/>
  <c r="AB1506" i="1" s="1"/>
  <c r="AA1563" i="1"/>
  <c r="Q709" i="1"/>
  <c r="L1086" i="1"/>
  <c r="D2400" i="1"/>
  <c r="AA1024" i="1"/>
  <c r="AA1026" i="1" s="1"/>
  <c r="D2924" i="1"/>
  <c r="L1680" i="1"/>
  <c r="L1694" i="1"/>
  <c r="L1696" i="1" s="1"/>
  <c r="E2919" i="1"/>
  <c r="E2913" i="1"/>
  <c r="E2915" i="1" s="1"/>
  <c r="Q472" i="1"/>
  <c r="Q474" i="1" s="1"/>
  <c r="Q458" i="1"/>
  <c r="Q462" i="1" s="1"/>
  <c r="Q464" i="1" s="1"/>
  <c r="C1680" i="1"/>
  <c r="C1694" i="1"/>
  <c r="C1696" i="1" s="1"/>
  <c r="B464" i="1"/>
  <c r="Z1080" i="1"/>
  <c r="M1084" i="1"/>
  <c r="M1086" i="1" s="1"/>
  <c r="Z1651" i="1"/>
  <c r="AB1651" i="1" s="1"/>
  <c r="P1654" i="1"/>
  <c r="P2071" i="1"/>
  <c r="P2081" i="1" s="1"/>
  <c r="P2343" i="1" s="1"/>
  <c r="P2930" i="1" s="1"/>
  <c r="O2923" i="1"/>
  <c r="O2925" i="1" s="1"/>
  <c r="AB79" i="1"/>
  <c r="Z81" i="1"/>
  <c r="AB81" i="1" s="1"/>
  <c r="Z181" i="1"/>
  <c r="AB181" i="1" s="1"/>
  <c r="X1685" i="1"/>
  <c r="X1696" i="1"/>
  <c r="J211" i="1"/>
  <c r="R452" i="1"/>
  <c r="AA412" i="1"/>
  <c r="C1084" i="1"/>
  <c r="C1086" i="1" s="1"/>
  <c r="C704" i="1"/>
  <c r="M705" i="1"/>
  <c r="B709" i="1"/>
  <c r="AB1621" i="1"/>
  <c r="AA1621" i="1"/>
  <c r="AA1624" i="1" s="1"/>
  <c r="V1561" i="1"/>
  <c r="Z1561" i="1" s="1"/>
  <c r="V1574" i="1"/>
  <c r="V1576" i="1" s="1"/>
  <c r="Q1656" i="1"/>
  <c r="AA1186" i="1"/>
  <c r="H1684" i="1"/>
  <c r="AA916" i="1"/>
  <c r="G1084" i="1"/>
  <c r="G1086" i="1" s="1"/>
  <c r="G704" i="1"/>
  <c r="B1566" i="1"/>
  <c r="Q1694" i="1"/>
  <c r="Q1680" i="1"/>
  <c r="Z2585" i="1"/>
  <c r="AB2585" i="1" s="1"/>
  <c r="AB2583" i="1"/>
  <c r="K472" i="1"/>
  <c r="K474" i="1" s="1"/>
  <c r="K458" i="1"/>
  <c r="K462" i="1" s="1"/>
  <c r="K464" i="1" s="1"/>
  <c r="V699" i="1"/>
  <c r="AA1315" i="1"/>
  <c r="Y1574" i="1"/>
  <c r="Y1576" i="1" s="1"/>
  <c r="Y1560" i="1"/>
  <c r="Y1564" i="1" s="1"/>
  <c r="Y1566" i="1" s="1"/>
  <c r="S2338" i="1"/>
  <c r="S1684" i="1"/>
  <c r="L2924" i="1"/>
  <c r="C452" i="1"/>
  <c r="D705" i="1"/>
  <c r="R1086" i="1"/>
  <c r="R709" i="1"/>
  <c r="W1685" i="1"/>
  <c r="AA1766" i="1"/>
  <c r="R2923" i="1"/>
  <c r="R2925" i="1" s="1"/>
  <c r="AB1571" i="1"/>
  <c r="AA1571" i="1"/>
  <c r="AA1526" i="1"/>
  <c r="AA2316" i="1"/>
  <c r="AA2318" i="1" s="1"/>
  <c r="B2923" i="1"/>
  <c r="B2925" i="1" s="1"/>
  <c r="I452" i="1"/>
  <c r="C458" i="1"/>
  <c r="C462" i="1" s="1"/>
  <c r="C464" i="1" s="1"/>
  <c r="C472" i="1"/>
  <c r="K708" i="1"/>
  <c r="K710" i="1" s="1"/>
  <c r="K694" i="1"/>
  <c r="K698" i="1" s="1"/>
  <c r="R1680" i="1"/>
  <c r="R1694" i="1"/>
  <c r="R1696" i="1" s="1"/>
  <c r="AB2431" i="1"/>
  <c r="Z2433" i="1"/>
  <c r="AB2433" i="1" s="1"/>
  <c r="S2919" i="1"/>
  <c r="S2913" i="1"/>
  <c r="S2915" i="1" s="1"/>
  <c r="AB15" i="1"/>
  <c r="Z19" i="1"/>
  <c r="AA15" i="1"/>
  <c r="AA19" i="1" s="1"/>
  <c r="Z412" i="1"/>
  <c r="AB412" i="1" s="1"/>
  <c r="P694" i="1"/>
  <c r="P698" i="1" s="1"/>
  <c r="P708" i="1"/>
  <c r="AB1634" i="1"/>
  <c r="Z1636" i="1"/>
  <c r="AB1636" i="1" s="1"/>
  <c r="J1561" i="1"/>
  <c r="J1574" i="1"/>
  <c r="J1576" i="1" s="1"/>
  <c r="H1696" i="1"/>
  <c r="H1685" i="1"/>
  <c r="V2923" i="1"/>
  <c r="V2925" i="1" s="1"/>
  <c r="AB881" i="1"/>
  <c r="Z883" i="1"/>
  <c r="AB883" i="1" s="1"/>
  <c r="AB954" i="1"/>
  <c r="Z956" i="1"/>
  <c r="AB956" i="1" s="1"/>
  <c r="Z1186" i="1"/>
  <c r="AB1186" i="1" s="1"/>
  <c r="AA1606" i="1"/>
  <c r="B2336" i="1"/>
  <c r="B2338" i="1" s="1"/>
  <c r="AA2593" i="1"/>
  <c r="AA2595" i="1" s="1"/>
  <c r="T472" i="1"/>
  <c r="T474" i="1" s="1"/>
  <c r="P1696" i="1"/>
  <c r="P1685" i="1"/>
  <c r="Z1695" i="1"/>
  <c r="U1696" i="1"/>
  <c r="U1685" i="1"/>
  <c r="AA2335" i="1"/>
  <c r="Z1575" i="1"/>
  <c r="L1566" i="1" l="1"/>
  <c r="X1566" i="1"/>
  <c r="Z704" i="1"/>
  <c r="AA704" i="1" s="1"/>
  <c r="AA1280" i="1"/>
  <c r="AA1284" i="1" s="1"/>
  <c r="AA1286" i="1" s="1"/>
  <c r="AA447" i="1"/>
  <c r="AA450" i="1" s="1"/>
  <c r="Z272" i="1"/>
  <c r="AB272" i="1" s="1"/>
  <c r="Z2924" i="1"/>
  <c r="AB2924" i="1" s="1"/>
  <c r="AA2400" i="1"/>
  <c r="AA2922" i="1"/>
  <c r="AA2533" i="1"/>
  <c r="AA2535" i="1" s="1"/>
  <c r="AB704" i="1"/>
  <c r="AB1561" i="1"/>
  <c r="AA1561" i="1"/>
  <c r="Y2085" i="1"/>
  <c r="G708" i="1"/>
  <c r="G710" i="1" s="1"/>
  <c r="G694" i="1"/>
  <c r="Z705" i="1"/>
  <c r="AB705" i="1" s="1"/>
  <c r="M695" i="1"/>
  <c r="Z695" i="1" s="1"/>
  <c r="Z2920" i="1"/>
  <c r="D2073" i="1"/>
  <c r="AA1683" i="1"/>
  <c r="F710" i="1"/>
  <c r="F699" i="1"/>
  <c r="AB492" i="1"/>
  <c r="Z494" i="1"/>
  <c r="AB494" i="1" s="1"/>
  <c r="Z723" i="1"/>
  <c r="AB723" i="1" s="1"/>
  <c r="AB446" i="1"/>
  <c r="Z450" i="1"/>
  <c r="AB450" i="1" s="1"/>
  <c r="AB2593" i="1"/>
  <c r="Z2595" i="1"/>
  <c r="AB2595" i="1" s="1"/>
  <c r="AB1094" i="1"/>
  <c r="Z1096" i="1"/>
  <c r="AB1096" i="1" s="1"/>
  <c r="J1564" i="1"/>
  <c r="J1566" i="1" s="1"/>
  <c r="J2071" i="1"/>
  <c r="J2081" i="1" s="1"/>
  <c r="J2343" i="1" s="1"/>
  <c r="J2930" i="1" s="1"/>
  <c r="L2925" i="1"/>
  <c r="C694" i="1"/>
  <c r="C698" i="1" s="1"/>
  <c r="C708" i="1"/>
  <c r="S2075" i="1"/>
  <c r="S1686" i="1"/>
  <c r="Z2338" i="1"/>
  <c r="AB2338" i="1" s="1"/>
  <c r="AB2337" i="1"/>
  <c r="Z696" i="1"/>
  <c r="M2072" i="1"/>
  <c r="O694" i="1"/>
  <c r="O698" i="1" s="1"/>
  <c r="O700" i="1" s="1"/>
  <c r="O708" i="1"/>
  <c r="O710" i="1" s="1"/>
  <c r="U694" i="1"/>
  <c r="U708" i="1"/>
  <c r="U710" i="1" s="1"/>
  <c r="AA1651" i="1"/>
  <c r="AA1575" i="1"/>
  <c r="E2923" i="1"/>
  <c r="E2925" i="1" s="1"/>
  <c r="J2075" i="1"/>
  <c r="W2070" i="1"/>
  <c r="W1684" i="1"/>
  <c r="Y694" i="1"/>
  <c r="Y698" i="1" s="1"/>
  <c r="Y700" i="1" s="1"/>
  <c r="Y708" i="1"/>
  <c r="Y710" i="1" s="1"/>
  <c r="Q708" i="1"/>
  <c r="Q710" i="1" s="1"/>
  <c r="Q694" i="1"/>
  <c r="Q698" i="1" s="1"/>
  <c r="W1566" i="1"/>
  <c r="Y1684" i="1"/>
  <c r="Y1686" i="1" s="1"/>
  <c r="Z1386" i="1"/>
  <c r="AB1386" i="1" s="1"/>
  <c r="G2075" i="1"/>
  <c r="G1686" i="1"/>
  <c r="I2075" i="1"/>
  <c r="I1686" i="1"/>
  <c r="I2923" i="1"/>
  <c r="I2925" i="1" s="1"/>
  <c r="Z1626" i="1"/>
  <c r="AB1626" i="1" s="1"/>
  <c r="B2070" i="1"/>
  <c r="Z1565" i="1"/>
  <c r="R2070" i="1"/>
  <c r="R1684" i="1"/>
  <c r="R1686" i="1" s="1"/>
  <c r="AB2411" i="1"/>
  <c r="Z2413" i="1"/>
  <c r="AB2413" i="1" s="1"/>
  <c r="P464" i="1"/>
  <c r="Z463" i="1"/>
  <c r="T2075" i="1"/>
  <c r="T1686" i="1"/>
  <c r="L2075" i="1"/>
  <c r="L1686" i="1"/>
  <c r="W2923" i="1"/>
  <c r="W2925" i="1" s="1"/>
  <c r="D2072" i="1"/>
  <c r="AA1682" i="1"/>
  <c r="N1564" i="1"/>
  <c r="N1566" i="1" s="1"/>
  <c r="E2075" i="1"/>
  <c r="T2925" i="1"/>
  <c r="U2075" i="1"/>
  <c r="U1686" i="1"/>
  <c r="H2070" i="1"/>
  <c r="L1684" i="1"/>
  <c r="AB459" i="1"/>
  <c r="AA459" i="1"/>
  <c r="AA697" i="1"/>
  <c r="J2070" i="1"/>
  <c r="J1684" i="1"/>
  <c r="J1686" i="1" s="1"/>
  <c r="H2923" i="1"/>
  <c r="H2925" i="1" s="1"/>
  <c r="J700" i="1"/>
  <c r="X1684" i="1"/>
  <c r="AB451" i="1"/>
  <c r="AA451" i="1"/>
  <c r="AA272" i="1"/>
  <c r="AA2924" i="1"/>
  <c r="D2925" i="1"/>
  <c r="O2070" i="1"/>
  <c r="O1684" i="1"/>
  <c r="O1686" i="1" s="1"/>
  <c r="AB205" i="1"/>
  <c r="Z209" i="1"/>
  <c r="AA205" i="1"/>
  <c r="AA209" i="1" s="1"/>
  <c r="AA211" i="1" s="1"/>
  <c r="AB1655" i="1"/>
  <c r="AA1626" i="1"/>
  <c r="AB468" i="1"/>
  <c r="Z472" i="1"/>
  <c r="AB472" i="1" s="1"/>
  <c r="AA468" i="1"/>
  <c r="AA472" i="1" s="1"/>
  <c r="AA474" i="1" s="1"/>
  <c r="D1684" i="1"/>
  <c r="AA1704" i="1"/>
  <c r="AA1706" i="1" s="1"/>
  <c r="O2075" i="1"/>
  <c r="D1686" i="1"/>
  <c r="X2925" i="1"/>
  <c r="Z1654" i="1"/>
  <c r="AB1654" i="1" s="1"/>
  <c r="AB1650" i="1"/>
  <c r="AA1650" i="1"/>
  <c r="E708" i="1"/>
  <c r="E710" i="1" s="1"/>
  <c r="E694" i="1"/>
  <c r="E698" i="1" s="1"/>
  <c r="E700" i="1" s="1"/>
  <c r="M708" i="1"/>
  <c r="M710" i="1" s="1"/>
  <c r="AB1695" i="1"/>
  <c r="C474" i="1"/>
  <c r="C2347" i="1"/>
  <c r="AB904" i="1"/>
  <c r="Z906" i="1"/>
  <c r="AB906" i="1" s="1"/>
  <c r="M2073" i="1"/>
  <c r="Z1683" i="1"/>
  <c r="M462" i="1"/>
  <c r="M464" i="1" s="1"/>
  <c r="Z458" i="1"/>
  <c r="AA1695" i="1"/>
  <c r="U2923" i="1"/>
  <c r="U2925" i="1" s="1"/>
  <c r="L708" i="1"/>
  <c r="L710" i="1" s="1"/>
  <c r="L694" i="1"/>
  <c r="L698" i="1" s="1"/>
  <c r="L700" i="1" s="1"/>
  <c r="P2075" i="1"/>
  <c r="Z1685" i="1"/>
  <c r="AA1685" i="1" s="1"/>
  <c r="X2075" i="1"/>
  <c r="X1686" i="1"/>
  <c r="AB1080" i="1"/>
  <c r="Z1084" i="1"/>
  <c r="AA1080" i="1"/>
  <c r="AA1084" i="1" s="1"/>
  <c r="AA1086" i="1" s="1"/>
  <c r="Z2913" i="1"/>
  <c r="AA2909" i="1"/>
  <c r="AA2913" i="1" s="1"/>
  <c r="AA2915" i="1" s="1"/>
  <c r="AA1356" i="1"/>
  <c r="Z1286" i="1"/>
  <c r="AB1286" i="1" s="1"/>
  <c r="AB2533" i="1"/>
  <c r="Z2535" i="1"/>
  <c r="AB2535" i="1" s="1"/>
  <c r="F2070" i="1"/>
  <c r="F1684" i="1"/>
  <c r="F1686" i="1" s="1"/>
  <c r="D696" i="1"/>
  <c r="AA706" i="1"/>
  <c r="P699" i="1"/>
  <c r="P700" i="1" s="1"/>
  <c r="P710" i="1"/>
  <c r="AA721" i="1"/>
  <c r="AA723" i="1" s="1"/>
  <c r="D699" i="1"/>
  <c r="D2075" i="1" s="1"/>
  <c r="V2075" i="1"/>
  <c r="AB19" i="1"/>
  <c r="Z21" i="1"/>
  <c r="AB21" i="1" s="1"/>
  <c r="W2075" i="1"/>
  <c r="W1686" i="1"/>
  <c r="V2071" i="1"/>
  <c r="V2081" i="1" s="1"/>
  <c r="V2343" i="1" s="1"/>
  <c r="V2930" i="1" s="1"/>
  <c r="V1564" i="1"/>
  <c r="V1566" i="1" s="1"/>
  <c r="M2923" i="1"/>
  <c r="M2925" i="1" s="1"/>
  <c r="Z2919" i="1"/>
  <c r="P2070" i="1"/>
  <c r="P1684" i="1"/>
  <c r="P1686" i="1" s="1"/>
  <c r="N694" i="1"/>
  <c r="N698" i="1" s="1"/>
  <c r="N708" i="1"/>
  <c r="K2070" i="1"/>
  <c r="K1684" i="1"/>
  <c r="R710" i="1"/>
  <c r="R699" i="1"/>
  <c r="Z1316" i="1"/>
  <c r="AB1316" i="1" s="1"/>
  <c r="Q2070" i="1"/>
  <c r="Q1684" i="1"/>
  <c r="AB1691" i="1"/>
  <c r="AA1691" i="1"/>
  <c r="AA1694" i="1" s="1"/>
  <c r="Z2400" i="1"/>
  <c r="AB2400" i="1" s="1"/>
  <c r="AB2399" i="1"/>
  <c r="S708" i="1"/>
  <c r="S710" i="1" s="1"/>
  <c r="S694" i="1"/>
  <c r="N710" i="1"/>
  <c r="N699" i="1"/>
  <c r="Q1686" i="1"/>
  <c r="H2075" i="1"/>
  <c r="H1686" i="1"/>
  <c r="V700" i="1"/>
  <c r="C2070" i="1"/>
  <c r="C1684" i="1"/>
  <c r="C1686" i="1" s="1"/>
  <c r="Q699" i="1"/>
  <c r="Q700" i="1" s="1"/>
  <c r="I694" i="1"/>
  <c r="I708" i="1"/>
  <c r="I710" i="1" s="1"/>
  <c r="Z1356" i="1"/>
  <c r="AB1356" i="1" s="1"/>
  <c r="AA2336" i="1"/>
  <c r="AA2338" i="1" s="1"/>
  <c r="K2075" i="1"/>
  <c r="K1686" i="1"/>
  <c r="Z1681" i="1"/>
  <c r="Z1574" i="1"/>
  <c r="AB1574" i="1" s="1"/>
  <c r="AB1570" i="1"/>
  <c r="AA1570" i="1"/>
  <c r="AA1574" i="1" s="1"/>
  <c r="D464" i="1"/>
  <c r="AA463" i="1"/>
  <c r="AA1314" i="1"/>
  <c r="AA1316" i="1" s="1"/>
  <c r="X708" i="1"/>
  <c r="X710" i="1" s="1"/>
  <c r="X694" i="1"/>
  <c r="X698" i="1" s="1"/>
  <c r="X700" i="1" s="1"/>
  <c r="Z709" i="1"/>
  <c r="AA709" i="1" s="1"/>
  <c r="C700" i="1"/>
  <c r="C2075" i="1"/>
  <c r="Z1694" i="1"/>
  <c r="AB1694" i="1" s="1"/>
  <c r="AB1690" i="1"/>
  <c r="S2923" i="1"/>
  <c r="S2925" i="1" s="1"/>
  <c r="D695" i="1"/>
  <c r="B699" i="1"/>
  <c r="AB2910" i="1"/>
  <c r="AA2910" i="1"/>
  <c r="D694" i="1"/>
  <c r="D2070" i="1" s="1"/>
  <c r="D708" i="1"/>
  <c r="D710" i="1" s="1"/>
  <c r="V2070" i="1"/>
  <c r="V1684" i="1"/>
  <c r="V1686" i="1" s="1"/>
  <c r="B2343" i="1"/>
  <c r="T694" i="1"/>
  <c r="T708" i="1"/>
  <c r="T710" i="1" s="1"/>
  <c r="AB707" i="1"/>
  <c r="AA707" i="1"/>
  <c r="E1684" i="1"/>
  <c r="E1686" i="1" s="1"/>
  <c r="B694" i="1"/>
  <c r="B698" i="1" s="1"/>
  <c r="B708" i="1"/>
  <c r="B2342" i="1" s="1"/>
  <c r="Z1560" i="1"/>
  <c r="M1564" i="1"/>
  <c r="M1566" i="1" s="1"/>
  <c r="P2925" i="1"/>
  <c r="M2075" i="1"/>
  <c r="M2070" i="1"/>
  <c r="Z1680" i="1"/>
  <c r="M1684" i="1"/>
  <c r="M1686" i="1" s="1"/>
  <c r="AA696" i="1" l="1"/>
  <c r="Y2070" i="1"/>
  <c r="Y2074" i="1" s="1"/>
  <c r="Y2076" i="1" s="1"/>
  <c r="M698" i="1"/>
  <c r="M700" i="1" s="1"/>
  <c r="E2070" i="1"/>
  <c r="E2074" i="1" s="1"/>
  <c r="E2076" i="1" s="1"/>
  <c r="M2071" i="1"/>
  <c r="AA452" i="1"/>
  <c r="D2080" i="1"/>
  <c r="O2080" i="1"/>
  <c r="O2074" i="1"/>
  <c r="O2076" i="1" s="1"/>
  <c r="U2085" i="1"/>
  <c r="AA1576" i="1"/>
  <c r="S2085" i="1"/>
  <c r="AB1560" i="1"/>
  <c r="Z1564" i="1"/>
  <c r="AB1564" i="1" s="1"/>
  <c r="AA1560" i="1"/>
  <c r="AA1564" i="1" s="1"/>
  <c r="V2080" i="1"/>
  <c r="V2074" i="1"/>
  <c r="I698" i="1"/>
  <c r="I700" i="1" s="1"/>
  <c r="I2070" i="1"/>
  <c r="S698" i="1"/>
  <c r="S700" i="1" s="1"/>
  <c r="S2070" i="1"/>
  <c r="AB2913" i="1"/>
  <c r="Z2915" i="1"/>
  <c r="AB2915" i="1" s="1"/>
  <c r="L2085" i="1"/>
  <c r="AA1565" i="1"/>
  <c r="Z1576" i="1"/>
  <c r="AB1576" i="1" s="1"/>
  <c r="Z474" i="1"/>
  <c r="AB474" i="1" s="1"/>
  <c r="G698" i="1"/>
  <c r="G700" i="1" s="1"/>
  <c r="G2070" i="1"/>
  <c r="B2080" i="1"/>
  <c r="B2074" i="1"/>
  <c r="K2074" i="1"/>
  <c r="K2080" i="1"/>
  <c r="AB1084" i="1"/>
  <c r="Z1086" i="1"/>
  <c r="AB1086" i="1" s="1"/>
  <c r="J2080" i="1"/>
  <c r="J2074" i="1"/>
  <c r="J2076" i="1" s="1"/>
  <c r="T2085" i="1"/>
  <c r="AB1680" i="1"/>
  <c r="Z1684" i="1"/>
  <c r="AB1684" i="1" s="1"/>
  <c r="D698" i="1"/>
  <c r="D700" i="1" s="1"/>
  <c r="W2085" i="1"/>
  <c r="AA1696" i="1"/>
  <c r="E2085" i="1"/>
  <c r="Z464" i="1"/>
  <c r="AB464" i="1" s="1"/>
  <c r="U698" i="1"/>
  <c r="U700" i="1" s="1"/>
  <c r="U2070" i="1"/>
  <c r="Y2347" i="1"/>
  <c r="M2074" i="1"/>
  <c r="M2076" i="1" s="1"/>
  <c r="M2080" i="1"/>
  <c r="C2076" i="1"/>
  <c r="C2085" i="1"/>
  <c r="AB1681" i="1"/>
  <c r="AA1681" i="1"/>
  <c r="C2080" i="1"/>
  <c r="C2074" i="1"/>
  <c r="D2085" i="1"/>
  <c r="Z1656" i="1"/>
  <c r="AB1656" i="1" s="1"/>
  <c r="N2070" i="1"/>
  <c r="F700" i="1"/>
  <c r="F2075" i="1"/>
  <c r="C2342" i="1"/>
  <c r="C710" i="1"/>
  <c r="C2344" i="1" s="1"/>
  <c r="M2085" i="1"/>
  <c r="Z2071" i="1"/>
  <c r="M2081" i="1"/>
  <c r="X2085" i="1"/>
  <c r="Z1696" i="1"/>
  <c r="AB1696" i="1" s="1"/>
  <c r="O2085" i="1"/>
  <c r="Z452" i="1"/>
  <c r="AB452" i="1" s="1"/>
  <c r="B700" i="1"/>
  <c r="B2075" i="1"/>
  <c r="AB709" i="1"/>
  <c r="P2074" i="1"/>
  <c r="P2076" i="1" s="1"/>
  <c r="P2080" i="1"/>
  <c r="F2074" i="1"/>
  <c r="F2080" i="1"/>
  <c r="AB1685" i="1"/>
  <c r="AB458" i="1"/>
  <c r="Z462" i="1"/>
  <c r="AB462" i="1" s="1"/>
  <c r="AA458" i="1"/>
  <c r="AA462" i="1" s="1"/>
  <c r="AA464" i="1" s="1"/>
  <c r="I2085" i="1"/>
  <c r="W2074" i="1"/>
  <c r="W2076" i="1" s="1"/>
  <c r="W2080" i="1"/>
  <c r="Z2072" i="1"/>
  <c r="M2082" i="1"/>
  <c r="Z699" i="1"/>
  <c r="AA699" i="1" s="1"/>
  <c r="B710" i="1"/>
  <c r="B2344" i="1" s="1"/>
  <c r="B2346" i="1" s="1"/>
  <c r="B2348" i="1" s="1"/>
  <c r="K2076" i="1"/>
  <c r="K2085" i="1"/>
  <c r="H2085" i="1"/>
  <c r="AB209" i="1"/>
  <c r="Z211" i="1"/>
  <c r="AB211" i="1" s="1"/>
  <c r="D2083" i="1"/>
  <c r="AA695" i="1"/>
  <c r="D2071" i="1"/>
  <c r="Q2074" i="1"/>
  <c r="Q2080" i="1"/>
  <c r="Z2923" i="1"/>
  <c r="AB2919" i="1"/>
  <c r="AA2919" i="1"/>
  <c r="X2070" i="1"/>
  <c r="D2082" i="1"/>
  <c r="AA2072" i="1"/>
  <c r="R2074" i="1"/>
  <c r="R2080" i="1"/>
  <c r="J2085" i="1"/>
  <c r="AA705" i="1"/>
  <c r="AA708" i="1" s="1"/>
  <c r="AA710" i="1" s="1"/>
  <c r="Q2075" i="1"/>
  <c r="AA1654" i="1"/>
  <c r="AA1656" i="1" s="1"/>
  <c r="H2080" i="1"/>
  <c r="H2074" i="1"/>
  <c r="H2076" i="1" s="1"/>
  <c r="AB2920" i="1"/>
  <c r="AA2920" i="1"/>
  <c r="Z708" i="1"/>
  <c r="AB708" i="1" s="1"/>
  <c r="T698" i="1"/>
  <c r="T700" i="1" s="1"/>
  <c r="T2070" i="1"/>
  <c r="V2085" i="1"/>
  <c r="V2076" i="1"/>
  <c r="P2085" i="1"/>
  <c r="L2070" i="1"/>
  <c r="G2085" i="1"/>
  <c r="N700" i="1"/>
  <c r="R700" i="1"/>
  <c r="R2075" i="1"/>
  <c r="Z694" i="1"/>
  <c r="AA694" i="1" s="1"/>
  <c r="AA698" i="1" s="1"/>
  <c r="Z2073" i="1"/>
  <c r="AB2073" i="1" s="1"/>
  <c r="M2083" i="1"/>
  <c r="AA1680" i="1"/>
  <c r="N2075" i="1"/>
  <c r="AB695" i="1"/>
  <c r="Z2070" i="1" l="1"/>
  <c r="AA2070" i="1" s="1"/>
  <c r="AA1566" i="1"/>
  <c r="AA700" i="1"/>
  <c r="Y2080" i="1"/>
  <c r="Y2342" i="1" s="1"/>
  <c r="E2080" i="1"/>
  <c r="E2084" i="1" s="1"/>
  <c r="E2086" i="1" s="1"/>
  <c r="T2347" i="1"/>
  <c r="F2084" i="1"/>
  <c r="F2342" i="1"/>
  <c r="R2076" i="1"/>
  <c r="R2085" i="1"/>
  <c r="C2084" i="1"/>
  <c r="C2086" i="1" s="1"/>
  <c r="C2351" i="1" s="1"/>
  <c r="C2929" i="1"/>
  <c r="C2933" i="1" s="1"/>
  <c r="U2074" i="1"/>
  <c r="U2076" i="1" s="1"/>
  <c r="U2080" i="1"/>
  <c r="B2084" i="1"/>
  <c r="B2929" i="1"/>
  <c r="B2933" i="1" s="1"/>
  <c r="S2074" i="1"/>
  <c r="S2076" i="1" s="1"/>
  <c r="S2080" i="1"/>
  <c r="I2347" i="1"/>
  <c r="G2074" i="1"/>
  <c r="G2076" i="1" s="1"/>
  <c r="G2080" i="1"/>
  <c r="I2074" i="1"/>
  <c r="I2076" i="1" s="1"/>
  <c r="I2080" i="1"/>
  <c r="AA2923" i="1"/>
  <c r="AA2925" i="1" s="1"/>
  <c r="H2347" i="1"/>
  <c r="C2346" i="1"/>
  <c r="C2348" i="1" s="1"/>
  <c r="C2934" i="1"/>
  <c r="C2935" i="1" s="1"/>
  <c r="E2347" i="1"/>
  <c r="J2084" i="1"/>
  <c r="J2086" i="1" s="1"/>
  <c r="J2342" i="1"/>
  <c r="U2347" i="1"/>
  <c r="D2344" i="1"/>
  <c r="X2074" i="1"/>
  <c r="X2076" i="1" s="1"/>
  <c r="X2080" i="1"/>
  <c r="G2347" i="1"/>
  <c r="H2084" i="1"/>
  <c r="H2086" i="1" s="1"/>
  <c r="H2342" i="1"/>
  <c r="K2347" i="1"/>
  <c r="O2347" i="1"/>
  <c r="F2076" i="1"/>
  <c r="F2085" i="1"/>
  <c r="N2085" i="1"/>
  <c r="L2074" i="1"/>
  <c r="L2076" i="1" s="1"/>
  <c r="L2080" i="1"/>
  <c r="AB2923" i="1"/>
  <c r="Z2925" i="1"/>
  <c r="V2084" i="1"/>
  <c r="V2086" i="1" s="1"/>
  <c r="V2342" i="1"/>
  <c r="O2084" i="1"/>
  <c r="O2086" i="1" s="1"/>
  <c r="O2342" i="1"/>
  <c r="B2085" i="1"/>
  <c r="B2076" i="1"/>
  <c r="AA1684" i="1"/>
  <c r="AA1686" i="1" s="1"/>
  <c r="Q2076" i="1"/>
  <c r="Q2085" i="1"/>
  <c r="Q2084" i="1"/>
  <c r="Q2342" i="1"/>
  <c r="Z1686" i="1"/>
  <c r="AB1686" i="1" s="1"/>
  <c r="N2080" i="1"/>
  <c r="N2074" i="1"/>
  <c r="N2076" i="1" s="1"/>
  <c r="W2347" i="1"/>
  <c r="D2342" i="1"/>
  <c r="P2347" i="1"/>
  <c r="Z1566" i="1"/>
  <c r="AB1566" i="1" s="1"/>
  <c r="AA2071" i="1"/>
  <c r="D2081" i="1"/>
  <c r="Z2082" i="1"/>
  <c r="AA2082" i="1" s="1"/>
  <c r="M2344" i="1"/>
  <c r="X2347" i="1"/>
  <c r="D2347" i="1"/>
  <c r="M2084" i="1"/>
  <c r="M2086" i="1" s="1"/>
  <c r="M2342" i="1"/>
  <c r="K2084" i="1"/>
  <c r="K2086" i="1" s="1"/>
  <c r="K2342" i="1"/>
  <c r="D2074" i="1"/>
  <c r="D2076" i="1" s="1"/>
  <c r="Z698" i="1"/>
  <c r="AB698" i="1" s="1"/>
  <c r="AB694" i="1"/>
  <c r="V2347" i="1"/>
  <c r="J2347" i="1"/>
  <c r="P2084" i="1"/>
  <c r="P2086" i="1" s="1"/>
  <c r="P2342" i="1"/>
  <c r="Z2081" i="1"/>
  <c r="M2343" i="1"/>
  <c r="L2347" i="1"/>
  <c r="Z2085" i="1"/>
  <c r="M2347" i="1"/>
  <c r="Z2083" i="1"/>
  <c r="AB2083" i="1" s="1"/>
  <c r="M2345" i="1"/>
  <c r="AB699" i="1"/>
  <c r="T2080" i="1"/>
  <c r="T2074" i="1"/>
  <c r="T2076" i="1" s="1"/>
  <c r="R2084" i="1"/>
  <c r="R2342" i="1"/>
  <c r="D2345" i="1"/>
  <c r="W2084" i="1"/>
  <c r="W2086" i="1" s="1"/>
  <c r="W2342" i="1"/>
  <c r="AB2071" i="1"/>
  <c r="Y2934" i="1"/>
  <c r="S2347" i="1"/>
  <c r="AA2073" i="1"/>
  <c r="Z710" i="1"/>
  <c r="AB710" i="1" s="1"/>
  <c r="Z2075" i="1"/>
  <c r="AA2083" i="1" l="1"/>
  <c r="Z2074" i="1"/>
  <c r="AB2070" i="1"/>
  <c r="AA2074" i="1"/>
  <c r="E2342" i="1"/>
  <c r="E2346" i="1" s="1"/>
  <c r="E2348" i="1" s="1"/>
  <c r="Y2084" i="1"/>
  <c r="Y2086" i="1" s="1"/>
  <c r="Z2080" i="1"/>
  <c r="AB2080" i="1" s="1"/>
  <c r="V2346" i="1"/>
  <c r="V2348" i="1" s="1"/>
  <c r="V2929" i="1"/>
  <c r="V2933" i="1" s="1"/>
  <c r="F2346" i="1"/>
  <c r="F2929" i="1"/>
  <c r="F2933" i="1" s="1"/>
  <c r="R2346" i="1"/>
  <c r="R2929" i="1"/>
  <c r="R2933" i="1" s="1"/>
  <c r="U2934" i="1"/>
  <c r="N2084" i="1"/>
  <c r="N2086" i="1" s="1"/>
  <c r="N2342" i="1"/>
  <c r="K2346" i="1"/>
  <c r="K2348" i="1" s="1"/>
  <c r="K2929" i="1"/>
  <c r="K2933" i="1" s="1"/>
  <c r="AA2081" i="1"/>
  <c r="D2343" i="1"/>
  <c r="D2346" i="1" s="1"/>
  <c r="D2348" i="1" s="1"/>
  <c r="K2934" i="1"/>
  <c r="J2346" i="1"/>
  <c r="J2348" i="1" s="1"/>
  <c r="J2929" i="1"/>
  <c r="J2933" i="1" s="1"/>
  <c r="G2084" i="1"/>
  <c r="G2086" i="1" s="1"/>
  <c r="G2342" i="1"/>
  <c r="AB2085" i="1"/>
  <c r="S2934" i="1"/>
  <c r="Z2343" i="1"/>
  <c r="M2930" i="1"/>
  <c r="Z2930" i="1" s="1"/>
  <c r="Q2346" i="1"/>
  <c r="Q2929" i="1"/>
  <c r="Q2933" i="1" s="1"/>
  <c r="AB2074" i="1"/>
  <c r="AB2081" i="1"/>
  <c r="M2346" i="1"/>
  <c r="M2348" i="1" s="1"/>
  <c r="M2929" i="1"/>
  <c r="AB2925" i="1"/>
  <c r="Z2927" i="1"/>
  <c r="H2346" i="1"/>
  <c r="H2348" i="1" s="1"/>
  <c r="H2929" i="1"/>
  <c r="H2933" i="1" s="1"/>
  <c r="E2934" i="1"/>
  <c r="I2934" i="1"/>
  <c r="R2086" i="1"/>
  <c r="R2347" i="1"/>
  <c r="AB2075" i="1"/>
  <c r="Z2076" i="1"/>
  <c r="AB2076" i="1" s="1"/>
  <c r="AA2075" i="1"/>
  <c r="AA2076" i="1" s="1"/>
  <c r="I2084" i="1"/>
  <c r="I2086" i="1" s="1"/>
  <c r="I2342" i="1"/>
  <c r="L2934" i="1"/>
  <c r="T2084" i="1"/>
  <c r="T2086" i="1" s="1"/>
  <c r="T2342" i="1"/>
  <c r="P2346" i="1"/>
  <c r="P2348" i="1" s="1"/>
  <c r="P2929" i="1"/>
  <c r="P2933" i="1" s="1"/>
  <c r="P2934" i="1"/>
  <c r="Q2086" i="1"/>
  <c r="Q2347" i="1"/>
  <c r="Z2344" i="1"/>
  <c r="AA2344" i="1" s="1"/>
  <c r="M2931" i="1"/>
  <c r="Z2931" i="1" s="1"/>
  <c r="O2934" i="1"/>
  <c r="L2084" i="1"/>
  <c r="L2086" i="1" s="1"/>
  <c r="L2342" i="1"/>
  <c r="C2997" i="1"/>
  <c r="C3002" i="1"/>
  <c r="C2937" i="1"/>
  <c r="Z700" i="1"/>
  <c r="AB700" i="1" s="1"/>
  <c r="D2934" i="1"/>
  <c r="D2929" i="1"/>
  <c r="W2346" i="1"/>
  <c r="W2348" i="1" s="1"/>
  <c r="W2929" i="1"/>
  <c r="W2933" i="1" s="1"/>
  <c r="Z2345" i="1"/>
  <c r="AB2345" i="1" s="1"/>
  <c r="M2932" i="1"/>
  <c r="Z2932" i="1" s="1"/>
  <c r="AA2085" i="1"/>
  <c r="X2084" i="1"/>
  <c r="X2086" i="1" s="1"/>
  <c r="X2342" i="1"/>
  <c r="S2084" i="1"/>
  <c r="S2086" i="1" s="1"/>
  <c r="S2342" i="1"/>
  <c r="T2934" i="1"/>
  <c r="U2084" i="1"/>
  <c r="U2086" i="1" s="1"/>
  <c r="U2342" i="1"/>
  <c r="G2934" i="1"/>
  <c r="Y2346" i="1"/>
  <c r="Y2348" i="1" s="1"/>
  <c r="Y2929" i="1"/>
  <c r="Y2933" i="1" s="1"/>
  <c r="Y2935" i="1" s="1"/>
  <c r="J2934" i="1"/>
  <c r="V2934" i="1"/>
  <c r="D2084" i="1"/>
  <c r="D2086" i="1" s="1"/>
  <c r="D2351" i="1" s="1"/>
  <c r="B2086" i="1"/>
  <c r="B2088" i="1" s="1"/>
  <c r="B2351" i="1" s="1"/>
  <c r="B2934" i="1"/>
  <c r="B2935" i="1" s="1"/>
  <c r="N2347" i="1"/>
  <c r="H2934" i="1"/>
  <c r="D2932" i="1"/>
  <c r="M2934" i="1"/>
  <c r="X2934" i="1"/>
  <c r="W2934" i="1"/>
  <c r="O2346" i="1"/>
  <c r="O2348" i="1" s="1"/>
  <c r="O2929" i="1"/>
  <c r="O2933" i="1" s="1"/>
  <c r="F2086" i="1"/>
  <c r="F2347" i="1"/>
  <c r="D2931" i="1"/>
  <c r="E2929" i="1" l="1"/>
  <c r="E2933" i="1" s="1"/>
  <c r="E2935" i="1" s="1"/>
  <c r="AA2345" i="1"/>
  <c r="AA2080" i="1"/>
  <c r="AA2084" i="1" s="1"/>
  <c r="AA2086" i="1" s="1"/>
  <c r="Z2084" i="1"/>
  <c r="Z2086" i="1" s="1"/>
  <c r="Z2088" i="1" s="1"/>
  <c r="AB2932" i="1"/>
  <c r="H2935" i="1"/>
  <c r="H3002" i="1" s="1"/>
  <c r="Z2347" i="1"/>
  <c r="AB2347" i="1" s="1"/>
  <c r="K2935" i="1"/>
  <c r="K2997" i="1" s="1"/>
  <c r="V2935" i="1"/>
  <c r="V2937" i="1" s="1"/>
  <c r="Y3002" i="1"/>
  <c r="Y2997" i="1"/>
  <c r="Y3005" i="1"/>
  <c r="Y2937" i="1"/>
  <c r="F2348" i="1"/>
  <c r="F2934" i="1"/>
  <c r="F2935" i="1" s="1"/>
  <c r="N2346" i="1"/>
  <c r="N2348" i="1" s="1"/>
  <c r="N2929" i="1"/>
  <c r="N2933" i="1" s="1"/>
  <c r="H3005" i="1"/>
  <c r="R2348" i="1"/>
  <c r="R2934" i="1"/>
  <c r="R2935" i="1" s="1"/>
  <c r="Z2342" i="1"/>
  <c r="L2346" i="1"/>
  <c r="L2348" i="1" s="1"/>
  <c r="L2929" i="1"/>
  <c r="L2933" i="1" s="1"/>
  <c r="L2935" i="1" s="1"/>
  <c r="W2935" i="1"/>
  <c r="U2346" i="1"/>
  <c r="U2348" i="1" s="1"/>
  <c r="U2929" i="1"/>
  <c r="U2933" i="1" s="1"/>
  <c r="U2935" i="1" s="1"/>
  <c r="T2346" i="1"/>
  <c r="T2348" i="1" s="1"/>
  <c r="T2929" i="1"/>
  <c r="T2933" i="1" s="1"/>
  <c r="T2935" i="1" s="1"/>
  <c r="B2997" i="1"/>
  <c r="B3002" i="1"/>
  <c r="B2937" i="1"/>
  <c r="AF2929" i="1"/>
  <c r="O2935" i="1"/>
  <c r="AB2931" i="1"/>
  <c r="AB2343" i="1"/>
  <c r="S2346" i="1"/>
  <c r="S2348" i="1" s="1"/>
  <c r="S2929" i="1"/>
  <c r="S2933" i="1" s="1"/>
  <c r="S2935" i="1" s="1"/>
  <c r="I2346" i="1"/>
  <c r="I2348" i="1" s="1"/>
  <c r="I2929" i="1"/>
  <c r="I2933" i="1" s="1"/>
  <c r="I2935" i="1" s="1"/>
  <c r="AA2343" i="1"/>
  <c r="D2930" i="1"/>
  <c r="D2933" i="1" s="1"/>
  <c r="D2935" i="1" s="1"/>
  <c r="G2346" i="1"/>
  <c r="G2348" i="1" s="1"/>
  <c r="G2929" i="1"/>
  <c r="G2933" i="1" s="1"/>
  <c r="G2935" i="1" s="1"/>
  <c r="V3002" i="1"/>
  <c r="V2997" i="1"/>
  <c r="J2935" i="1"/>
  <c r="N2934" i="1"/>
  <c r="Q2348" i="1"/>
  <c r="Q2934" i="1"/>
  <c r="Q2935" i="1" s="1"/>
  <c r="AF2931" i="1"/>
  <c r="AA2931" i="1"/>
  <c r="X2346" i="1"/>
  <c r="X2348" i="1" s="1"/>
  <c r="X2929" i="1"/>
  <c r="X2933" i="1" s="1"/>
  <c r="X2935" i="1" s="1"/>
  <c r="AA2932" i="1"/>
  <c r="AF2932" i="1"/>
  <c r="P2935" i="1"/>
  <c r="M2933" i="1"/>
  <c r="M2935" i="1" s="1"/>
  <c r="AB2084" i="1" l="1"/>
  <c r="AB2086" i="1"/>
  <c r="V3005" i="1"/>
  <c r="AA2347" i="1"/>
  <c r="K2937" i="1"/>
  <c r="K3002" i="1"/>
  <c r="K3005" i="1"/>
  <c r="H2997" i="1"/>
  <c r="H2937" i="1"/>
  <c r="S3005" i="1"/>
  <c r="S3002" i="1"/>
  <c r="S2997" i="1"/>
  <c r="S2937" i="1"/>
  <c r="D2997" i="1"/>
  <c r="D3009" i="1"/>
  <c r="D3011" i="1" s="1"/>
  <c r="D3005" i="1"/>
  <c r="D3002" i="1"/>
  <c r="D2937" i="1"/>
  <c r="L3002" i="1"/>
  <c r="L2937" i="1"/>
  <c r="L2997" i="1"/>
  <c r="L3005" i="1"/>
  <c r="U3005" i="1"/>
  <c r="U3002" i="1"/>
  <c r="U2937" i="1"/>
  <c r="U2997" i="1"/>
  <c r="G3005" i="1"/>
  <c r="G3002" i="1"/>
  <c r="G2997" i="1"/>
  <c r="G2937" i="1"/>
  <c r="M3002" i="1"/>
  <c r="M2997" i="1"/>
  <c r="M3005" i="1"/>
  <c r="M2937" i="1"/>
  <c r="W3005" i="1"/>
  <c r="W3002" i="1"/>
  <c r="W2997" i="1"/>
  <c r="W2937" i="1"/>
  <c r="Q2997" i="1"/>
  <c r="Q3005" i="1"/>
  <c r="Q3002" i="1"/>
  <c r="Q2937" i="1"/>
  <c r="Z2934" i="1"/>
  <c r="F3005" i="1"/>
  <c r="F3002" i="1"/>
  <c r="F2997" i="1"/>
  <c r="F2937" i="1"/>
  <c r="Z2929" i="1"/>
  <c r="X3002" i="1"/>
  <c r="X2937" i="1"/>
  <c r="X2997" i="1"/>
  <c r="X3005" i="1"/>
  <c r="AA2930" i="1"/>
  <c r="AF2930" i="1"/>
  <c r="AF2933" i="1" s="1"/>
  <c r="AB2930" i="1"/>
  <c r="Z2346" i="1"/>
  <c r="AB2342" i="1"/>
  <c r="AA2342" i="1"/>
  <c r="AA2346" i="1" s="1"/>
  <c r="AA2348" i="1" s="1"/>
  <c r="I3005" i="1"/>
  <c r="I3002" i="1"/>
  <c r="I2937" i="1"/>
  <c r="I2997" i="1"/>
  <c r="P2997" i="1"/>
  <c r="P3005" i="1"/>
  <c r="P3002" i="1"/>
  <c r="P2937" i="1"/>
  <c r="N2935" i="1"/>
  <c r="R3005" i="1"/>
  <c r="R3002" i="1"/>
  <c r="R2997" i="1"/>
  <c r="R2937" i="1"/>
  <c r="T3005" i="1"/>
  <c r="T3002" i="1"/>
  <c r="T2997" i="1"/>
  <c r="T2937" i="1"/>
  <c r="E2997" i="1"/>
  <c r="E3005" i="1"/>
  <c r="E3002" i="1"/>
  <c r="E2937" i="1"/>
  <c r="J3005" i="1"/>
  <c r="J3002" i="1"/>
  <c r="J2997" i="1"/>
  <c r="J2937" i="1"/>
  <c r="O2997" i="1"/>
  <c r="O3005" i="1"/>
  <c r="O3002" i="1"/>
  <c r="O2937" i="1"/>
  <c r="AB2346" i="1" l="1"/>
  <c r="Z2348" i="1"/>
  <c r="AB2348" i="1" s="1"/>
  <c r="AB2934" i="1"/>
  <c r="AA2934" i="1"/>
  <c r="N2997" i="1"/>
  <c r="N3005" i="1"/>
  <c r="N3002" i="1"/>
  <c r="N2937" i="1"/>
  <c r="Z2933" i="1"/>
  <c r="AB2933" i="1" s="1"/>
  <c r="AB2929" i="1"/>
  <c r="AA2929" i="1"/>
  <c r="AA2933" i="1" s="1"/>
  <c r="AA2935" i="1" l="1"/>
  <c r="Z2935" i="1"/>
  <c r="Z2997" i="1" l="1"/>
  <c r="AB2935" i="1"/>
  <c r="Z3007" i="1"/>
  <c r="Z3005" i="1"/>
  <c r="Z3002" i="1"/>
  <c r="Z2937" i="1"/>
  <c r="AA2997" i="1"/>
  <c r="AA3005" i="1"/>
  <c r="AA3002" i="1"/>
  <c r="AA2937" i="1"/>
  <c r="AB2997" i="1" l="1"/>
  <c r="AB3002" i="1"/>
</calcChain>
</file>

<file path=xl/comments1.xml><?xml version="1.0" encoding="utf-8"?>
<comments xmlns="http://schemas.openxmlformats.org/spreadsheetml/2006/main">
  <authors>
    <author>Jane Santos</author>
  </authors>
  <commentList>
    <comment ref="Z2937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<sst xmlns="http://schemas.openxmlformats.org/spreadsheetml/2006/main" count="2440" uniqueCount="203">
  <si>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</si>
  <si>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</si>
  <si>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</si>
  <si>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</si>
  <si>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</si>
  <si>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January 31,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</si>
  <si>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</si>
  <si>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</si>
  <si>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</si>
  <si>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</si>
  <si>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</si>
  <si>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</si>
  <si>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</si>
  <si>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</si>
  <si>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</si>
  <si>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</si>
  <si>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</si>
  <si>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</si>
  <si>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</si>
  <si>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</si>
  <si>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</si>
  <si>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</si>
  <si>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</si>
  <si>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</si>
  <si>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</si>
  <si>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</si>
  <si>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</si>
  <si>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</si>
  <si>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</si>
  <si>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</si>
  <si>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</si>
  <si>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</si>
  <si>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</si>
  <si>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</si>
  <si>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</si>
  <si>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</si>
  <si>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</si>
  <si>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</si>
  <si>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</si>
  <si>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</si>
  <si>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</si>
  <si>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</si>
  <si>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</si>
  <si>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</si>
  <si>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</si>
  <si>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</si>
  <si>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</si>
  <si>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</si>
  <si>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</si>
  <si>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</si>
  <si>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</si>
  <si>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</si>
  <si>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</si>
  <si>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</si>
  <si>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</si>
  <si>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</si>
  <si>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</si>
  <si>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</si>
  <si>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</si>
  <si>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</si>
  <si>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</si>
  <si>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</si>
  <si>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</si>
  <si>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</si>
  <si>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</si>
  <si>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</si>
  <si>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</si>
  <si>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</si>
  <si>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</si>
  <si>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</si>
  <si>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</si>
  <si>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</si>
  <si>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</si>
  <si>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</si>
  <si>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</si>
  <si>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</si>
  <si>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</si>
  <si>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</si>
  <si>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</si>
  <si>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</si>
  <si>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</si>
  <si>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</si>
  <si>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</si>
  <si>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</si>
  <si>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</si>
  <si>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</si>
  <si>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</si>
  <si>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</si>
  <si>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</si>
  <si>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</si>
  <si>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</si>
  <si>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</si>
  <si>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</si>
  <si>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</si>
  <si>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</si>
  <si>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</si>
  <si>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</si>
  <si>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</si>
  <si>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</si>
  <si>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</si>
  <si>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</si>
  <si>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</si>
  <si>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</si>
  <si>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</si>
  <si>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</si>
  <si>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</si>
  <si>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</si>
  <si>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</si>
  <si>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</si>
  <si>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</si>
  <si>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</si>
  <si>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</si>
  <si>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</si>
  <si>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</si>
  <si>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</si>
  <si>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</si>
  <si>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</si>
  <si>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</si>
  <si>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</si>
  <si>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</si>
  <si>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</si>
  <si>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</si>
  <si>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</si>
  <si>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</si>
  <si>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</si>
  <si>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</si>
  <si>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</si>
  <si>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</si>
  <si>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</si>
  <si>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</si>
  <si>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</si>
  <si>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</si>
  <si>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</si>
  <si>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</si>
  <si>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</si>
  <si>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</si>
  <si>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</si>
  <si>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</si>
  <si>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</si>
  <si>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</si>
  <si>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SARO-BMB-B-22-0004104 dtd. May 19, 2022 - To cover the funding requirements for the FY 2022 Quick Response Fund</t>
  </si>
  <si>
    <t xml:space="preserve">      SARO-BMB-B-22-0006399 dtd. Aug. 08, 2022 - To cover the funding requirements for the FY 2022 Quick Response Fund</t>
  </si>
  <si>
    <t xml:space="preserve"> SARO-BMB-B-22-0006443 dtd. Aug. 08, 2022 - To cover the funding requirements for the provision of shelter assistance to families</t>
  </si>
  <si>
    <t xml:space="preserve">   with totally damaged houses due to Typhoon Odette in December 2021, per Office of the President approval dated May 12, 2022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</si>
  <si>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</si>
  <si>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</si>
  <si>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</si>
  <si>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</si>
  <si>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</si>
  <si>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</si>
  <si>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</si>
  <si>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</si>
  <si>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</si>
  <si>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 SARO NO. BMB-B-22-0005405 dtd. June 27, 2022 - To cover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</si>
  <si>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</si>
  <si>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</si>
  <si>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</si>
  <si>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</si>
  <si>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</si>
  <si>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</si>
  <si>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</si>
  <si>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</si>
  <si>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</si>
  <si>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</si>
  <si>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</si>
  <si>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</si>
  <si>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</si>
  <si>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</si>
  <si>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</si>
  <si>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</si>
  <si>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</si>
  <si>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</si>
  <si>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</si>
  <si>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</si>
  <si>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</si>
  <si>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</si>
  <si>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</si>
  <si>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</si>
  <si>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</si>
  <si>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</si>
  <si>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</si>
  <si>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</si>
  <si>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</si>
  <si>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</si>
  <si>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</si>
  <si>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</si>
  <si>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</si>
  <si>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</si>
  <si>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</si>
  <si>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</si>
  <si>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</si>
  <si>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</si>
  <si>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</si>
  <si>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</si>
  <si>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</si>
  <si>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</si>
  <si>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</si>
  <si>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</si>
  <si>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WAYNE C. BELIZAR</t>
  </si>
  <si>
    <t xml:space="preserve">Administrative Officer </t>
  </si>
  <si>
    <t>Director, Finance &amp; Management Service</t>
  </si>
  <si>
    <t>ATTY. MERIEL P. CASTILLO</t>
  </si>
  <si>
    <t>Chief, Budget Division for Regular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</si>
</sst>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9" fillId="0" borderId="0" xfId="0" applyFont="1" applyBorder="1" applyAlignment="1">
      <alignment horizontal="left"/>
    </xf>
    <xf numFmtId="0" fontId="5" fillId="0" borderId="5" xfId="0" applyFont="1" applyBorder="1" applyAlignment="1"/>
    <xf numFmtId="0" fontId="14" fillId="0" borderId="5" xfId="0" applyFont="1" applyBorder="1"/>
    <xf numFmtId="0" fontId="9" fillId="0" borderId="5" xfId="0" applyFont="1" applyBorder="1" applyAlignment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5" fillId="0" borderId="5" xfId="0" applyFont="1" applyBorder="1" applyAlignment="1">
      <alignment horizontal="left" indent="2"/>
    </xf>
    <xf numFmtId="0" fontId="9" fillId="0" borderId="21" xfId="0" applyFont="1" applyBorder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6" xfId="0" applyFont="1" applyFill="1" applyBorder="1" applyAlignment="1">
      <alignment horizontal="left"/>
    </xf>
    <xf numFmtId="43" fontId="2" fillId="0" borderId="26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0" applyFont="1" applyFill="1" applyBorder="1" applyAlignment="1">
      <alignment horizontal="left"/>
    </xf>
    <xf numFmtId="43" fontId="3" fillId="0" borderId="26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jsmanuel\Downloads\FY%202023%20GAA%20OBJECT%20OF%20EXPENDITURES%20net%20of%20BARM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O%20SAOB%20PER%20FO\2023\JANUARY\summary-saob%20as%20of%20January%2031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consoCURRENT"/>
      <sheetName val="SAOBCENTRALOFFICE101"/>
      <sheetName val="SAOB-co-others"/>
      <sheetName val="sum-co"/>
      <sheetName val="breakdowm execom"/>
      <sheetName val="breakdown grants-ioc"/>
      <sheetName val="EXECOM-MOOE"/>
      <sheetName val="Sheet2"/>
      <sheetName val="GAS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271295000</v>
          </cell>
          <cell r="F499">
            <v>0</v>
          </cell>
          <cell r="G499">
            <v>271295000</v>
          </cell>
          <cell r="H499">
            <v>39115600.939999998</v>
          </cell>
          <cell r="I499">
            <v>0</v>
          </cell>
          <cell r="J499">
            <v>0</v>
          </cell>
          <cell r="K499">
            <v>0</v>
          </cell>
          <cell r="L499">
            <v>29080</v>
          </cell>
          <cell r="M499">
            <v>0</v>
          </cell>
          <cell r="N499">
            <v>0</v>
          </cell>
          <cell r="O499">
            <v>0</v>
          </cell>
          <cell r="P499">
            <v>29080</v>
          </cell>
          <cell r="Q499">
            <v>39086520.939999998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434867000</v>
          </cell>
          <cell r="F612">
            <v>0</v>
          </cell>
          <cell r="G612">
            <v>434867000</v>
          </cell>
          <cell r="H612">
            <v>168074498.69000003</v>
          </cell>
          <cell r="I612">
            <v>0</v>
          </cell>
          <cell r="J612">
            <v>0</v>
          </cell>
          <cell r="K612">
            <v>0</v>
          </cell>
          <cell r="L612">
            <v>546173.4</v>
          </cell>
          <cell r="M612">
            <v>0</v>
          </cell>
          <cell r="N612">
            <v>0</v>
          </cell>
          <cell r="O612">
            <v>0</v>
          </cell>
          <cell r="P612">
            <v>546173.4</v>
          </cell>
          <cell r="Q612">
            <v>167528325.29000002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2018223.84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0</v>
          </cell>
          <cell r="G825">
            <v>58894000</v>
          </cell>
          <cell r="H825">
            <v>29831337.349999998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1933829.18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1772535.1400000001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3123779.32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963723.51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1441576.73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613351.3899999999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644994.44000000006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940436.9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39876000</v>
          </cell>
          <cell r="H2955">
            <v>1922841.89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0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1349733.1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557204.57000000007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632415.05999999994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460879.12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2755458.6399999997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194209.91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194209.91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0</v>
          </cell>
          <cell r="G4548">
            <v>12541000</v>
          </cell>
          <cell r="H4548">
            <v>1670697.5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1670697.5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780755000</v>
          </cell>
          <cell r="F4661">
            <v>0</v>
          </cell>
          <cell r="G4661">
            <v>780755000</v>
          </cell>
          <cell r="H4661">
            <v>85961178.650000006</v>
          </cell>
          <cell r="I4661">
            <v>0</v>
          </cell>
          <cell r="J4661">
            <v>0</v>
          </cell>
          <cell r="K4661">
            <v>0</v>
          </cell>
          <cell r="L4661">
            <v>16211122.809999999</v>
          </cell>
          <cell r="M4661">
            <v>0</v>
          </cell>
          <cell r="N4661">
            <v>0</v>
          </cell>
          <cell r="O4661">
            <v>0</v>
          </cell>
          <cell r="P4661">
            <v>16211122.809999999</v>
          </cell>
          <cell r="Q4661">
            <v>69750055.840000004</v>
          </cell>
          <cell r="R4661">
            <v>0</v>
          </cell>
          <cell r="S4661">
            <v>0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91666.08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1752339.12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7152000</v>
          </cell>
          <cell r="F4874">
            <v>0</v>
          </cell>
          <cell r="G4874">
            <v>7152000</v>
          </cell>
          <cell r="H4874">
            <v>4864212.13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0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94779.12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3836134.34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8053938.8000000007</v>
          </cell>
          <cell r="I5087">
            <v>0</v>
          </cell>
          <cell r="J5087">
            <v>0</v>
          </cell>
          <cell r="K5087">
            <v>0</v>
          </cell>
          <cell r="L5087">
            <v>0</v>
          </cell>
          <cell r="M5087">
            <v>0</v>
          </cell>
          <cell r="N5087">
            <v>0</v>
          </cell>
          <cell r="O5087">
            <v>0</v>
          </cell>
          <cell r="P5087">
            <v>0</v>
          </cell>
          <cell r="Q5087">
            <v>8053938.8000000007</v>
          </cell>
          <cell r="R5087">
            <v>0</v>
          </cell>
          <cell r="S5087">
            <v>0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210421.44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210421.44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6236492.7199999997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200000</v>
          </cell>
          <cell r="F5197">
            <v>0</v>
          </cell>
        </row>
        <row r="5300">
          <cell r="E5300">
            <v>24116000</v>
          </cell>
          <cell r="F5300">
            <v>0</v>
          </cell>
          <cell r="G5300">
            <v>24116000</v>
          </cell>
          <cell r="H5300">
            <v>3325874.1</v>
          </cell>
          <cell r="I5300">
            <v>0</v>
          </cell>
          <cell r="J5300">
            <v>0</v>
          </cell>
          <cell r="K5300">
            <v>0</v>
          </cell>
          <cell r="L5300">
            <v>0</v>
          </cell>
          <cell r="M5300">
            <v>0</v>
          </cell>
          <cell r="N5300">
            <v>0</v>
          </cell>
          <cell r="O5300">
            <v>0</v>
          </cell>
          <cell r="P5300">
            <v>0</v>
          </cell>
          <cell r="Q5300">
            <v>3325874.1</v>
          </cell>
          <cell r="R5300">
            <v>0</v>
          </cell>
          <cell r="S5300">
            <v>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342033.46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10272445.689999999</v>
          </cell>
          <cell r="I5513">
            <v>0</v>
          </cell>
          <cell r="J5513">
            <v>0</v>
          </cell>
          <cell r="K5513">
            <v>0</v>
          </cell>
          <cell r="L5513">
            <v>4322202.6899999995</v>
          </cell>
          <cell r="M5513">
            <v>0</v>
          </cell>
          <cell r="N5513">
            <v>0</v>
          </cell>
          <cell r="O5513">
            <v>0</v>
          </cell>
          <cell r="P5513">
            <v>4322202.6899999995</v>
          </cell>
          <cell r="Q5513">
            <v>5950243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0</v>
          </cell>
        </row>
        <row r="9475">
          <cell r="E9475">
            <v>444000</v>
          </cell>
          <cell r="F9475">
            <v>0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0</v>
          </cell>
        </row>
        <row r="9682">
          <cell r="E9682">
            <v>15628000</v>
          </cell>
          <cell r="F9682">
            <v>0</v>
          </cell>
        </row>
        <row r="9688">
          <cell r="E9688">
            <v>1091000</v>
          </cell>
          <cell r="F9688">
            <v>0</v>
          </cell>
        </row>
        <row r="9717">
          <cell r="E9717">
            <v>56759000</v>
          </cell>
          <cell r="F9717">
            <v>0</v>
          </cell>
        </row>
        <row r="9721">
          <cell r="E9721">
            <v>70641000</v>
          </cell>
          <cell r="F9721">
            <v>0</v>
          </cell>
        </row>
        <row r="9879">
          <cell r="E9879">
            <v>7549534000</v>
          </cell>
          <cell r="F9879">
            <v>0</v>
          </cell>
          <cell r="G9879">
            <v>7549534000</v>
          </cell>
          <cell r="H9879">
            <v>403945860.13</v>
          </cell>
          <cell r="I9879">
            <v>0</v>
          </cell>
          <cell r="J9879">
            <v>0</v>
          </cell>
          <cell r="K9879">
            <v>0</v>
          </cell>
          <cell r="L9879">
            <v>381166728.04000002</v>
          </cell>
          <cell r="M9879">
            <v>0</v>
          </cell>
          <cell r="N9879">
            <v>0</v>
          </cell>
          <cell r="O9879">
            <v>0</v>
          </cell>
          <cell r="P9879">
            <v>381166728.04000002</v>
          </cell>
          <cell r="Q9879">
            <v>22779132.09</v>
          </cell>
          <cell r="R9879">
            <v>0</v>
          </cell>
          <cell r="S9879">
            <v>0</v>
          </cell>
          <cell r="T9879">
            <v>0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895">
          <cell r="E9895">
            <v>15528000</v>
          </cell>
          <cell r="F9895">
            <v>0</v>
          </cell>
        </row>
        <row r="9901">
          <cell r="E9901">
            <v>1091000</v>
          </cell>
          <cell r="F9901">
            <v>0</v>
          </cell>
        </row>
        <row r="9930">
          <cell r="E9930">
            <v>54759000</v>
          </cell>
          <cell r="F9930">
            <v>0</v>
          </cell>
        </row>
        <row r="9934">
          <cell r="E9934">
            <v>70641000</v>
          </cell>
          <cell r="F9934">
            <v>0</v>
          </cell>
        </row>
        <row r="9992">
          <cell r="E9992">
            <v>94338749000</v>
          </cell>
          <cell r="F9992">
            <v>0</v>
          </cell>
          <cell r="G9992">
            <v>94338749000</v>
          </cell>
          <cell r="H9992">
            <v>77691979.280000001</v>
          </cell>
          <cell r="I9992">
            <v>0</v>
          </cell>
          <cell r="J9992">
            <v>0</v>
          </cell>
          <cell r="K9992">
            <v>0</v>
          </cell>
          <cell r="L9992">
            <v>39654782.5</v>
          </cell>
          <cell r="M9992">
            <v>0</v>
          </cell>
          <cell r="N9992">
            <v>0</v>
          </cell>
          <cell r="O9992">
            <v>0</v>
          </cell>
          <cell r="P9992">
            <v>39654782.5</v>
          </cell>
          <cell r="Q9992">
            <v>38037196.780000001</v>
          </cell>
          <cell r="R9992">
            <v>0</v>
          </cell>
          <cell r="S9992">
            <v>0</v>
          </cell>
          <cell r="T9992">
            <v>0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0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0</v>
          </cell>
        </row>
        <row r="10147">
          <cell r="E10147">
            <v>0</v>
          </cell>
          <cell r="F10147">
            <v>0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3161772.64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321">
          <cell r="E10321">
            <v>100000</v>
          </cell>
          <cell r="F10321">
            <v>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0</v>
          </cell>
        </row>
        <row r="10360">
          <cell r="E10360">
            <v>0</v>
          </cell>
          <cell r="F10360">
            <v>0</v>
          </cell>
        </row>
        <row r="10418">
          <cell r="E10418">
            <v>4669946000</v>
          </cell>
          <cell r="F10418">
            <v>0</v>
          </cell>
          <cell r="G10418">
            <v>4669946000</v>
          </cell>
          <cell r="H10418">
            <v>7230813.2400000002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7230813.2400000002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878377.44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0</v>
          </cell>
        </row>
        <row r="10573">
          <cell r="E10573">
            <v>0</v>
          </cell>
          <cell r="F10573">
            <v>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6004945.7199999997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0</v>
          </cell>
          <cell r="S10631">
            <v>0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0</v>
          </cell>
          <cell r="G10731">
            <v>16117000</v>
          </cell>
          <cell r="H10731">
            <v>964011.32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0</v>
          </cell>
          <cell r="G10844">
            <v>74452000</v>
          </cell>
          <cell r="H10844">
            <v>3546059.12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0</v>
          </cell>
          <cell r="S10844">
            <v>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0</v>
          </cell>
          <cell r="G10944">
            <v>18689000</v>
          </cell>
          <cell r="H10944">
            <v>932593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0960">
          <cell r="E10960">
            <v>0</v>
          </cell>
          <cell r="F10960">
            <v>0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0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0</v>
          </cell>
          <cell r="G11057">
            <v>44656000</v>
          </cell>
          <cell r="H11057">
            <v>2297188.58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0</v>
          </cell>
          <cell r="S11057">
            <v>0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823311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2452900.0099999998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668537.25999999989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0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2140694.2500000005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0</v>
          </cell>
          <cell r="G11583">
            <v>14001000</v>
          </cell>
          <cell r="H11583">
            <v>658594.27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102627000</v>
          </cell>
          <cell r="F11696">
            <v>0</v>
          </cell>
          <cell r="G11696">
            <v>102627000</v>
          </cell>
          <cell r="H11696">
            <v>454979.91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0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0</v>
          </cell>
          <cell r="G11796">
            <v>26702000</v>
          </cell>
          <cell r="H11796">
            <v>1524172.42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51995000</v>
          </cell>
          <cell r="F11909">
            <v>0</v>
          </cell>
          <cell r="G11909">
            <v>51995000</v>
          </cell>
          <cell r="H11909">
            <v>2290991.58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0</v>
          </cell>
          <cell r="G12009">
            <v>26180000</v>
          </cell>
          <cell r="H12009">
            <v>1576037.02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98064000</v>
          </cell>
          <cell r="F12122">
            <v>0</v>
          </cell>
          <cell r="G12122">
            <v>98064000</v>
          </cell>
          <cell r="H12122">
            <v>1734536.1700000002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1205753.96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2019718.5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0</v>
          </cell>
          <cell r="G12435">
            <v>18318000</v>
          </cell>
          <cell r="H12435">
            <v>564054.4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115573000</v>
          </cell>
          <cell r="F12548">
            <v>0</v>
          </cell>
          <cell r="G12548">
            <v>115573000</v>
          </cell>
          <cell r="H12548">
            <v>4041817.75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1808222.92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720000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0</v>
          </cell>
          <cell r="S12761">
            <v>0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0</v>
          </cell>
          <cell r="G12861">
            <v>47953000</v>
          </cell>
          <cell r="H12861">
            <v>2820281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64819000</v>
          </cell>
          <cell r="F12974">
            <v>0</v>
          </cell>
          <cell r="G12974">
            <v>64819000</v>
          </cell>
          <cell r="H12974">
            <v>692000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1822952.15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49354.899999999994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0</v>
          </cell>
          <cell r="G13287">
            <v>30314000</v>
          </cell>
          <cell r="H13287">
            <v>1638260.46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62265000</v>
          </cell>
          <cell r="F13400">
            <v>0</v>
          </cell>
          <cell r="G13400">
            <v>62265000</v>
          </cell>
          <cell r="H13400">
            <v>10553046.32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837379.58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866763.32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2672968.6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0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9483817.4399999995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0</v>
          </cell>
          <cell r="S13826">
            <v>0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983876574.9000001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0</v>
          </cell>
          <cell r="G14903">
            <v>364544000</v>
          </cell>
          <cell r="H14903">
            <v>11067980.190000001</v>
          </cell>
          <cell r="I14903">
            <v>0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11067980.190000001</v>
          </cell>
          <cell r="R14903">
            <v>0</v>
          </cell>
          <cell r="S14903">
            <v>0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0</v>
          </cell>
          <cell r="G15003">
            <v>224814000</v>
          </cell>
          <cell r="H15003">
            <v>12410808.41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0</v>
          </cell>
          <cell r="G15116">
            <v>355429000</v>
          </cell>
          <cell r="H15116">
            <v>48154272.039999999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0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800270.88</v>
          </cell>
          <cell r="I15155">
            <v>0</v>
          </cell>
          <cell r="J15155">
            <v>0</v>
          </cell>
          <cell r="K15155">
            <v>0</v>
          </cell>
          <cell r="Q15155">
            <v>800270.88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35319000</v>
          </cell>
          <cell r="F15216">
            <v>0</v>
          </cell>
          <cell r="G15216">
            <v>35319000</v>
          </cell>
          <cell r="H15216">
            <v>1942185.0799999998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3082514.81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0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134849.4</v>
          </cell>
          <cell r="I15368">
            <v>0</v>
          </cell>
          <cell r="J15368">
            <v>0</v>
          </cell>
          <cell r="K15368">
            <v>0</v>
          </cell>
          <cell r="Q15368">
            <v>134849.4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1138792.77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5851338.0099999998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0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22933000</v>
          </cell>
          <cell r="F15642">
            <v>0</v>
          </cell>
          <cell r="G15642">
            <v>22933000</v>
          </cell>
          <cell r="H15642">
            <v>1179292.28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4597388.6900000004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0</v>
          </cell>
          <cell r="S15755">
            <v>0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16120.32</v>
          </cell>
          <cell r="I15794">
            <v>0</v>
          </cell>
          <cell r="J15794">
            <v>0</v>
          </cell>
          <cell r="K15794">
            <v>0</v>
          </cell>
          <cell r="Q15794">
            <v>16120.32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0</v>
          </cell>
          <cell r="G15855">
            <v>53000000</v>
          </cell>
          <cell r="H15855">
            <v>3100638.1399999997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0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3313819.7600000002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0</v>
          </cell>
          <cell r="S15968">
            <v>0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114954.84</v>
          </cell>
          <cell r="I16007">
            <v>0</v>
          </cell>
          <cell r="J16007">
            <v>0</v>
          </cell>
          <cell r="K16007">
            <v>0</v>
          </cell>
          <cell r="Q16007">
            <v>114954.84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63389000</v>
          </cell>
          <cell r="F16068">
            <v>0</v>
          </cell>
          <cell r="G16068">
            <v>63389000</v>
          </cell>
          <cell r="H16068">
            <v>3422301.44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0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28995206.939999998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0</v>
          </cell>
          <cell r="S16181">
            <v>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121109.6</v>
          </cell>
          <cell r="I16220">
            <v>0</v>
          </cell>
          <cell r="J16220">
            <v>0</v>
          </cell>
          <cell r="K16220">
            <v>0</v>
          </cell>
          <cell r="Q16220">
            <v>121109.6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62285.64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727602.08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0</v>
          </cell>
          <cell r="S16394">
            <v>0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4541.3999999999996</v>
          </cell>
          <cell r="I16433">
            <v>0</v>
          </cell>
          <cell r="J16433">
            <v>0</v>
          </cell>
          <cell r="K16433">
            <v>0</v>
          </cell>
          <cell r="Q16433">
            <v>4541.3999999999996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1340516.3699999996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988984.48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0</v>
          </cell>
          <cell r="S16607">
            <v>0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60491.839999999997</v>
          </cell>
          <cell r="I16646">
            <v>0</v>
          </cell>
          <cell r="J16646">
            <v>0</v>
          </cell>
          <cell r="K16646">
            <v>0</v>
          </cell>
          <cell r="Q16646">
            <v>60491.839999999997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21288000</v>
          </cell>
          <cell r="F16707">
            <v>0</v>
          </cell>
          <cell r="G16707">
            <v>21288000</v>
          </cell>
          <cell r="H16707">
            <v>1010021.94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3158384.73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0</v>
          </cell>
          <cell r="S16820">
            <v>0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60313.440000000002</v>
          </cell>
          <cell r="I16859">
            <v>0</v>
          </cell>
          <cell r="J16859">
            <v>0</v>
          </cell>
          <cell r="K16859">
            <v>0</v>
          </cell>
          <cell r="Q16859">
            <v>60313.440000000002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37833000</v>
          </cell>
          <cell r="F16920">
            <v>0</v>
          </cell>
          <cell r="G16920">
            <v>37833000</v>
          </cell>
          <cell r="H16920">
            <v>2122342.04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12253442.449999999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0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179148.03</v>
          </cell>
          <cell r="I17072">
            <v>0</v>
          </cell>
          <cell r="J17072">
            <v>0</v>
          </cell>
          <cell r="K17072">
            <v>0</v>
          </cell>
          <cell r="Q17072">
            <v>179148.03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30719000</v>
          </cell>
          <cell r="F17133">
            <v>0</v>
          </cell>
          <cell r="G17133">
            <v>30719000</v>
          </cell>
          <cell r="H17133">
            <v>2141976.62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575448.87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0</v>
          </cell>
          <cell r="S17246">
            <v>0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140344.32000000001</v>
          </cell>
          <cell r="I17285">
            <v>0</v>
          </cell>
          <cell r="J17285">
            <v>0</v>
          </cell>
          <cell r="K17285">
            <v>0</v>
          </cell>
          <cell r="Q17285">
            <v>140344.32000000001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0</v>
          </cell>
          <cell r="G17346">
            <v>41685000</v>
          </cell>
          <cell r="H17346">
            <v>1756747.08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0</v>
          </cell>
          <cell r="G17459">
            <v>153274000</v>
          </cell>
          <cell r="H17459">
            <v>636558.93999999994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0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191922.84</v>
          </cell>
          <cell r="I17498">
            <v>0</v>
          </cell>
          <cell r="J17498">
            <v>0</v>
          </cell>
          <cell r="K17498">
            <v>0</v>
          </cell>
          <cell r="Q17498">
            <v>191922.84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23067000</v>
          </cell>
          <cell r="F17559">
            <v>0</v>
          </cell>
          <cell r="G17559">
            <v>23067000</v>
          </cell>
          <cell r="H17559">
            <v>5041902.82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41138.97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51631000</v>
          </cell>
          <cell r="F17772">
            <v>0</v>
          </cell>
          <cell r="G17772">
            <v>51631000</v>
          </cell>
          <cell r="H17772">
            <v>2902620.68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21839837.960000001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0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22.91</v>
          </cell>
          <cell r="I17924">
            <v>0</v>
          </cell>
          <cell r="J17924">
            <v>0</v>
          </cell>
          <cell r="K17924">
            <v>0</v>
          </cell>
          <cell r="Q17924">
            <v>22.91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1072066.6000000001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1206156.28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52746.96</v>
          </cell>
          <cell r="I18137">
            <v>0</v>
          </cell>
          <cell r="J18137">
            <v>0</v>
          </cell>
          <cell r="K18137">
            <v>0</v>
          </cell>
          <cell r="Q18137">
            <v>52746.96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10387000</v>
          </cell>
          <cell r="F18198">
            <v>0</v>
          </cell>
          <cell r="G18198">
            <v>10387000</v>
          </cell>
          <cell r="H18198">
            <v>614869.46000000008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0</v>
          </cell>
          <cell r="S18198">
            <v>0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7940609.0699999994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0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0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0</v>
          </cell>
          <cell r="S18350">
            <v>0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2545450.88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2545450.88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2039366.88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0</v>
          </cell>
          <cell r="S18950">
            <v>0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301172.09999999998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0</v>
          </cell>
          <cell r="S19163">
            <v>0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512802.33000000007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0</v>
          </cell>
          <cell r="S19376">
            <v>0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88565.189999999988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0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159205.85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0</v>
          </cell>
          <cell r="S19802">
            <v>0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0</v>
          </cell>
          <cell r="G20015">
            <v>209298000</v>
          </cell>
          <cell r="H20015">
            <v>0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0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282726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0</v>
          </cell>
          <cell r="S20228">
            <v>0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337012.1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0</v>
          </cell>
          <cell r="S20441">
            <v>0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154672.74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0</v>
          </cell>
          <cell r="S20654">
            <v>0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213597.47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0</v>
          </cell>
          <cell r="S20867">
            <v>0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0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0</v>
          </cell>
          <cell r="S21080">
            <v>0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0</v>
          </cell>
          <cell r="G21293">
            <v>213674000</v>
          </cell>
          <cell r="H21293">
            <v>0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0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0</v>
          </cell>
          <cell r="G21506">
            <v>367470000</v>
          </cell>
          <cell r="H21506">
            <v>8870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2279683.1399999997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126985.87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0</v>
          </cell>
          <cell r="S21932">
            <v>0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3466500</v>
          </cell>
          <cell r="I22145">
            <v>0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0</v>
          </cell>
          <cell r="S22145">
            <v>0</v>
          </cell>
          <cell r="T22145">
            <v>0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580887.38000000012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62305000</v>
          </cell>
          <cell r="F22784">
            <v>0</v>
          </cell>
          <cell r="G22784">
            <v>62305000</v>
          </cell>
          <cell r="H22784">
            <v>2586020</v>
          </cell>
          <cell r="I22784">
            <v>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2586020</v>
          </cell>
          <cell r="R22784">
            <v>0</v>
          </cell>
          <cell r="S22784">
            <v>0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42210.58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21463103.940000001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0</v>
          </cell>
          <cell r="S22997">
            <v>0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0</v>
          </cell>
          <cell r="G23097">
            <v>1731000</v>
          </cell>
          <cell r="H23097">
            <v>97268.76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1274996000</v>
          </cell>
          <cell r="F23210">
            <v>0</v>
          </cell>
          <cell r="G23210">
            <v>1274996000</v>
          </cell>
          <cell r="H23210">
            <v>8583158.3600000013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0</v>
          </cell>
          <cell r="S23210">
            <v>0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76560.94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711327000</v>
          </cell>
          <cell r="F23423">
            <v>0</v>
          </cell>
          <cell r="G23423">
            <v>711327000</v>
          </cell>
          <cell r="H23423">
            <v>3440112.75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0</v>
          </cell>
          <cell r="S23423">
            <v>0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101097.76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54796817.75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0</v>
          </cell>
          <cell r="S23636">
            <v>0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97268.76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589412.80999999994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0</v>
          </cell>
          <cell r="S23849">
            <v>0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55058.18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55407000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0</v>
          </cell>
          <cell r="S24062">
            <v>0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55104.32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1270777000</v>
          </cell>
          <cell r="F24275">
            <v>0</v>
          </cell>
          <cell r="G24275">
            <v>1270777000</v>
          </cell>
          <cell r="H24275">
            <v>808592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0</v>
          </cell>
          <cell r="S24275">
            <v>0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101633.81999999999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637033.97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0</v>
          </cell>
          <cell r="S24488">
            <v>0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0</v>
          </cell>
          <cell r="G24588">
            <v>1731000</v>
          </cell>
          <cell r="H24588">
            <v>97268.76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2345306000</v>
          </cell>
          <cell r="F24701">
            <v>0</v>
          </cell>
          <cell r="G24701">
            <v>2345306000</v>
          </cell>
          <cell r="H24701">
            <v>100780776.72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0</v>
          </cell>
          <cell r="G24801">
            <v>1731000</v>
          </cell>
          <cell r="H24801">
            <v>54501.760000000002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1842103000</v>
          </cell>
          <cell r="F24914">
            <v>0</v>
          </cell>
          <cell r="G24914">
            <v>1842103000</v>
          </cell>
          <cell r="H24914">
            <v>12107116.270000001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0</v>
          </cell>
          <cell r="S24914">
            <v>0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1791182000</v>
          </cell>
          <cell r="F25127">
            <v>0</v>
          </cell>
          <cell r="G25127">
            <v>1791182000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0</v>
          </cell>
          <cell r="G25227">
            <v>1731000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1336483000</v>
          </cell>
          <cell r="F25340">
            <v>0</v>
          </cell>
          <cell r="G25340">
            <v>1336483000</v>
          </cell>
          <cell r="H25340">
            <v>0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0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0</v>
          </cell>
          <cell r="G25440">
            <v>1731000</v>
          </cell>
          <cell r="H25440">
            <v>93124.68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1434387000</v>
          </cell>
          <cell r="F25553">
            <v>0</v>
          </cell>
          <cell r="G25553">
            <v>1434387000</v>
          </cell>
          <cell r="H25553">
            <v>83332.73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0</v>
          </cell>
          <cell r="G25653">
            <v>1731000</v>
          </cell>
          <cell r="H25653">
            <v>59376.9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1765530000</v>
          </cell>
          <cell r="F25766">
            <v>0</v>
          </cell>
          <cell r="G25766">
            <v>1765530000</v>
          </cell>
          <cell r="H25766">
            <v>11938909.18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0</v>
          </cell>
          <cell r="S25766">
            <v>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0</v>
          </cell>
          <cell r="G25866">
            <v>1731000</v>
          </cell>
          <cell r="H25866">
            <v>97392.639999999999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1712125000</v>
          </cell>
          <cell r="F25979">
            <v>0</v>
          </cell>
          <cell r="G25979">
            <v>1712125000</v>
          </cell>
          <cell r="H25979">
            <v>345097.32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0</v>
          </cell>
          <cell r="G26079">
            <v>1731000</v>
          </cell>
          <cell r="H26079">
            <v>101633.81999999999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1150277000</v>
          </cell>
          <cell r="F26192">
            <v>0</v>
          </cell>
          <cell r="G26192">
            <v>1150277000</v>
          </cell>
          <cell r="H26192">
            <v>81870439.5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0</v>
          </cell>
          <cell r="I26405">
            <v>0</v>
          </cell>
          <cell r="J26405">
            <v>0</v>
          </cell>
          <cell r="K26405">
            <v>0</v>
          </cell>
          <cell r="L26405">
            <v>0</v>
          </cell>
          <cell r="M26405">
            <v>0</v>
          </cell>
          <cell r="N26405">
            <v>0</v>
          </cell>
          <cell r="O26405">
            <v>0</v>
          </cell>
          <cell r="P26405">
            <v>0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6006188.7000000002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0</v>
          </cell>
          <cell r="S26718">
            <v>0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36757363000</v>
          </cell>
          <cell r="F26831">
            <v>0</v>
          </cell>
          <cell r="G26831">
            <v>36757363000</v>
          </cell>
          <cell r="H26831">
            <v>408572189.57999998</v>
          </cell>
          <cell r="I26831">
            <v>0</v>
          </cell>
          <cell r="J26831">
            <v>0</v>
          </cell>
          <cell r="K26831">
            <v>0</v>
          </cell>
          <cell r="L26831">
            <v>287771484.39999998</v>
          </cell>
          <cell r="M26831">
            <v>0</v>
          </cell>
          <cell r="N26831">
            <v>0</v>
          </cell>
          <cell r="O26831">
            <v>0</v>
          </cell>
          <cell r="P26831">
            <v>287771484.39999998</v>
          </cell>
          <cell r="Q26831">
            <v>120800705.18000001</v>
          </cell>
          <cell r="R26831">
            <v>0</v>
          </cell>
          <cell r="S26831">
            <v>0</v>
          </cell>
          <cell r="T26831">
            <v>0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243845.4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0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0</v>
          </cell>
          <cell r="I30665">
            <v>0</v>
          </cell>
          <cell r="J30665">
            <v>0</v>
          </cell>
          <cell r="K30665">
            <v>0</v>
          </cell>
          <cell r="L30665">
            <v>0</v>
          </cell>
          <cell r="M30665">
            <v>0</v>
          </cell>
          <cell r="N30665">
            <v>0</v>
          </cell>
          <cell r="O30665">
            <v>0</v>
          </cell>
          <cell r="P30665">
            <v>0</v>
          </cell>
          <cell r="Q30665">
            <v>0</v>
          </cell>
          <cell r="R30665">
            <v>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1823539.8900000001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0</v>
          </cell>
        </row>
        <row r="31849">
          <cell r="E31849">
            <v>480000</v>
          </cell>
          <cell r="F31849">
            <v>0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0</v>
          </cell>
          <cell r="G31946">
            <v>55228000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0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0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560980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560980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133787.31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47248.6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0</v>
          </cell>
          <cell r="S33011">
            <v>0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0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202707.91999999998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0</v>
          </cell>
          <cell r="S33437">
            <v>0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36619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16509.759999999998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0</v>
          </cell>
          <cell r="S34076">
            <v>0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17983.96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0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149440.84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0</v>
          </cell>
          <cell r="S34502">
            <v>0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0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0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219714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17548.5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421000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0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95852731.280000001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2258027000</v>
          </cell>
          <cell r="F36419">
            <v>0</v>
          </cell>
          <cell r="G36419">
            <v>2258027000</v>
          </cell>
          <cell r="H36419">
            <v>71189140.86999999</v>
          </cell>
          <cell r="I36419">
            <v>0</v>
          </cell>
          <cell r="J36419">
            <v>0</v>
          </cell>
          <cell r="K36419">
            <v>0</v>
          </cell>
          <cell r="L36419">
            <v>49872218.579999998</v>
          </cell>
          <cell r="M36419">
            <v>0</v>
          </cell>
          <cell r="N36419">
            <v>0</v>
          </cell>
          <cell r="O36419">
            <v>0</v>
          </cell>
          <cell r="P36419">
            <v>49872218.579999998</v>
          </cell>
          <cell r="Q36419">
            <v>21316922.289999999</v>
          </cell>
          <cell r="R36419">
            <v>0</v>
          </cell>
          <cell r="S36419">
            <v>0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</v>
          </cell>
          <cell r="H36632">
            <v>22388787.409999996</v>
          </cell>
          <cell r="I36632">
            <v>0</v>
          </cell>
          <cell r="J36632">
            <v>0</v>
          </cell>
          <cell r="K36632">
            <v>0</v>
          </cell>
          <cell r="L36632">
            <v>6165397.4500000002</v>
          </cell>
          <cell r="M36632">
            <v>0</v>
          </cell>
          <cell r="N36632">
            <v>0</v>
          </cell>
          <cell r="O36632">
            <v>0</v>
          </cell>
          <cell r="P36632">
            <v>6165397.4500000002</v>
          </cell>
          <cell r="Q36632">
            <v>16223389.960000001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0</v>
          </cell>
          <cell r="G36845">
            <v>1750000000</v>
          </cell>
          <cell r="H36845">
            <v>2274803</v>
          </cell>
          <cell r="I36845">
            <v>0</v>
          </cell>
          <cell r="J36845">
            <v>0</v>
          </cell>
          <cell r="K36845">
            <v>0</v>
          </cell>
          <cell r="L36845">
            <v>2272189</v>
          </cell>
          <cell r="M36845">
            <v>0</v>
          </cell>
          <cell r="N36845">
            <v>0</v>
          </cell>
          <cell r="O36845">
            <v>0</v>
          </cell>
          <cell r="P36845">
            <v>2272189</v>
          </cell>
          <cell r="Q36845">
            <v>2614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0</v>
          </cell>
          <cell r="G37800">
            <v>27599000</v>
          </cell>
          <cell r="H37800">
            <v>3693820.98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0</v>
          </cell>
          <cell r="S37800">
            <v>0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840">
          <cell r="E37840">
            <v>2000000</v>
          </cell>
          <cell r="F37840">
            <v>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21357707.27</v>
          </cell>
          <cell r="I37913">
            <v>0</v>
          </cell>
          <cell r="J37913">
            <v>0</v>
          </cell>
          <cell r="K37913">
            <v>0</v>
          </cell>
          <cell r="L37913">
            <v>0</v>
          </cell>
          <cell r="M37913">
            <v>0</v>
          </cell>
          <cell r="N37913">
            <v>0</v>
          </cell>
          <cell r="O37913">
            <v>0</v>
          </cell>
          <cell r="P37913">
            <v>0</v>
          </cell>
          <cell r="Q37913">
            <v>21357707.27</v>
          </cell>
          <cell r="R37913">
            <v>0</v>
          </cell>
          <cell r="S37913">
            <v>0</v>
          </cell>
          <cell r="T37913">
            <v>0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200339.16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0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25251867.41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0</v>
          </cell>
        </row>
        <row r="38053">
          <cell r="E38053">
            <v>4045000</v>
          </cell>
          <cell r="F38053">
            <v>0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0</v>
          </cell>
          <cell r="G38655">
            <v>99927000</v>
          </cell>
          <cell r="H38655">
            <v>5941628.4600000009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14712000</v>
          </cell>
          <cell r="F38768">
            <v>0</v>
          </cell>
          <cell r="G38768">
            <v>14712000</v>
          </cell>
          <cell r="H38768">
            <v>2791686.6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0</v>
          </cell>
          <cell r="S38768">
            <v>0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639787.80000000005</v>
          </cell>
          <cell r="I38807">
            <v>0</v>
          </cell>
          <cell r="J38807">
            <v>0</v>
          </cell>
          <cell r="K38807">
            <v>0</v>
          </cell>
          <cell r="Q38807">
            <v>639787.80000000005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61612000</v>
          </cell>
          <cell r="F38868">
            <v>0</v>
          </cell>
          <cell r="G38868">
            <v>61612000</v>
          </cell>
          <cell r="H38868">
            <v>3641540.86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8120000</v>
          </cell>
          <cell r="F38981">
            <v>0</v>
          </cell>
          <cell r="G38981">
            <v>8120000</v>
          </cell>
          <cell r="H38981">
            <v>262868.24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0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377555.04</v>
          </cell>
          <cell r="I39020">
            <v>0</v>
          </cell>
          <cell r="J39020">
            <v>0</v>
          </cell>
          <cell r="K39020">
            <v>0</v>
          </cell>
          <cell r="Q39020">
            <v>377555.04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3468799.54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370977.83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0</v>
          </cell>
          <cell r="S39194">
            <v>0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56640000</v>
          </cell>
          <cell r="F39294">
            <v>0</v>
          </cell>
          <cell r="G39294">
            <v>56640000</v>
          </cell>
          <cell r="H39294">
            <v>3667365.18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11311000</v>
          </cell>
          <cell r="F39407">
            <v>0</v>
          </cell>
          <cell r="G39407">
            <v>11311000</v>
          </cell>
          <cell r="H39407">
            <v>414483.18000000005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0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371229</v>
          </cell>
          <cell r="I39446">
            <v>0</v>
          </cell>
          <cell r="J39446">
            <v>0</v>
          </cell>
          <cell r="K39446">
            <v>0</v>
          </cell>
          <cell r="Q39446">
            <v>371229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72169000</v>
          </cell>
          <cell r="F39507">
            <v>0</v>
          </cell>
          <cell r="G39507">
            <v>72169000</v>
          </cell>
          <cell r="H39507">
            <v>4517614.7399999993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13727000</v>
          </cell>
          <cell r="F39620">
            <v>0</v>
          </cell>
          <cell r="G39620">
            <v>13727000</v>
          </cell>
          <cell r="H39620">
            <v>130263.61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0</v>
          </cell>
          <cell r="S39620">
            <v>0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490600.48</v>
          </cell>
          <cell r="I39659">
            <v>0</v>
          </cell>
          <cell r="J39659">
            <v>0</v>
          </cell>
          <cell r="K39659">
            <v>0</v>
          </cell>
          <cell r="Q39659">
            <v>490600.48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59474000</v>
          </cell>
          <cell r="F39720">
            <v>0</v>
          </cell>
          <cell r="G39720">
            <v>59474000</v>
          </cell>
          <cell r="H39720">
            <v>4358273.1500000004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8590000</v>
          </cell>
          <cell r="F39833">
            <v>0</v>
          </cell>
          <cell r="G39833">
            <v>8590000</v>
          </cell>
          <cell r="H39833">
            <v>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294165.5</v>
          </cell>
          <cell r="I39872">
            <v>0</v>
          </cell>
          <cell r="J39872">
            <v>0</v>
          </cell>
          <cell r="K39872">
            <v>0</v>
          </cell>
          <cell r="Q39872">
            <v>294165.5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56716000</v>
          </cell>
          <cell r="F39933">
            <v>0</v>
          </cell>
          <cell r="G39933">
            <v>56716000</v>
          </cell>
          <cell r="H39933">
            <v>3599130.58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12022000</v>
          </cell>
          <cell r="F40046">
            <v>0</v>
          </cell>
          <cell r="G40046">
            <v>12022000</v>
          </cell>
          <cell r="H40046">
            <v>161317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0</v>
          </cell>
          <cell r="S40046">
            <v>0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380839.13</v>
          </cell>
          <cell r="I40085">
            <v>0</v>
          </cell>
          <cell r="J40085">
            <v>0</v>
          </cell>
          <cell r="K40085">
            <v>0</v>
          </cell>
          <cell r="Q40085">
            <v>380839.13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66892000</v>
          </cell>
          <cell r="F40146">
            <v>0</v>
          </cell>
          <cell r="G40146">
            <v>66892000</v>
          </cell>
          <cell r="H40146">
            <v>4419044.8600000003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7391000</v>
          </cell>
          <cell r="F40259">
            <v>0</v>
          </cell>
          <cell r="G40259">
            <v>7391000</v>
          </cell>
          <cell r="H40259">
            <v>74414.47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0</v>
          </cell>
          <cell r="S40259">
            <v>0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454643.85</v>
          </cell>
          <cell r="I40298">
            <v>0</v>
          </cell>
          <cell r="J40298">
            <v>0</v>
          </cell>
          <cell r="K40298">
            <v>0</v>
          </cell>
          <cell r="Q40298">
            <v>454643.85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62498000</v>
          </cell>
          <cell r="F40359">
            <v>0</v>
          </cell>
          <cell r="G40359">
            <v>62498000</v>
          </cell>
          <cell r="H40359">
            <v>4227277.95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7786000</v>
          </cell>
          <cell r="F40472">
            <v>0</v>
          </cell>
          <cell r="G40472">
            <v>7786000</v>
          </cell>
          <cell r="H40472">
            <v>112702.58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0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447879.69</v>
          </cell>
          <cell r="I40511">
            <v>0</v>
          </cell>
          <cell r="J40511">
            <v>0</v>
          </cell>
          <cell r="K40511">
            <v>0</v>
          </cell>
          <cell r="Q40511">
            <v>447879.69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65444000</v>
          </cell>
          <cell r="F40572">
            <v>0</v>
          </cell>
          <cell r="G40572">
            <v>65444000</v>
          </cell>
          <cell r="H40572">
            <v>3744350.67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6967000</v>
          </cell>
          <cell r="F40685">
            <v>0</v>
          </cell>
          <cell r="G40685">
            <v>6967000</v>
          </cell>
          <cell r="H40685">
            <v>1258209.71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0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399340.66</v>
          </cell>
          <cell r="I40724">
            <v>0</v>
          </cell>
          <cell r="J40724">
            <v>0</v>
          </cell>
          <cell r="K40724">
            <v>0</v>
          </cell>
          <cell r="Q40724">
            <v>399340.66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50586000</v>
          </cell>
          <cell r="F40785">
            <v>0</v>
          </cell>
          <cell r="G40785">
            <v>50586000</v>
          </cell>
          <cell r="H40785">
            <v>3235598.14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8125000</v>
          </cell>
          <cell r="F40898">
            <v>0</v>
          </cell>
          <cell r="G40898">
            <v>8125000</v>
          </cell>
          <cell r="H40898">
            <v>11300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0</v>
          </cell>
          <cell r="S40898">
            <v>0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352401.12</v>
          </cell>
          <cell r="I40937">
            <v>0</v>
          </cell>
          <cell r="J40937">
            <v>0</v>
          </cell>
          <cell r="K40937">
            <v>0</v>
          </cell>
          <cell r="Q40937">
            <v>352401.12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70328000</v>
          </cell>
          <cell r="F40998">
            <v>0</v>
          </cell>
          <cell r="G40998">
            <v>70328000</v>
          </cell>
          <cell r="H40998">
            <v>3914842.84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10649000</v>
          </cell>
          <cell r="F41111">
            <v>0</v>
          </cell>
          <cell r="G41111">
            <v>10649000</v>
          </cell>
          <cell r="H41111">
            <v>1349386.41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0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426064.56</v>
          </cell>
          <cell r="I41150">
            <v>0</v>
          </cell>
          <cell r="J41150">
            <v>0</v>
          </cell>
          <cell r="K41150">
            <v>0</v>
          </cell>
          <cell r="Q41150">
            <v>426064.56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64269000</v>
          </cell>
          <cell r="F41211">
            <v>0</v>
          </cell>
          <cell r="G41211">
            <v>64269000</v>
          </cell>
          <cell r="H41211">
            <v>4148537.50999999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7200000</v>
          </cell>
          <cell r="F41324">
            <v>0</v>
          </cell>
          <cell r="G41324">
            <v>7200000</v>
          </cell>
          <cell r="H41324">
            <v>174368.88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61250000</v>
          </cell>
          <cell r="F41424">
            <v>0</v>
          </cell>
          <cell r="G41424">
            <v>61250000</v>
          </cell>
          <cell r="H41424">
            <v>3927865.1500000004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8219000</v>
          </cell>
          <cell r="F41537">
            <v>0</v>
          </cell>
          <cell r="G41537">
            <v>8219000</v>
          </cell>
          <cell r="H41537">
            <v>400000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0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62991000</v>
          </cell>
          <cell r="F41637">
            <v>0</v>
          </cell>
          <cell r="G41637">
            <v>62991000</v>
          </cell>
          <cell r="H41637">
            <v>4173697.78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10018000</v>
          </cell>
          <cell r="F41750">
            <v>0</v>
          </cell>
          <cell r="G41750">
            <v>10018000</v>
          </cell>
          <cell r="H41750">
            <v>5000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452610.18</v>
          </cell>
          <cell r="I41789">
            <v>0</v>
          </cell>
          <cell r="J41789">
            <v>0</v>
          </cell>
          <cell r="K41789">
            <v>0</v>
          </cell>
          <cell r="Q41789">
            <v>452610.18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60480000</v>
          </cell>
          <cell r="F41850">
            <v>0</v>
          </cell>
          <cell r="G41850">
            <v>60480000</v>
          </cell>
          <cell r="H41850">
            <v>4161755.1599999992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6349000</v>
          </cell>
          <cell r="F41963">
            <v>0</v>
          </cell>
          <cell r="G41963">
            <v>6349000</v>
          </cell>
          <cell r="H41963">
            <v>1499204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0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1564189.34</v>
          </cell>
          <cell r="I42063">
            <v>0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0</v>
          </cell>
          <cell r="S42063">
            <v>0</v>
          </cell>
          <cell r="T42063">
            <v>0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25596000</v>
          </cell>
          <cell r="F42176">
            <v>0</v>
          </cell>
          <cell r="G42176">
            <v>25596000</v>
          </cell>
          <cell r="H42176">
            <v>14020669.199999999</v>
          </cell>
          <cell r="I42176">
            <v>0</v>
          </cell>
          <cell r="J42176">
            <v>0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0</v>
          </cell>
          <cell r="S42176">
            <v>0</v>
          </cell>
          <cell r="T42176">
            <v>0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80904.479999999996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0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185658543000</v>
          </cell>
          <cell r="F42643">
            <v>0</v>
          </cell>
          <cell r="H42643">
            <v>2147731147.23</v>
          </cell>
          <cell r="I42643">
            <v>0</v>
          </cell>
          <cell r="J42643">
            <v>0</v>
          </cell>
          <cell r="K42643">
            <v>0</v>
          </cell>
          <cell r="L42643">
            <v>788011378.87000012</v>
          </cell>
          <cell r="M42643">
            <v>0</v>
          </cell>
          <cell r="N42643">
            <v>0</v>
          </cell>
          <cell r="O42643">
            <v>0</v>
          </cell>
          <cell r="P42643">
            <v>788011378.87000012</v>
          </cell>
          <cell r="Q42643">
            <v>1359719768.3600001</v>
          </cell>
          <cell r="R42643">
            <v>0</v>
          </cell>
          <cell r="S42643">
            <v>0</v>
          </cell>
          <cell r="T42643">
            <v>0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2147731147.23</v>
          </cell>
          <cell r="AD42643">
            <v>183510811852.77002</v>
          </cell>
        </row>
        <row r="42919">
          <cell r="G42919">
            <v>38994000</v>
          </cell>
          <cell r="H42919">
            <v>3654517.27</v>
          </cell>
          <cell r="I42919">
            <v>0</v>
          </cell>
          <cell r="J42919">
            <v>0</v>
          </cell>
          <cell r="K42919">
            <v>0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0</v>
          </cell>
          <cell r="S42919">
            <v>0</v>
          </cell>
          <cell r="T42919">
            <v>0</v>
          </cell>
          <cell r="U42919">
            <v>0</v>
          </cell>
          <cell r="V42919">
            <v>0</v>
          </cell>
          <cell r="W42919">
            <v>0</v>
          </cell>
          <cell r="X42919">
            <v>0</v>
          </cell>
          <cell r="Y42919">
            <v>0</v>
          </cell>
          <cell r="Z42919">
            <v>0</v>
          </cell>
          <cell r="AA42919">
            <v>0</v>
          </cell>
          <cell r="AB42919">
            <v>0</v>
          </cell>
        </row>
        <row r="43032">
          <cell r="G43032">
            <v>32279000</v>
          </cell>
          <cell r="H43032">
            <v>3564835.72</v>
          </cell>
          <cell r="I43032">
            <v>0</v>
          </cell>
          <cell r="J43032">
            <v>0</v>
          </cell>
          <cell r="K43032">
            <v>0</v>
          </cell>
          <cell r="L43032">
            <v>0</v>
          </cell>
          <cell r="M43032">
            <v>0</v>
          </cell>
          <cell r="N43032">
            <v>0</v>
          </cell>
          <cell r="O43032">
            <v>0</v>
          </cell>
          <cell r="P43032">
            <v>0</v>
          </cell>
          <cell r="Q43032">
            <v>3564835.72</v>
          </cell>
          <cell r="R43032">
            <v>0</v>
          </cell>
          <cell r="S43032">
            <v>0</v>
          </cell>
          <cell r="T43032">
            <v>0</v>
          </cell>
          <cell r="U43032">
            <v>0</v>
          </cell>
          <cell r="V43032">
            <v>0</v>
          </cell>
          <cell r="W43032">
            <v>0</v>
          </cell>
          <cell r="X43032">
            <v>0</v>
          </cell>
          <cell r="Y43032">
            <v>0</v>
          </cell>
          <cell r="Z43032">
            <v>0</v>
          </cell>
          <cell r="AA43032">
            <v>0</v>
          </cell>
          <cell r="AB43032">
            <v>0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257042.78</v>
          </cell>
          <cell r="I43132">
            <v>0</v>
          </cell>
          <cell r="J43132">
            <v>0</v>
          </cell>
          <cell r="K43132">
            <v>0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0</v>
          </cell>
          <cell r="S43132">
            <v>0</v>
          </cell>
          <cell r="T43132">
            <v>0</v>
          </cell>
          <cell r="U43132">
            <v>0</v>
          </cell>
          <cell r="V43132">
            <v>0</v>
          </cell>
          <cell r="W43132">
            <v>0</v>
          </cell>
          <cell r="X43132">
            <v>0</v>
          </cell>
          <cell r="Y43132">
            <v>0</v>
          </cell>
          <cell r="Z43132">
            <v>0</v>
          </cell>
          <cell r="AA43132">
            <v>0</v>
          </cell>
          <cell r="AB43132">
            <v>0</v>
          </cell>
        </row>
        <row r="43245">
          <cell r="G43245">
            <v>835000</v>
          </cell>
          <cell r="H43245">
            <v>4978</v>
          </cell>
          <cell r="I43245">
            <v>0</v>
          </cell>
          <cell r="J43245">
            <v>0</v>
          </cell>
          <cell r="K43245">
            <v>0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0</v>
          </cell>
          <cell r="T43245">
            <v>0</v>
          </cell>
          <cell r="U43245">
            <v>0</v>
          </cell>
          <cell r="V43245">
            <v>0</v>
          </cell>
          <cell r="W43245">
            <v>0</v>
          </cell>
          <cell r="X43245">
            <v>0</v>
          </cell>
          <cell r="Y43245">
            <v>0</v>
          </cell>
          <cell r="Z43245">
            <v>0</v>
          </cell>
          <cell r="AA43245">
            <v>0</v>
          </cell>
          <cell r="AB43245">
            <v>0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307959.34000000003</v>
          </cell>
          <cell r="I43345">
            <v>0</v>
          </cell>
          <cell r="J43345">
            <v>0</v>
          </cell>
          <cell r="K43345">
            <v>0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0</v>
          </cell>
          <cell r="S43345">
            <v>0</v>
          </cell>
          <cell r="T43345">
            <v>0</v>
          </cell>
          <cell r="U43345">
            <v>0</v>
          </cell>
          <cell r="V43345">
            <v>0</v>
          </cell>
          <cell r="W43345">
            <v>0</v>
          </cell>
          <cell r="X43345">
            <v>0</v>
          </cell>
          <cell r="Y43345">
            <v>0</v>
          </cell>
          <cell r="Z43345">
            <v>0</v>
          </cell>
          <cell r="AA43345">
            <v>0</v>
          </cell>
          <cell r="AB43345">
            <v>0</v>
          </cell>
        </row>
        <row r="43458">
          <cell r="G43458">
            <v>835000</v>
          </cell>
          <cell r="H43458">
            <v>13000</v>
          </cell>
          <cell r="I43458">
            <v>0</v>
          </cell>
          <cell r="J43458">
            <v>0</v>
          </cell>
          <cell r="K43458">
            <v>0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0</v>
          </cell>
          <cell r="S43458">
            <v>0</v>
          </cell>
          <cell r="T43458">
            <v>0</v>
          </cell>
          <cell r="U43458">
            <v>0</v>
          </cell>
          <cell r="V43458">
            <v>0</v>
          </cell>
          <cell r="W43458">
            <v>0</v>
          </cell>
          <cell r="X43458">
            <v>0</v>
          </cell>
          <cell r="Y43458">
            <v>0</v>
          </cell>
          <cell r="Z43458">
            <v>0</v>
          </cell>
          <cell r="AA43458">
            <v>0</v>
          </cell>
          <cell r="AB43458">
            <v>0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279185</v>
          </cell>
          <cell r="I43558">
            <v>0</v>
          </cell>
          <cell r="J43558">
            <v>0</v>
          </cell>
          <cell r="K43558">
            <v>0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0</v>
          </cell>
          <cell r="S43558">
            <v>0</v>
          </cell>
          <cell r="T43558">
            <v>0</v>
          </cell>
          <cell r="U43558">
            <v>0</v>
          </cell>
          <cell r="V43558">
            <v>0</v>
          </cell>
          <cell r="W43558">
            <v>0</v>
          </cell>
          <cell r="X43558">
            <v>0</v>
          </cell>
          <cell r="Y43558">
            <v>0</v>
          </cell>
          <cell r="Z43558">
            <v>0</v>
          </cell>
          <cell r="AA43558">
            <v>0</v>
          </cell>
          <cell r="AB43558">
            <v>0</v>
          </cell>
        </row>
        <row r="43671">
          <cell r="G43671">
            <v>835000</v>
          </cell>
          <cell r="H43671">
            <v>75386.03</v>
          </cell>
          <cell r="I43671">
            <v>0</v>
          </cell>
          <cell r="J43671">
            <v>0</v>
          </cell>
          <cell r="K43671">
            <v>0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0</v>
          </cell>
          <cell r="S43671">
            <v>0</v>
          </cell>
          <cell r="T43671">
            <v>0</v>
          </cell>
          <cell r="U43671">
            <v>0</v>
          </cell>
          <cell r="V43671">
            <v>0</v>
          </cell>
          <cell r="W43671">
            <v>0</v>
          </cell>
          <cell r="X43671">
            <v>0</v>
          </cell>
          <cell r="Y43671">
            <v>0</v>
          </cell>
          <cell r="Z43671">
            <v>0</v>
          </cell>
          <cell r="AA43671">
            <v>0</v>
          </cell>
          <cell r="AB43671">
            <v>0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289300.06</v>
          </cell>
          <cell r="I43771">
            <v>0</v>
          </cell>
          <cell r="J43771">
            <v>0</v>
          </cell>
          <cell r="K43771">
            <v>0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0</v>
          </cell>
          <cell r="S43771">
            <v>0</v>
          </cell>
          <cell r="T43771">
            <v>0</v>
          </cell>
          <cell r="U43771">
            <v>0</v>
          </cell>
          <cell r="V43771">
            <v>0</v>
          </cell>
          <cell r="W43771">
            <v>0</v>
          </cell>
          <cell r="X43771">
            <v>0</v>
          </cell>
          <cell r="Y43771">
            <v>0</v>
          </cell>
          <cell r="Z43771">
            <v>0</v>
          </cell>
          <cell r="AA43771">
            <v>0</v>
          </cell>
          <cell r="AB43771">
            <v>0</v>
          </cell>
        </row>
        <row r="43884">
          <cell r="G43884">
            <v>835000</v>
          </cell>
          <cell r="H43884">
            <v>40900.949999999997</v>
          </cell>
          <cell r="I43884">
            <v>0</v>
          </cell>
          <cell r="J43884">
            <v>0</v>
          </cell>
          <cell r="K43884">
            <v>0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0</v>
          </cell>
          <cell r="S43884">
            <v>0</v>
          </cell>
          <cell r="T43884">
            <v>0</v>
          </cell>
          <cell r="U43884">
            <v>0</v>
          </cell>
          <cell r="V43884">
            <v>0</v>
          </cell>
          <cell r="W43884">
            <v>0</v>
          </cell>
          <cell r="X43884">
            <v>0</v>
          </cell>
          <cell r="Y43884">
            <v>0</v>
          </cell>
          <cell r="Z43884">
            <v>0</v>
          </cell>
          <cell r="AA43884">
            <v>0</v>
          </cell>
          <cell r="AB43884">
            <v>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307959.33999999997</v>
          </cell>
          <cell r="I43984">
            <v>0</v>
          </cell>
          <cell r="J43984">
            <v>0</v>
          </cell>
          <cell r="K43984">
            <v>0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0</v>
          </cell>
          <cell r="S43984">
            <v>0</v>
          </cell>
          <cell r="T43984">
            <v>0</v>
          </cell>
          <cell r="U43984">
            <v>0</v>
          </cell>
          <cell r="V43984">
            <v>0</v>
          </cell>
          <cell r="W43984">
            <v>0</v>
          </cell>
          <cell r="X43984">
            <v>0</v>
          </cell>
          <cell r="Y43984">
            <v>0</v>
          </cell>
          <cell r="Z43984">
            <v>0</v>
          </cell>
          <cell r="AA43984">
            <v>0</v>
          </cell>
          <cell r="AB43984">
            <v>0</v>
          </cell>
        </row>
        <row r="44097">
          <cell r="G44097">
            <v>835000</v>
          </cell>
          <cell r="H44097">
            <v>15510</v>
          </cell>
          <cell r="I44097">
            <v>0</v>
          </cell>
          <cell r="J44097">
            <v>0</v>
          </cell>
          <cell r="K44097">
            <v>0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0</v>
          </cell>
          <cell r="S44097">
            <v>0</v>
          </cell>
          <cell r="T44097">
            <v>0</v>
          </cell>
          <cell r="U44097">
            <v>0</v>
          </cell>
          <cell r="V44097">
            <v>0</v>
          </cell>
          <cell r="W44097">
            <v>0</v>
          </cell>
          <cell r="X44097">
            <v>0</v>
          </cell>
          <cell r="Y44097">
            <v>0</v>
          </cell>
          <cell r="Z44097">
            <v>0</v>
          </cell>
          <cell r="AA44097">
            <v>0</v>
          </cell>
          <cell r="AB44097">
            <v>0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248229</v>
          </cell>
          <cell r="I44197">
            <v>0</v>
          </cell>
          <cell r="J44197">
            <v>0</v>
          </cell>
          <cell r="K44197">
            <v>0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0</v>
          </cell>
          <cell r="S44197">
            <v>0</v>
          </cell>
          <cell r="T44197">
            <v>0</v>
          </cell>
          <cell r="U44197">
            <v>0</v>
          </cell>
          <cell r="V44197">
            <v>0</v>
          </cell>
          <cell r="W44197">
            <v>0</v>
          </cell>
          <cell r="X44197">
            <v>0</v>
          </cell>
          <cell r="Y44197">
            <v>0</v>
          </cell>
          <cell r="Z44197">
            <v>0</v>
          </cell>
          <cell r="AA44197">
            <v>0</v>
          </cell>
          <cell r="AB44197">
            <v>0</v>
          </cell>
        </row>
        <row r="44310">
          <cell r="G44310">
            <v>835000</v>
          </cell>
          <cell r="H44310">
            <v>0</v>
          </cell>
          <cell r="I44310">
            <v>0</v>
          </cell>
          <cell r="J44310">
            <v>0</v>
          </cell>
          <cell r="K44310">
            <v>0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0</v>
          </cell>
          <cell r="S44310">
            <v>0</v>
          </cell>
          <cell r="T44310">
            <v>0</v>
          </cell>
          <cell r="U44310">
            <v>0</v>
          </cell>
          <cell r="V44310">
            <v>0</v>
          </cell>
          <cell r="W44310">
            <v>0</v>
          </cell>
          <cell r="X44310">
            <v>0</v>
          </cell>
          <cell r="Y44310">
            <v>0</v>
          </cell>
          <cell r="Z44310">
            <v>0</v>
          </cell>
          <cell r="AA44310">
            <v>0</v>
          </cell>
          <cell r="AB44310">
            <v>0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302586.08</v>
          </cell>
          <cell r="I44410">
            <v>0</v>
          </cell>
          <cell r="J44410">
            <v>0</v>
          </cell>
          <cell r="K44410">
            <v>0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0</v>
          </cell>
          <cell r="S44410">
            <v>0</v>
          </cell>
          <cell r="T44410">
            <v>0</v>
          </cell>
          <cell r="U44410">
            <v>0</v>
          </cell>
          <cell r="V44410">
            <v>0</v>
          </cell>
          <cell r="W44410">
            <v>0</v>
          </cell>
          <cell r="X44410">
            <v>0</v>
          </cell>
          <cell r="Y44410">
            <v>0</v>
          </cell>
          <cell r="Z44410">
            <v>0</v>
          </cell>
          <cell r="AA44410">
            <v>0</v>
          </cell>
          <cell r="AB44410">
            <v>0</v>
          </cell>
        </row>
        <row r="44523">
          <cell r="G44523">
            <v>835000</v>
          </cell>
          <cell r="H44523">
            <v>33000</v>
          </cell>
          <cell r="I44523">
            <v>0</v>
          </cell>
          <cell r="J44523">
            <v>0</v>
          </cell>
          <cell r="K44523">
            <v>0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0</v>
          </cell>
          <cell r="S44523">
            <v>0</v>
          </cell>
          <cell r="T44523">
            <v>0</v>
          </cell>
          <cell r="U44523">
            <v>0</v>
          </cell>
          <cell r="V44523">
            <v>0</v>
          </cell>
          <cell r="W44523">
            <v>0</v>
          </cell>
          <cell r="X44523">
            <v>0</v>
          </cell>
          <cell r="Y44523">
            <v>0</v>
          </cell>
          <cell r="Z44523">
            <v>0</v>
          </cell>
          <cell r="AA44523">
            <v>0</v>
          </cell>
          <cell r="AB44523">
            <v>0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316912.89999999997</v>
          </cell>
          <cell r="I44623">
            <v>0</v>
          </cell>
          <cell r="J44623">
            <v>0</v>
          </cell>
          <cell r="K44623">
            <v>0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0</v>
          </cell>
          <cell r="S44623">
            <v>0</v>
          </cell>
          <cell r="T44623">
            <v>0</v>
          </cell>
          <cell r="U44623">
            <v>0</v>
          </cell>
          <cell r="V44623">
            <v>0</v>
          </cell>
          <cell r="W44623">
            <v>0</v>
          </cell>
          <cell r="X44623">
            <v>0</v>
          </cell>
          <cell r="Y44623">
            <v>0</v>
          </cell>
          <cell r="Z44623">
            <v>0</v>
          </cell>
          <cell r="AA44623">
            <v>0</v>
          </cell>
          <cell r="AB44623">
            <v>0</v>
          </cell>
        </row>
        <row r="44736">
          <cell r="G44736">
            <v>835000</v>
          </cell>
          <cell r="H44736">
            <v>39465</v>
          </cell>
          <cell r="I44736">
            <v>0</v>
          </cell>
          <cell r="J44736">
            <v>0</v>
          </cell>
          <cell r="K44736">
            <v>0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0</v>
          </cell>
          <cell r="S44736">
            <v>0</v>
          </cell>
          <cell r="T44736">
            <v>0</v>
          </cell>
          <cell r="U44736">
            <v>0</v>
          </cell>
          <cell r="V44736">
            <v>0</v>
          </cell>
          <cell r="W44736">
            <v>0</v>
          </cell>
          <cell r="X44736">
            <v>0</v>
          </cell>
          <cell r="Y44736">
            <v>0</v>
          </cell>
          <cell r="Z44736">
            <v>0</v>
          </cell>
          <cell r="AA44736">
            <v>0</v>
          </cell>
          <cell r="AB44736">
            <v>0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307959.34000000003</v>
          </cell>
          <cell r="I44836">
            <v>0</v>
          </cell>
          <cell r="J44836">
            <v>0</v>
          </cell>
          <cell r="K44836">
            <v>0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0</v>
          </cell>
          <cell r="S44836">
            <v>0</v>
          </cell>
          <cell r="T44836">
            <v>0</v>
          </cell>
          <cell r="U44836">
            <v>0</v>
          </cell>
          <cell r="V44836">
            <v>0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0</v>
          </cell>
          <cell r="AB44836">
            <v>0</v>
          </cell>
        </row>
        <row r="44949">
          <cell r="G44949">
            <v>835000</v>
          </cell>
          <cell r="H44949">
            <v>0</v>
          </cell>
          <cell r="I44949">
            <v>0</v>
          </cell>
          <cell r="J44949">
            <v>0</v>
          </cell>
          <cell r="K44949">
            <v>0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0</v>
          </cell>
          <cell r="T44949">
            <v>0</v>
          </cell>
          <cell r="U44949">
            <v>0</v>
          </cell>
          <cell r="V44949">
            <v>0</v>
          </cell>
          <cell r="W44949">
            <v>0</v>
          </cell>
          <cell r="X44949">
            <v>0</v>
          </cell>
          <cell r="Y44949">
            <v>0</v>
          </cell>
          <cell r="Z44949">
            <v>0</v>
          </cell>
          <cell r="AA44949">
            <v>0</v>
          </cell>
          <cell r="AB44949">
            <v>0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158386.56</v>
          </cell>
          <cell r="I45049">
            <v>0</v>
          </cell>
          <cell r="J45049">
            <v>0</v>
          </cell>
          <cell r="K45049">
            <v>0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0</v>
          </cell>
          <cell r="S45049">
            <v>0</v>
          </cell>
          <cell r="T45049">
            <v>0</v>
          </cell>
          <cell r="U45049">
            <v>0</v>
          </cell>
          <cell r="V45049">
            <v>0</v>
          </cell>
          <cell r="W45049">
            <v>0</v>
          </cell>
          <cell r="X45049">
            <v>0</v>
          </cell>
          <cell r="Y45049">
            <v>0</v>
          </cell>
          <cell r="Z45049">
            <v>0</v>
          </cell>
          <cell r="AA45049">
            <v>0</v>
          </cell>
          <cell r="AB45049">
            <v>0</v>
          </cell>
        </row>
        <row r="45162">
          <cell r="G45162">
            <v>835000</v>
          </cell>
          <cell r="H45162">
            <v>72493.36</v>
          </cell>
          <cell r="I45162">
            <v>0</v>
          </cell>
          <cell r="J45162">
            <v>0</v>
          </cell>
          <cell r="K45162">
            <v>0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0</v>
          </cell>
          <cell r="S45162">
            <v>0</v>
          </cell>
          <cell r="T45162">
            <v>0</v>
          </cell>
          <cell r="U45162">
            <v>0</v>
          </cell>
          <cell r="V45162">
            <v>0</v>
          </cell>
          <cell r="W45162">
            <v>0</v>
          </cell>
          <cell r="X45162">
            <v>0</v>
          </cell>
          <cell r="Y45162">
            <v>0</v>
          </cell>
          <cell r="Z45162">
            <v>0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307959.34000000003</v>
          </cell>
          <cell r="I45262">
            <v>0</v>
          </cell>
          <cell r="J45262">
            <v>0</v>
          </cell>
          <cell r="K45262">
            <v>0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0</v>
          </cell>
          <cell r="S45262">
            <v>0</v>
          </cell>
          <cell r="T45262">
            <v>0</v>
          </cell>
          <cell r="U45262">
            <v>0</v>
          </cell>
          <cell r="V45262">
            <v>0</v>
          </cell>
          <cell r="W45262">
            <v>0</v>
          </cell>
          <cell r="X45262">
            <v>0</v>
          </cell>
          <cell r="Y45262">
            <v>0</v>
          </cell>
          <cell r="Z45262">
            <v>0</v>
          </cell>
          <cell r="AA45262">
            <v>0</v>
          </cell>
          <cell r="AB45262">
            <v>0</v>
          </cell>
        </row>
        <row r="45375">
          <cell r="G45375">
            <v>835000</v>
          </cell>
          <cell r="H45375">
            <v>0</v>
          </cell>
          <cell r="I45375">
            <v>0</v>
          </cell>
          <cell r="J45375">
            <v>0</v>
          </cell>
          <cell r="K45375">
            <v>0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0</v>
          </cell>
          <cell r="S45375">
            <v>0</v>
          </cell>
          <cell r="T45375">
            <v>0</v>
          </cell>
          <cell r="U45375">
            <v>0</v>
          </cell>
          <cell r="V45375">
            <v>0</v>
          </cell>
          <cell r="W45375">
            <v>0</v>
          </cell>
          <cell r="X45375">
            <v>0</v>
          </cell>
          <cell r="Y45375">
            <v>0</v>
          </cell>
          <cell r="Z45375">
            <v>0</v>
          </cell>
          <cell r="AA45375">
            <v>0</v>
          </cell>
          <cell r="AB45375">
            <v>0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7778000</v>
          </cell>
          <cell r="H45475">
            <v>0</v>
          </cell>
          <cell r="I45475">
            <v>0</v>
          </cell>
          <cell r="J45475">
            <v>0</v>
          </cell>
          <cell r="K45475">
            <v>0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0</v>
          </cell>
          <cell r="S45475">
            <v>0</v>
          </cell>
          <cell r="T45475">
            <v>0</v>
          </cell>
          <cell r="U45475">
            <v>0</v>
          </cell>
          <cell r="V45475">
            <v>0</v>
          </cell>
          <cell r="W45475">
            <v>0</v>
          </cell>
          <cell r="X45475">
            <v>0</v>
          </cell>
          <cell r="Y45475">
            <v>0</v>
          </cell>
          <cell r="Z45475">
            <v>0</v>
          </cell>
          <cell r="AA45475">
            <v>0</v>
          </cell>
          <cell r="AB45475">
            <v>0</v>
          </cell>
        </row>
        <row r="45588">
          <cell r="G45588">
            <v>1648000</v>
          </cell>
          <cell r="H45588">
            <v>200000</v>
          </cell>
          <cell r="I45588">
            <v>0</v>
          </cell>
          <cell r="J45588">
            <v>0</v>
          </cell>
          <cell r="K45588">
            <v>0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0</v>
          </cell>
          <cell r="S45588">
            <v>0</v>
          </cell>
          <cell r="T45588">
            <v>0</v>
          </cell>
          <cell r="U45588">
            <v>0</v>
          </cell>
          <cell r="V45588">
            <v>0</v>
          </cell>
          <cell r="W45588">
            <v>0</v>
          </cell>
          <cell r="X45588">
            <v>0</v>
          </cell>
          <cell r="Y45588">
            <v>0</v>
          </cell>
          <cell r="Z45588">
            <v>0</v>
          </cell>
          <cell r="AA45588">
            <v>0</v>
          </cell>
          <cell r="AB45588">
            <v>0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275763.62</v>
          </cell>
          <cell r="I45688">
            <v>0</v>
          </cell>
          <cell r="J45688">
            <v>0</v>
          </cell>
          <cell r="K45688">
            <v>0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0</v>
          </cell>
          <cell r="S45688">
            <v>0</v>
          </cell>
          <cell r="T45688">
            <v>0</v>
          </cell>
          <cell r="U45688">
            <v>0</v>
          </cell>
          <cell r="V45688">
            <v>0</v>
          </cell>
          <cell r="W45688">
            <v>0</v>
          </cell>
          <cell r="X45688">
            <v>0</v>
          </cell>
          <cell r="Y45688">
            <v>0</v>
          </cell>
          <cell r="Z45688">
            <v>0</v>
          </cell>
          <cell r="AA45688">
            <v>0</v>
          </cell>
          <cell r="AB45688">
            <v>0</v>
          </cell>
        </row>
        <row r="45801">
          <cell r="G45801">
            <v>835000</v>
          </cell>
          <cell r="H45801">
            <v>0</v>
          </cell>
          <cell r="I45801">
            <v>0</v>
          </cell>
          <cell r="J45801">
            <v>0</v>
          </cell>
          <cell r="K45801">
            <v>0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0</v>
          </cell>
          <cell r="S45801">
            <v>0</v>
          </cell>
          <cell r="T45801">
            <v>0</v>
          </cell>
          <cell r="U45801">
            <v>0</v>
          </cell>
          <cell r="V45801">
            <v>0</v>
          </cell>
          <cell r="W45801">
            <v>0</v>
          </cell>
          <cell r="X45801">
            <v>0</v>
          </cell>
          <cell r="Y45801">
            <v>0</v>
          </cell>
          <cell r="Z45801">
            <v>0</v>
          </cell>
          <cell r="AA45801">
            <v>0</v>
          </cell>
          <cell r="AB45801">
            <v>0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276463.62</v>
          </cell>
          <cell r="I45901">
            <v>0</v>
          </cell>
          <cell r="J45901">
            <v>0</v>
          </cell>
          <cell r="K45901">
            <v>0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0</v>
          </cell>
          <cell r="S45901">
            <v>0</v>
          </cell>
          <cell r="T45901">
            <v>0</v>
          </cell>
          <cell r="U45901">
            <v>0</v>
          </cell>
          <cell r="V45901">
            <v>0</v>
          </cell>
          <cell r="W45901">
            <v>0</v>
          </cell>
          <cell r="X45901">
            <v>0</v>
          </cell>
          <cell r="Y45901">
            <v>0</v>
          </cell>
          <cell r="Z45901">
            <v>0</v>
          </cell>
          <cell r="AA45901">
            <v>0</v>
          </cell>
          <cell r="AB45901">
            <v>0</v>
          </cell>
        </row>
        <row r="46014">
          <cell r="G46014">
            <v>835000</v>
          </cell>
          <cell r="H46014">
            <v>69173.2</v>
          </cell>
          <cell r="I46014">
            <v>0</v>
          </cell>
          <cell r="J46014">
            <v>0</v>
          </cell>
          <cell r="K46014">
            <v>0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0</v>
          </cell>
          <cell r="S46014">
            <v>0</v>
          </cell>
          <cell r="T46014">
            <v>0</v>
          </cell>
          <cell r="U46014">
            <v>0</v>
          </cell>
          <cell r="V46014">
            <v>0</v>
          </cell>
          <cell r="W46014">
            <v>0</v>
          </cell>
          <cell r="X46014">
            <v>0</v>
          </cell>
          <cell r="Y46014">
            <v>0</v>
          </cell>
          <cell r="Z46014">
            <v>0</v>
          </cell>
          <cell r="AA46014">
            <v>0</v>
          </cell>
          <cell r="AB46014">
            <v>0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0</v>
          </cell>
          <cell r="I46114">
            <v>0</v>
          </cell>
          <cell r="J46114">
            <v>0</v>
          </cell>
          <cell r="K46114">
            <v>0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0</v>
          </cell>
          <cell r="S46114">
            <v>0</v>
          </cell>
          <cell r="T46114">
            <v>0</v>
          </cell>
          <cell r="U46114">
            <v>0</v>
          </cell>
          <cell r="V46114">
            <v>0</v>
          </cell>
          <cell r="W46114">
            <v>0</v>
          </cell>
          <cell r="X46114">
            <v>0</v>
          </cell>
          <cell r="Y46114">
            <v>0</v>
          </cell>
          <cell r="Z46114">
            <v>0</v>
          </cell>
          <cell r="AA46114">
            <v>0</v>
          </cell>
          <cell r="AB46114">
            <v>0</v>
          </cell>
        </row>
        <row r="46227">
          <cell r="G46227">
            <v>1648000</v>
          </cell>
          <cell r="H46227">
            <v>53026.05</v>
          </cell>
          <cell r="I46227">
            <v>0</v>
          </cell>
          <cell r="J46227">
            <v>0</v>
          </cell>
          <cell r="K46227">
            <v>0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0</v>
          </cell>
          <cell r="S46227">
            <v>0</v>
          </cell>
          <cell r="T46227">
            <v>0</v>
          </cell>
          <cell r="U46227">
            <v>0</v>
          </cell>
          <cell r="V46227">
            <v>0</v>
          </cell>
          <cell r="W46227">
            <v>0</v>
          </cell>
          <cell r="X46227">
            <v>0</v>
          </cell>
          <cell r="Y46227">
            <v>0</v>
          </cell>
          <cell r="Z46227">
            <v>0</v>
          </cell>
          <cell r="AA46227">
            <v>0</v>
          </cell>
          <cell r="AB46227">
            <v>0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355185.86</v>
          </cell>
          <cell r="I46327">
            <v>0</v>
          </cell>
          <cell r="J46327">
            <v>0</v>
          </cell>
          <cell r="K46327">
            <v>0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0</v>
          </cell>
          <cell r="S46327">
            <v>0</v>
          </cell>
          <cell r="T46327">
            <v>0</v>
          </cell>
          <cell r="U46327">
            <v>0</v>
          </cell>
          <cell r="V46327">
            <v>0</v>
          </cell>
          <cell r="W46327">
            <v>0</v>
          </cell>
          <cell r="X46327">
            <v>0</v>
          </cell>
          <cell r="Y46327">
            <v>0</v>
          </cell>
          <cell r="Z46327">
            <v>0</v>
          </cell>
          <cell r="AA46327">
            <v>0</v>
          </cell>
          <cell r="AB46327">
            <v>0</v>
          </cell>
        </row>
        <row r="46440">
          <cell r="G46440">
            <v>835000</v>
          </cell>
          <cell r="H46440">
            <v>0</v>
          </cell>
          <cell r="I46440">
            <v>0</v>
          </cell>
          <cell r="J46440">
            <v>0</v>
          </cell>
          <cell r="K46440">
            <v>0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0</v>
          </cell>
          <cell r="S46440">
            <v>0</v>
          </cell>
          <cell r="T46440">
            <v>0</v>
          </cell>
          <cell r="U46440">
            <v>0</v>
          </cell>
          <cell r="V46440">
            <v>0</v>
          </cell>
          <cell r="W46440">
            <v>0</v>
          </cell>
          <cell r="X46440">
            <v>0</v>
          </cell>
          <cell r="Y46440">
            <v>0</v>
          </cell>
          <cell r="Z46440">
            <v>0</v>
          </cell>
          <cell r="AA46440">
            <v>0</v>
          </cell>
          <cell r="AB46440">
            <v>0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3565761000</v>
          </cell>
          <cell r="H46653">
            <v>20636743</v>
          </cell>
          <cell r="I46653">
            <v>0</v>
          </cell>
          <cell r="J46653">
            <v>0</v>
          </cell>
          <cell r="K46653">
            <v>0</v>
          </cell>
          <cell r="L46653">
            <v>0</v>
          </cell>
          <cell r="M46653">
            <v>0</v>
          </cell>
          <cell r="N46653">
            <v>0</v>
          </cell>
          <cell r="O46653">
            <v>0</v>
          </cell>
          <cell r="P46653">
            <v>0</v>
          </cell>
          <cell r="Q46653">
            <v>20636743</v>
          </cell>
          <cell r="R46653">
            <v>0</v>
          </cell>
          <cell r="S46653">
            <v>0</v>
          </cell>
          <cell r="T46653">
            <v>0</v>
          </cell>
          <cell r="U46653">
            <v>0</v>
          </cell>
          <cell r="V46653">
            <v>0</v>
          </cell>
          <cell r="W46653">
            <v>0</v>
          </cell>
          <cell r="X46653">
            <v>0</v>
          </cell>
          <cell r="Y46653">
            <v>0</v>
          </cell>
          <cell r="Z46653">
            <v>0</v>
          </cell>
          <cell r="AA46653">
            <v>0</v>
          </cell>
          <cell r="AB46653">
            <v>0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1147864.57</v>
          </cell>
          <cell r="I46866">
            <v>0</v>
          </cell>
          <cell r="J46866">
            <v>0</v>
          </cell>
          <cell r="K46866">
            <v>0</v>
          </cell>
          <cell r="L46866">
            <v>245344.57</v>
          </cell>
          <cell r="M46866">
            <v>0</v>
          </cell>
          <cell r="N46866">
            <v>0</v>
          </cell>
          <cell r="O46866">
            <v>0</v>
          </cell>
          <cell r="P46866">
            <v>245344.57</v>
          </cell>
          <cell r="Q46866">
            <v>902520</v>
          </cell>
          <cell r="R46866">
            <v>0</v>
          </cell>
          <cell r="S46866">
            <v>0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7169115.7800000003</v>
          </cell>
          <cell r="I47079">
            <v>0</v>
          </cell>
          <cell r="J47079">
            <v>0</v>
          </cell>
          <cell r="K47079">
            <v>0</v>
          </cell>
          <cell r="L47079">
            <v>0</v>
          </cell>
          <cell r="M47079">
            <v>0</v>
          </cell>
          <cell r="N47079">
            <v>0</v>
          </cell>
          <cell r="O47079">
            <v>0</v>
          </cell>
          <cell r="P47079">
            <v>0</v>
          </cell>
          <cell r="Q47079">
            <v>7169115.7800000003</v>
          </cell>
          <cell r="R47079">
            <v>0</v>
          </cell>
          <cell r="S47079">
            <v>0</v>
          </cell>
          <cell r="T47079">
            <v>0</v>
          </cell>
          <cell r="U47079">
            <v>0</v>
          </cell>
          <cell r="V47079">
            <v>0</v>
          </cell>
          <cell r="W47079">
            <v>0</v>
          </cell>
          <cell r="X47079">
            <v>0</v>
          </cell>
          <cell r="Y47079">
            <v>0</v>
          </cell>
          <cell r="Z47079">
            <v>0</v>
          </cell>
          <cell r="AA47079">
            <v>0</v>
          </cell>
          <cell r="AB47079">
            <v>0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0</v>
          </cell>
          <cell r="I47292">
            <v>0</v>
          </cell>
          <cell r="J47292">
            <v>0</v>
          </cell>
          <cell r="K47292">
            <v>0</v>
          </cell>
          <cell r="L47292">
            <v>0</v>
          </cell>
          <cell r="M47292">
            <v>0</v>
          </cell>
          <cell r="N47292">
            <v>0</v>
          </cell>
          <cell r="O47292">
            <v>0</v>
          </cell>
          <cell r="P47292">
            <v>0</v>
          </cell>
          <cell r="Q47292">
            <v>0</v>
          </cell>
          <cell r="R47292">
            <v>0</v>
          </cell>
          <cell r="S47292">
            <v>0</v>
          </cell>
          <cell r="T47292">
            <v>0</v>
          </cell>
          <cell r="U47292">
            <v>0</v>
          </cell>
          <cell r="V47292">
            <v>0</v>
          </cell>
          <cell r="W47292">
            <v>0</v>
          </cell>
          <cell r="X47292">
            <v>0</v>
          </cell>
          <cell r="Y47292">
            <v>0</v>
          </cell>
          <cell r="Z47292">
            <v>0</v>
          </cell>
          <cell r="AA47292">
            <v>0</v>
          </cell>
          <cell r="AB47292">
            <v>0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0</v>
          </cell>
          <cell r="H47505">
            <v>0</v>
          </cell>
          <cell r="I47505">
            <v>0</v>
          </cell>
          <cell r="J47505">
            <v>0</v>
          </cell>
          <cell r="K47505">
            <v>0</v>
          </cell>
          <cell r="L47505">
            <v>0</v>
          </cell>
          <cell r="M47505">
            <v>0</v>
          </cell>
          <cell r="N47505">
            <v>0</v>
          </cell>
          <cell r="O47505">
            <v>0</v>
          </cell>
          <cell r="P47505">
            <v>0</v>
          </cell>
          <cell r="Q47505">
            <v>0</v>
          </cell>
          <cell r="R47505">
            <v>0</v>
          </cell>
          <cell r="S47505">
            <v>0</v>
          </cell>
          <cell r="T47505">
            <v>0</v>
          </cell>
          <cell r="U47505">
            <v>0</v>
          </cell>
          <cell r="V47505">
            <v>0</v>
          </cell>
          <cell r="W47505">
            <v>0</v>
          </cell>
          <cell r="X47505">
            <v>0</v>
          </cell>
          <cell r="Y47505">
            <v>0</v>
          </cell>
          <cell r="Z47505">
            <v>0</v>
          </cell>
          <cell r="AA47505">
            <v>0</v>
          </cell>
          <cell r="AB47505">
            <v>0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0</v>
          </cell>
          <cell r="H47718">
            <v>0</v>
          </cell>
          <cell r="I47718">
            <v>0</v>
          </cell>
          <cell r="J47718">
            <v>0</v>
          </cell>
          <cell r="K47718">
            <v>0</v>
          </cell>
          <cell r="L47718">
            <v>0</v>
          </cell>
          <cell r="M47718">
            <v>0</v>
          </cell>
          <cell r="N47718">
            <v>0</v>
          </cell>
          <cell r="O47718">
            <v>0</v>
          </cell>
          <cell r="P47718">
            <v>0</v>
          </cell>
          <cell r="Q47718">
            <v>0</v>
          </cell>
          <cell r="R47718">
            <v>0</v>
          </cell>
          <cell r="S47718">
            <v>0</v>
          </cell>
          <cell r="T47718">
            <v>0</v>
          </cell>
          <cell r="U47718">
            <v>0</v>
          </cell>
          <cell r="V47718">
            <v>0</v>
          </cell>
          <cell r="W47718">
            <v>0</v>
          </cell>
          <cell r="X47718">
            <v>0</v>
          </cell>
          <cell r="Y47718">
            <v>0</v>
          </cell>
          <cell r="Z47718">
            <v>0</v>
          </cell>
          <cell r="AA47718">
            <v>0</v>
          </cell>
          <cell r="AB47718">
            <v>0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0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0</v>
          </cell>
          <cell r="L49679">
            <v>0</v>
          </cell>
          <cell r="M49679">
            <v>0</v>
          </cell>
          <cell r="N49679">
            <v>0</v>
          </cell>
          <cell r="O49679">
            <v>0</v>
          </cell>
          <cell r="P49679">
            <v>0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0</v>
          </cell>
          <cell r="AB49679">
            <v>0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0</v>
          </cell>
          <cell r="F50066">
            <v>0</v>
          </cell>
          <cell r="G50066">
            <v>0</v>
          </cell>
          <cell r="H50066">
            <v>0</v>
          </cell>
          <cell r="I50066">
            <v>0</v>
          </cell>
          <cell r="J50066">
            <v>0</v>
          </cell>
          <cell r="K50066">
            <v>0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0</v>
          </cell>
          <cell r="Z50066">
            <v>0</v>
          </cell>
          <cell r="AA50066">
            <v>0</v>
          </cell>
          <cell r="AB50066">
            <v>0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0</v>
          </cell>
          <cell r="L50595">
            <v>0</v>
          </cell>
          <cell r="M50595">
            <v>0</v>
          </cell>
          <cell r="N50595">
            <v>0</v>
          </cell>
          <cell r="O50595">
            <v>0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0</v>
          </cell>
          <cell r="F50808">
            <v>0</v>
          </cell>
          <cell r="G50808">
            <v>0</v>
          </cell>
          <cell r="H50808">
            <v>0</v>
          </cell>
          <cell r="I50808">
            <v>0</v>
          </cell>
          <cell r="J50808">
            <v>0</v>
          </cell>
          <cell r="K50808">
            <v>0</v>
          </cell>
          <cell r="L50808">
            <v>0</v>
          </cell>
          <cell r="M50808">
            <v>0</v>
          </cell>
          <cell r="N50808">
            <v>0</v>
          </cell>
          <cell r="O50808">
            <v>0</v>
          </cell>
          <cell r="P50808">
            <v>0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0</v>
          </cell>
          <cell r="X50808">
            <v>0</v>
          </cell>
          <cell r="Y50808">
            <v>0</v>
          </cell>
          <cell r="Z50808">
            <v>0</v>
          </cell>
          <cell r="AA50808">
            <v>0</v>
          </cell>
          <cell r="AB50808">
            <v>0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0</v>
          </cell>
          <cell r="F51341">
            <v>0</v>
          </cell>
          <cell r="G51341">
            <v>0</v>
          </cell>
          <cell r="H51341">
            <v>0</v>
          </cell>
          <cell r="I51341">
            <v>0</v>
          </cell>
          <cell r="J51341">
            <v>0</v>
          </cell>
          <cell r="K51341">
            <v>0</v>
          </cell>
          <cell r="L51341">
            <v>0</v>
          </cell>
          <cell r="M51341">
            <v>0</v>
          </cell>
          <cell r="N51341">
            <v>0</v>
          </cell>
          <cell r="O51341">
            <v>0</v>
          </cell>
          <cell r="P51341">
            <v>0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0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0</v>
          </cell>
          <cell r="F53004">
            <v>0</v>
          </cell>
          <cell r="G53004">
            <v>0</v>
          </cell>
          <cell r="H53004">
            <v>0</v>
          </cell>
          <cell r="I53004">
            <v>0</v>
          </cell>
          <cell r="J53004">
            <v>0</v>
          </cell>
          <cell r="K53004">
            <v>0</v>
          </cell>
          <cell r="L53004">
            <v>0</v>
          </cell>
          <cell r="M53004">
            <v>0</v>
          </cell>
          <cell r="N53004">
            <v>0</v>
          </cell>
          <cell r="O53004">
            <v>0</v>
          </cell>
          <cell r="P53004">
            <v>0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0</v>
          </cell>
          <cell r="V53004">
            <v>0</v>
          </cell>
          <cell r="W53004">
            <v>0</v>
          </cell>
          <cell r="X53004">
            <v>0</v>
          </cell>
          <cell r="Y53004">
            <v>0</v>
          </cell>
          <cell r="Z53004">
            <v>0</v>
          </cell>
          <cell r="AA53004">
            <v>0</v>
          </cell>
          <cell r="AB53004">
            <v>0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0</v>
          </cell>
          <cell r="F53217">
            <v>0</v>
          </cell>
          <cell r="G53217">
            <v>0</v>
          </cell>
          <cell r="H53217">
            <v>0</v>
          </cell>
          <cell r="I53217">
            <v>0</v>
          </cell>
          <cell r="J53217">
            <v>0</v>
          </cell>
          <cell r="K53217">
            <v>0</v>
          </cell>
          <cell r="L53217">
            <v>0</v>
          </cell>
          <cell r="M53217">
            <v>0</v>
          </cell>
          <cell r="N53217">
            <v>0</v>
          </cell>
          <cell r="O53217">
            <v>0</v>
          </cell>
          <cell r="P53217">
            <v>0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0</v>
          </cell>
          <cell r="W53217">
            <v>0</v>
          </cell>
          <cell r="X53217">
            <v>0</v>
          </cell>
          <cell r="Y53217">
            <v>0</v>
          </cell>
          <cell r="Z53217">
            <v>0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0</v>
          </cell>
          <cell r="F53430">
            <v>0</v>
          </cell>
          <cell r="G53430">
            <v>0</v>
          </cell>
          <cell r="H53430">
            <v>0</v>
          </cell>
          <cell r="I53430">
            <v>0</v>
          </cell>
          <cell r="J53430">
            <v>0</v>
          </cell>
          <cell r="K53430">
            <v>0</v>
          </cell>
          <cell r="L53430">
            <v>0</v>
          </cell>
          <cell r="M53430">
            <v>0</v>
          </cell>
          <cell r="N53430">
            <v>0</v>
          </cell>
          <cell r="O53430">
            <v>0</v>
          </cell>
          <cell r="P53430">
            <v>0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0</v>
          </cell>
          <cell r="X53430">
            <v>0</v>
          </cell>
          <cell r="Y53430">
            <v>0</v>
          </cell>
          <cell r="Z53430">
            <v>0</v>
          </cell>
          <cell r="AA53430">
            <v>0</v>
          </cell>
          <cell r="AB53430">
            <v>0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0</v>
          </cell>
          <cell r="F53643">
            <v>0</v>
          </cell>
          <cell r="G53643">
            <v>0</v>
          </cell>
          <cell r="H53643">
            <v>0</v>
          </cell>
          <cell r="I53643">
            <v>0</v>
          </cell>
          <cell r="J53643">
            <v>0</v>
          </cell>
          <cell r="K53643">
            <v>0</v>
          </cell>
          <cell r="L53643">
            <v>0</v>
          </cell>
          <cell r="M53643">
            <v>0</v>
          </cell>
          <cell r="N53643">
            <v>0</v>
          </cell>
          <cell r="O53643">
            <v>0</v>
          </cell>
          <cell r="P53643">
            <v>0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0</v>
          </cell>
          <cell r="Y53643">
            <v>0</v>
          </cell>
          <cell r="Z53643">
            <v>0</v>
          </cell>
          <cell r="AA53643">
            <v>0</v>
          </cell>
          <cell r="AB53643">
            <v>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0</v>
          </cell>
          <cell r="F53856">
            <v>0</v>
          </cell>
          <cell r="G53856">
            <v>0</v>
          </cell>
          <cell r="H53856">
            <v>0</v>
          </cell>
          <cell r="I53856">
            <v>0</v>
          </cell>
          <cell r="J53856">
            <v>0</v>
          </cell>
          <cell r="K53856">
            <v>0</v>
          </cell>
          <cell r="L53856">
            <v>0</v>
          </cell>
          <cell r="M53856">
            <v>0</v>
          </cell>
          <cell r="N53856">
            <v>0</v>
          </cell>
          <cell r="O53856">
            <v>0</v>
          </cell>
          <cell r="P53856">
            <v>0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0</v>
          </cell>
          <cell r="AB53856">
            <v>0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0</v>
          </cell>
          <cell r="F56838">
            <v>0</v>
          </cell>
          <cell r="G56838">
            <v>0</v>
          </cell>
          <cell r="H56838">
            <v>0</v>
          </cell>
          <cell r="I56838">
            <v>0</v>
          </cell>
          <cell r="J56838">
            <v>0</v>
          </cell>
          <cell r="K56838">
            <v>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0</v>
          </cell>
          <cell r="W56838">
            <v>0</v>
          </cell>
          <cell r="X56838">
            <v>0</v>
          </cell>
          <cell r="Y56838">
            <v>0</v>
          </cell>
          <cell r="Z56838">
            <v>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0</v>
          </cell>
          <cell r="F57051">
            <v>0</v>
          </cell>
          <cell r="G57051">
            <v>0</v>
          </cell>
          <cell r="H57051">
            <v>0</v>
          </cell>
          <cell r="I57051">
            <v>0</v>
          </cell>
          <cell r="J57051">
            <v>0</v>
          </cell>
          <cell r="K57051">
            <v>0</v>
          </cell>
          <cell r="L57051">
            <v>0</v>
          </cell>
          <cell r="M57051">
            <v>0</v>
          </cell>
          <cell r="N57051">
            <v>0</v>
          </cell>
          <cell r="O57051">
            <v>0</v>
          </cell>
          <cell r="P57051">
            <v>0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0</v>
          </cell>
          <cell r="AB57051">
            <v>0</v>
          </cell>
        </row>
        <row r="57264">
          <cell r="E57264">
            <v>0</v>
          </cell>
          <cell r="F57264">
            <v>0</v>
          </cell>
          <cell r="G57264">
            <v>0</v>
          </cell>
          <cell r="H57264">
            <v>0</v>
          </cell>
          <cell r="I57264">
            <v>0</v>
          </cell>
          <cell r="J57264">
            <v>0</v>
          </cell>
          <cell r="K57264">
            <v>0</v>
          </cell>
          <cell r="L57264">
            <v>0</v>
          </cell>
          <cell r="M57264">
            <v>0</v>
          </cell>
          <cell r="N57264">
            <v>0</v>
          </cell>
          <cell r="O57264">
            <v>0</v>
          </cell>
          <cell r="P57264">
            <v>0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0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0</v>
          </cell>
        </row>
        <row r="60926">
          <cell r="E60926">
            <v>189611655000</v>
          </cell>
          <cell r="F60926">
            <v>0</v>
          </cell>
          <cell r="G60926">
            <v>189611655000</v>
          </cell>
          <cell r="H60926">
            <v>2188512049</v>
          </cell>
          <cell r="I60926">
            <v>0</v>
          </cell>
          <cell r="J60926">
            <v>0</v>
          </cell>
          <cell r="K60926">
            <v>0</v>
          </cell>
          <cell r="L60926">
            <v>788256723.44000006</v>
          </cell>
          <cell r="M60926">
            <v>0</v>
          </cell>
          <cell r="N60926">
            <v>0</v>
          </cell>
          <cell r="O60926">
            <v>0</v>
          </cell>
          <cell r="P60926">
            <v>788256723.44000006</v>
          </cell>
          <cell r="Q60926">
            <v>1400255325.5600004</v>
          </cell>
          <cell r="R60926">
            <v>0</v>
          </cell>
          <cell r="S60926">
            <v>0</v>
          </cell>
          <cell r="T60926">
            <v>0</v>
          </cell>
          <cell r="U60926">
            <v>0</v>
          </cell>
          <cell r="V60926">
            <v>0</v>
          </cell>
          <cell r="W60926">
            <v>0</v>
          </cell>
          <cell r="X60926">
            <v>0</v>
          </cell>
          <cell r="Y60926">
            <v>0</v>
          </cell>
          <cell r="Z60926">
            <v>0</v>
          </cell>
          <cell r="AA60926">
            <v>0</v>
          </cell>
          <cell r="AB60926">
            <v>0</v>
          </cell>
          <cell r="AC60926">
            <v>2188512049</v>
          </cell>
          <cell r="AD60926">
            <v>187423142951</v>
          </cell>
        </row>
      </sheetData>
      <sheetData sheetId="11">
        <row r="69">
          <cell r="E69">
            <v>271295000</v>
          </cell>
        </row>
      </sheetData>
      <sheetData sheetId="12">
        <row r="438">
          <cell r="G438">
            <v>0</v>
          </cell>
        </row>
      </sheetData>
      <sheetData sheetId="13">
        <row r="16">
          <cell r="E16">
            <v>271295000</v>
          </cell>
        </row>
      </sheetData>
      <sheetData sheetId="14"/>
      <sheetData sheetId="15"/>
      <sheetData sheetId="16"/>
      <sheetData sheetId="17"/>
      <sheetData sheetId="18">
        <row r="223">
          <cell r="T223">
            <v>48944096.340000004</v>
          </cell>
        </row>
      </sheetData>
      <sheetData sheetId="19">
        <row r="223">
          <cell r="E223">
            <v>101270788000</v>
          </cell>
        </row>
      </sheetData>
      <sheetData sheetId="20">
        <row r="219">
          <cell r="T219">
            <v>70744320.36999999</v>
          </cell>
        </row>
      </sheetData>
      <sheetData sheetId="21">
        <row r="219">
          <cell r="T219">
            <v>184622071.45000002</v>
          </cell>
        </row>
      </sheetData>
      <sheetData sheetId="22">
        <row r="223">
          <cell r="T223">
            <v>9971159.6699999999</v>
          </cell>
        </row>
      </sheetData>
      <sheetData sheetId="23">
        <row r="223">
          <cell r="T223">
            <v>353980404.98000002</v>
          </cell>
        </row>
      </sheetData>
      <sheetData sheetId="24">
        <row r="223">
          <cell r="T223">
            <v>1262559.8900000001</v>
          </cell>
        </row>
      </sheetData>
      <sheetData sheetId="25"/>
      <sheetData sheetId="26"/>
      <sheetData sheetId="27">
        <row r="223">
          <cell r="T223">
            <v>0</v>
          </cell>
        </row>
      </sheetData>
      <sheetData sheetId="28">
        <row r="219">
          <cell r="T219">
            <v>74163505.079999983</v>
          </cell>
        </row>
      </sheetData>
      <sheetData sheetId="29">
        <row r="219">
          <cell r="T219">
            <v>4607825.43</v>
          </cell>
        </row>
      </sheetData>
      <sheetData sheetId="30"/>
      <sheetData sheetId="31">
        <row r="185">
          <cell r="K185">
            <v>1704142.9</v>
          </cell>
        </row>
      </sheetData>
      <sheetData sheetId="32">
        <row r="215">
          <cell r="C215">
            <v>0</v>
          </cell>
        </row>
      </sheetData>
      <sheetData sheetId="33"/>
      <sheetData sheetId="34"/>
      <sheetData sheetId="35"/>
      <sheetData sheetId="36"/>
      <sheetData sheetId="37">
        <row r="25">
          <cell r="P25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185505405000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 TOTAL"/>
      <sheetName val="CO TOTAL"/>
      <sheetName val="CO SPECIFIC NGA"/>
      <sheetName val="BARMM"/>
      <sheetName val="CO GOP COUNTERPART"/>
      <sheetName val="FO TOTAL"/>
      <sheetName val="FO NCR"/>
      <sheetName val="FO I"/>
      <sheetName val="FO CAR"/>
      <sheetName val="FO II"/>
      <sheetName val="FO III"/>
      <sheetName val="FO IVA"/>
      <sheetName val="FO IVB"/>
      <sheetName val="FO V"/>
      <sheetName val="FO VI"/>
      <sheetName val="FO VII"/>
      <sheetName val="FO VIII"/>
      <sheetName val="FO IX"/>
      <sheetName val="FO X"/>
      <sheetName val="FO XI"/>
      <sheetName val="FO XII"/>
      <sheetName val="FO CARAGA"/>
    </sheetNames>
    <sheetDataSet>
      <sheetData sheetId="0">
        <row r="170">
          <cell r="C170">
            <v>706162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SUMMARY CURRENT-1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19"/>
  <sheetViews>
    <sheetView tabSelected="1" view="pageBreakPreview" topLeftCell="A2338" zoomScale="60" zoomScaleNormal="100" workbookViewId="0">
      <selection activeCell="A1607" sqref="A1607:XFD1646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271295000</v>
      </c>
      <c r="C15" s="31">
        <f t="shared" si="0"/>
        <v>0</v>
      </c>
      <c r="D15" s="31">
        <f>D25+D35+D45+D55+D65+D75+D85+D95+D105+D115+D125+D135+D145+D155+D165+D175+D185</f>
        <v>271295000</v>
      </c>
      <c r="E15" s="31">
        <f t="shared" ref="E15:Y18" si="1">E25+E35+E45+E55+E65+E75+E85+E95+E105+E115+E125+E135+E145+E155+E165+E175+E185</f>
        <v>39115600.939999998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29080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29080</v>
      </c>
      <c r="N15" s="31">
        <f t="shared" si="1"/>
        <v>39086520.939999998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39115600.939999998</v>
      </c>
      <c r="AA15" s="31">
        <f>D15-Z15</f>
        <v>232179399.06</v>
      </c>
      <c r="AB15" s="37">
        <f>Z15/D15</f>
        <v>0.14418106098527433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687962000</v>
      </c>
      <c r="C16" s="31">
        <f t="shared" si="0"/>
        <v>0</v>
      </c>
      <c r="D16" s="31">
        <f t="shared" si="0"/>
        <v>687962000</v>
      </c>
      <c r="E16" s="31">
        <f t="shared" si="0"/>
        <v>217018595.02999994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546173.4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546173.4</v>
      </c>
      <c r="N16" s="31">
        <f t="shared" si="0"/>
        <v>216472421.62999994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217018595.02999994</v>
      </c>
      <c r="AA16" s="31">
        <f>D16-Z16</f>
        <v>470943404.97000003</v>
      </c>
      <c r="AB16" s="37">
        <f>Z16/D16</f>
        <v>0.31545142759338446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 t="e">
        <f>Z18/D18</f>
        <v>#DIV/0!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959257000</v>
      </c>
      <c r="C19" s="39">
        <f t="shared" si="3"/>
        <v>0</v>
      </c>
      <c r="D19" s="39">
        <f>SUM(D15:D18)</f>
        <v>959257000</v>
      </c>
      <c r="E19" s="39">
        <f t="shared" ref="E19:AA19" si="4">SUM(E15:E18)</f>
        <v>256134195.96999994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575253.4</v>
      </c>
      <c r="J19" s="39">
        <f t="shared" si="4"/>
        <v>0</v>
      </c>
      <c r="K19" s="39">
        <f t="shared" si="4"/>
        <v>0</v>
      </c>
      <c r="L19" s="39">
        <f t="shared" si="4"/>
        <v>0</v>
      </c>
      <c r="M19" s="39">
        <f t="shared" si="4"/>
        <v>575253.4</v>
      </c>
      <c r="N19" s="39">
        <f t="shared" si="4"/>
        <v>255558942.56999993</v>
      </c>
      <c r="O19" s="39">
        <f t="shared" si="4"/>
        <v>0</v>
      </c>
      <c r="P19" s="39">
        <f t="shared" si="4"/>
        <v>0</v>
      </c>
      <c r="Q19" s="39">
        <f t="shared" si="4"/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256134195.96999994</v>
      </c>
      <c r="AA19" s="39">
        <f t="shared" si="4"/>
        <v>703122804.02999997</v>
      </c>
      <c r="AB19" s="40">
        <f>Z19/D19</f>
        <v>0.26701311115790655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23068000</v>
      </c>
      <c r="C20" s="31">
        <f t="shared" si="5"/>
        <v>0</v>
      </c>
      <c r="D20" s="31">
        <f t="shared" si="5"/>
        <v>23068000</v>
      </c>
      <c r="E20" s="31">
        <f t="shared" si="5"/>
        <v>2018223.84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2018223.84</v>
      </c>
      <c r="O20" s="31">
        <f t="shared" si="5"/>
        <v>0</v>
      </c>
      <c r="P20" s="31">
        <f t="shared" si="5"/>
        <v>0</v>
      </c>
      <c r="Q20" s="31">
        <f t="shared" si="5"/>
        <v>0</v>
      </c>
      <c r="R20" s="31">
        <f t="shared" si="5"/>
        <v>0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2018223.84</v>
      </c>
      <c r="AA20" s="31">
        <f>D20-Z20</f>
        <v>21049776.16</v>
      </c>
      <c r="AB20" s="37">
        <f>Z20/D20</f>
        <v>8.749019594243107E-2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982325000</v>
      </c>
      <c r="C21" s="39">
        <f t="shared" si="7"/>
        <v>0</v>
      </c>
      <c r="D21" s="39">
        <f>D20+D19</f>
        <v>982325000</v>
      </c>
      <c r="E21" s="39">
        <f t="shared" ref="E21:AA21" si="8">E20+E19</f>
        <v>258152419.80999994</v>
      </c>
      <c r="F21" s="39">
        <f t="shared" si="8"/>
        <v>0</v>
      </c>
      <c r="G21" s="39">
        <f t="shared" si="8"/>
        <v>0</v>
      </c>
      <c r="H21" s="39">
        <f t="shared" si="8"/>
        <v>0</v>
      </c>
      <c r="I21" s="39">
        <f t="shared" si="8"/>
        <v>575253.4</v>
      </c>
      <c r="J21" s="39">
        <f t="shared" si="8"/>
        <v>0</v>
      </c>
      <c r="K21" s="39">
        <f t="shared" si="8"/>
        <v>0</v>
      </c>
      <c r="L21" s="39">
        <f t="shared" si="8"/>
        <v>0</v>
      </c>
      <c r="M21" s="39">
        <f t="shared" si="8"/>
        <v>575253.4</v>
      </c>
      <c r="N21" s="39">
        <f t="shared" si="8"/>
        <v>257577166.40999994</v>
      </c>
      <c r="O21" s="39">
        <f t="shared" si="8"/>
        <v>0</v>
      </c>
      <c r="P21" s="39">
        <f t="shared" si="8"/>
        <v>0</v>
      </c>
      <c r="Q21" s="39">
        <f t="shared" si="8"/>
        <v>0</v>
      </c>
      <c r="R21" s="39">
        <f t="shared" si="8"/>
        <v>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258152419.80999994</v>
      </c>
      <c r="AA21" s="39">
        <f t="shared" si="8"/>
        <v>724172580.18999994</v>
      </c>
      <c r="AB21" s="40">
        <f>Z21/D21</f>
        <v>0.26279736320464198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271295000</v>
      </c>
      <c r="C25" s="31">
        <f>[1]consoCURRENT!F499</f>
        <v>0</v>
      </c>
      <c r="D25" s="31">
        <f>[1]consoCURRENT!G499</f>
        <v>271295000</v>
      </c>
      <c r="E25" s="31">
        <f>[1]consoCURRENT!H499</f>
        <v>39115600.939999998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29080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29080</v>
      </c>
      <c r="N25" s="31">
        <f>[1]consoCURRENT!Q499</f>
        <v>39086520.939999998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39115600.939999998</v>
      </c>
      <c r="AA25" s="31">
        <f>D25-Z25</f>
        <v>232179399.06</v>
      </c>
      <c r="AB25" s="37">
        <f>Z25/D25</f>
        <v>0.14418106098527433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434867000</v>
      </c>
      <c r="C26" s="31">
        <f>[1]consoCURRENT!F612</f>
        <v>0</v>
      </c>
      <c r="D26" s="31">
        <f>[1]consoCURRENT!G612</f>
        <v>434867000</v>
      </c>
      <c r="E26" s="31">
        <f>[1]consoCURRENT!H612</f>
        <v>168074498.69000003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546173.4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546173.4</v>
      </c>
      <c r="N26" s="31">
        <f>[1]consoCURRENT!Q612</f>
        <v>167528325.29000002</v>
      </c>
      <c r="O26" s="31">
        <f>[1]consoCURRENT!R612</f>
        <v>0</v>
      </c>
      <c r="P26" s="31">
        <f>[1]consoCURRENT!S612</f>
        <v>0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168074498.69000003</v>
      </c>
      <c r="AA26" s="31">
        <f>D26-Z26</f>
        <v>266792501.30999997</v>
      </c>
      <c r="AB26" s="37">
        <f>Z26/D26</f>
        <v>0.38649632804972561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 t="e">
        <f>Z28/D28</f>
        <v>#DIV/0!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706162000</v>
      </c>
      <c r="C29" s="39">
        <f t="shared" si="10"/>
        <v>0</v>
      </c>
      <c r="D29" s="39">
        <f>SUM(D25:D28)</f>
        <v>706162000</v>
      </c>
      <c r="E29" s="39">
        <f t="shared" ref="E29:AA29" si="11">SUM(E25:E28)</f>
        <v>207190099.63000003</v>
      </c>
      <c r="F29" s="39">
        <f t="shared" si="11"/>
        <v>0</v>
      </c>
      <c r="G29" s="39">
        <f t="shared" si="11"/>
        <v>0</v>
      </c>
      <c r="H29" s="39">
        <f t="shared" si="11"/>
        <v>0</v>
      </c>
      <c r="I29" s="39">
        <f t="shared" si="11"/>
        <v>575253.4</v>
      </c>
      <c r="J29" s="39">
        <f t="shared" si="11"/>
        <v>0</v>
      </c>
      <c r="K29" s="39">
        <f t="shared" si="11"/>
        <v>0</v>
      </c>
      <c r="L29" s="39">
        <f t="shared" si="11"/>
        <v>0</v>
      </c>
      <c r="M29" s="39">
        <f t="shared" si="11"/>
        <v>575253.4</v>
      </c>
      <c r="N29" s="39">
        <f t="shared" si="11"/>
        <v>206614846.23000002</v>
      </c>
      <c r="O29" s="39">
        <f t="shared" si="11"/>
        <v>0</v>
      </c>
      <c r="P29" s="39">
        <f t="shared" si="11"/>
        <v>0</v>
      </c>
      <c r="Q29" s="39">
        <f t="shared" si="11"/>
        <v>0</v>
      </c>
      <c r="R29" s="39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207190099.63000003</v>
      </c>
      <c r="AA29" s="39">
        <f t="shared" si="11"/>
        <v>498971900.37</v>
      </c>
      <c r="AB29" s="40">
        <f>Z29/D29</f>
        <v>0.29340307129242305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23068000</v>
      </c>
      <c r="C30" s="31">
        <f>[1]consoCURRENT!F651</f>
        <v>0</v>
      </c>
      <c r="D30" s="31">
        <f>[1]consoCURRENT!G651</f>
        <v>23068000</v>
      </c>
      <c r="E30" s="31">
        <f>[1]consoCURRENT!H651</f>
        <v>2018223.84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2018223.84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2018223.84</v>
      </c>
      <c r="AA30" s="31">
        <f>D30-Z30</f>
        <v>21049776.16</v>
      </c>
      <c r="AB30" s="37">
        <f>Z30/D30</f>
        <v>8.749019594243107E-2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729230000</v>
      </c>
      <c r="C31" s="39">
        <f t="shared" si="13"/>
        <v>0</v>
      </c>
      <c r="D31" s="39">
        <f>D30+D29</f>
        <v>729230000</v>
      </c>
      <c r="E31" s="39">
        <f t="shared" ref="E31:AA31" si="14">E30+E29</f>
        <v>209208323.47000003</v>
      </c>
      <c r="F31" s="39">
        <f t="shared" si="14"/>
        <v>0</v>
      </c>
      <c r="G31" s="39">
        <f t="shared" si="14"/>
        <v>0</v>
      </c>
      <c r="H31" s="39">
        <f t="shared" si="14"/>
        <v>0</v>
      </c>
      <c r="I31" s="39">
        <f t="shared" si="14"/>
        <v>575253.4</v>
      </c>
      <c r="J31" s="39">
        <f t="shared" si="14"/>
        <v>0</v>
      </c>
      <c r="K31" s="39">
        <f t="shared" si="14"/>
        <v>0</v>
      </c>
      <c r="L31" s="39">
        <f t="shared" si="14"/>
        <v>0</v>
      </c>
      <c r="M31" s="39">
        <f t="shared" si="14"/>
        <v>575253.4</v>
      </c>
      <c r="N31" s="39">
        <f t="shared" si="14"/>
        <v>208633070.07000002</v>
      </c>
      <c r="O31" s="39">
        <f t="shared" si="14"/>
        <v>0</v>
      </c>
      <c r="P31" s="39">
        <f t="shared" si="14"/>
        <v>0</v>
      </c>
      <c r="Q31" s="39">
        <f t="shared" si="14"/>
        <v>0</v>
      </c>
      <c r="R31" s="39">
        <f t="shared" si="14"/>
        <v>0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209208323.47000003</v>
      </c>
      <c r="AA31" s="39">
        <f t="shared" si="14"/>
        <v>520021676.53000003</v>
      </c>
      <c r="AB31" s="40">
        <f>Z31/D31</f>
        <v>0.28688935379784158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0</v>
      </c>
      <c r="D36" s="31">
        <f>[1]consoCURRENT!G825</f>
        <v>58894000</v>
      </c>
      <c r="E36" s="31">
        <f>[1]consoCURRENT!H825</f>
        <v>29831337.349999998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29831337.349999998</v>
      </c>
      <c r="O36" s="31">
        <f>[1]consoCURRENT!R825</f>
        <v>0</v>
      </c>
      <c r="P36" s="31">
        <f>[1]consoCURRENT!S825</f>
        <v>0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29831337.349999998</v>
      </c>
      <c r="AA36" s="31">
        <f>D36-Z36</f>
        <v>29062662.650000002</v>
      </c>
      <c r="AB36" s="37">
        <f>Z36/D36</f>
        <v>0.50652591690155191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58894000</v>
      </c>
      <c r="C39" s="39">
        <f t="shared" si="16"/>
        <v>0</v>
      </c>
      <c r="D39" s="39">
        <f>SUM(D35:D38)</f>
        <v>58894000</v>
      </c>
      <c r="E39" s="39">
        <f t="shared" ref="E39:AA39" si="17">SUM(E35:E38)</f>
        <v>29831337.349999998</v>
      </c>
      <c r="F39" s="39">
        <f t="shared" si="17"/>
        <v>0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29831337.349999998</v>
      </c>
      <c r="O39" s="39">
        <f t="shared" si="17"/>
        <v>0</v>
      </c>
      <c r="P39" s="39">
        <f t="shared" si="17"/>
        <v>0</v>
      </c>
      <c r="Q39" s="39">
        <f t="shared" si="17"/>
        <v>0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29831337.349999998</v>
      </c>
      <c r="AA39" s="39">
        <f t="shared" si="17"/>
        <v>29062662.650000002</v>
      </c>
      <c r="AB39" s="40">
        <f>Z39/D39</f>
        <v>0.50652591690155191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58894000</v>
      </c>
      <c r="C41" s="39">
        <f t="shared" si="19"/>
        <v>0</v>
      </c>
      <c r="D41" s="39">
        <f>D40+D39</f>
        <v>58894000</v>
      </c>
      <c r="E41" s="39">
        <f t="shared" ref="E41:AA41" si="20">E40+E39</f>
        <v>29831337.349999998</v>
      </c>
      <c r="F41" s="39">
        <f t="shared" si="20"/>
        <v>0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29831337.349999998</v>
      </c>
      <c r="O41" s="39">
        <f t="shared" si="20"/>
        <v>0</v>
      </c>
      <c r="P41" s="39">
        <f t="shared" si="20"/>
        <v>0</v>
      </c>
      <c r="Q41" s="39">
        <f t="shared" si="20"/>
        <v>0</v>
      </c>
      <c r="R41" s="39">
        <f t="shared" si="20"/>
        <v>0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29831337.349999998</v>
      </c>
      <c r="AA41" s="39">
        <f t="shared" si="20"/>
        <v>29062662.650000002</v>
      </c>
      <c r="AB41" s="40">
        <f>Z41/D41</f>
        <v>0.50652591690155191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1933829.18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1933829.18</v>
      </c>
      <c r="O46" s="31">
        <f>[1]consoCURRENT!R1038</f>
        <v>0</v>
      </c>
      <c r="P46" s="31">
        <f>[1]consoCURRENT!S1038</f>
        <v>0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1933829.18</v>
      </c>
      <c r="AA46" s="31">
        <f>D46-Z46</f>
        <v>17947170.82</v>
      </c>
      <c r="AB46" s="37">
        <f>Z46/D46</f>
        <v>9.7270216789899902E-2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19881000</v>
      </c>
      <c r="C49" s="39">
        <f t="shared" si="22"/>
        <v>0</v>
      </c>
      <c r="D49" s="39">
        <f>SUM(D45:D48)</f>
        <v>19881000</v>
      </c>
      <c r="E49" s="39">
        <f t="shared" ref="E49:AA49" si="23">SUM(E45:E48)</f>
        <v>1933829.18</v>
      </c>
      <c r="F49" s="39">
        <f t="shared" si="23"/>
        <v>0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1933829.18</v>
      </c>
      <c r="O49" s="39">
        <f t="shared" si="23"/>
        <v>0</v>
      </c>
      <c r="P49" s="39">
        <f t="shared" si="23"/>
        <v>0</v>
      </c>
      <c r="Q49" s="39">
        <f t="shared" si="23"/>
        <v>0</v>
      </c>
      <c r="R49" s="39">
        <f t="shared" si="23"/>
        <v>0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1933829.18</v>
      </c>
      <c r="AA49" s="39">
        <f t="shared" si="23"/>
        <v>17947170.82</v>
      </c>
      <c r="AB49" s="40">
        <f>Z49/D49</f>
        <v>9.7270216789899902E-2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19881000</v>
      </c>
      <c r="C51" s="39">
        <f t="shared" si="25"/>
        <v>0</v>
      </c>
      <c r="D51" s="39">
        <f>D50+D49</f>
        <v>19881000</v>
      </c>
      <c r="E51" s="39">
        <f t="shared" ref="E51:AA51" si="26">E50+E49</f>
        <v>1933829.18</v>
      </c>
      <c r="F51" s="39">
        <f t="shared" si="26"/>
        <v>0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1933829.18</v>
      </c>
      <c r="O51" s="39">
        <f t="shared" si="26"/>
        <v>0</v>
      </c>
      <c r="P51" s="39">
        <f t="shared" si="26"/>
        <v>0</v>
      </c>
      <c r="Q51" s="39">
        <f t="shared" si="26"/>
        <v>0</v>
      </c>
      <c r="R51" s="39">
        <f t="shared" si="26"/>
        <v>0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1933829.18</v>
      </c>
      <c r="AA51" s="39">
        <f t="shared" si="26"/>
        <v>17947170.82</v>
      </c>
      <c r="AB51" s="40">
        <f>Z51/D51</f>
        <v>9.7270216789899902E-2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1772535.1400000001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1772535.1400000001</v>
      </c>
      <c r="O56" s="31">
        <f>[1]consoCURRENT!R1251</f>
        <v>0</v>
      </c>
      <c r="P56" s="31">
        <f>[1]consoCURRENT!S1251</f>
        <v>0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1772535.1400000001</v>
      </c>
      <c r="AA56" s="31">
        <f>D56-Z56</f>
        <v>7701464.8599999994</v>
      </c>
      <c r="AB56" s="37">
        <f>Z56/D56</f>
        <v>0.18709469495461264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9474000</v>
      </c>
      <c r="C59" s="39">
        <f t="shared" si="28"/>
        <v>0</v>
      </c>
      <c r="D59" s="39">
        <f>SUM(D55:D58)</f>
        <v>9474000</v>
      </c>
      <c r="E59" s="39">
        <f t="shared" ref="E59:AA59" si="29">SUM(E55:E58)</f>
        <v>1772535.1400000001</v>
      </c>
      <c r="F59" s="39">
        <f t="shared" si="29"/>
        <v>0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1772535.1400000001</v>
      </c>
      <c r="O59" s="39">
        <f t="shared" si="29"/>
        <v>0</v>
      </c>
      <c r="P59" s="39">
        <f t="shared" si="29"/>
        <v>0</v>
      </c>
      <c r="Q59" s="39">
        <f t="shared" si="29"/>
        <v>0</v>
      </c>
      <c r="R59" s="39">
        <f t="shared" si="29"/>
        <v>0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1772535.1400000001</v>
      </c>
      <c r="AA59" s="39">
        <f t="shared" si="29"/>
        <v>7701464.8599999994</v>
      </c>
      <c r="AB59" s="40">
        <f>Z59/D59</f>
        <v>0.18709469495461264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9474000</v>
      </c>
      <c r="C61" s="39">
        <f t="shared" si="31"/>
        <v>0</v>
      </c>
      <c r="D61" s="39">
        <f>D60+D59</f>
        <v>9474000</v>
      </c>
      <c r="E61" s="39">
        <f t="shared" ref="E61:AA61" si="32">E60+E59</f>
        <v>1772535.1400000001</v>
      </c>
      <c r="F61" s="39">
        <f t="shared" si="32"/>
        <v>0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1772535.1400000001</v>
      </c>
      <c r="O61" s="39">
        <f t="shared" si="32"/>
        <v>0</v>
      </c>
      <c r="P61" s="39">
        <f t="shared" si="32"/>
        <v>0</v>
      </c>
      <c r="Q61" s="39">
        <f t="shared" si="32"/>
        <v>0</v>
      </c>
      <c r="R61" s="39">
        <f t="shared" si="32"/>
        <v>0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1772535.1400000001</v>
      </c>
      <c r="AA61" s="39">
        <f t="shared" si="32"/>
        <v>7701464.8599999994</v>
      </c>
      <c r="AB61" s="40">
        <f>Z61/D61</f>
        <v>0.18709469495461264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0</v>
      </c>
      <c r="D66" s="49">
        <f>[1]consoCURRENT!G1464</f>
        <v>6580000</v>
      </c>
      <c r="E66" s="49">
        <f>[1]consoCURRENT!H1464</f>
        <v>3123779.32</v>
      </c>
      <c r="F66" s="49">
        <f>[1]consoCURRENT!I1464</f>
        <v>0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3123779.32</v>
      </c>
      <c r="O66" s="49">
        <f>[1]consoCURRENT!R1464</f>
        <v>0</v>
      </c>
      <c r="P66" s="49">
        <f>[1]consoCURRENT!S1464</f>
        <v>0</v>
      </c>
      <c r="Q66" s="49">
        <f>[1]consoCURRENT!T1464</f>
        <v>0</v>
      </c>
      <c r="R66" s="49">
        <f>[1]consoCURRENT!U1464</f>
        <v>0</v>
      </c>
      <c r="S66" s="49">
        <f>[1]consoCURRENT!V1464</f>
        <v>0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3123779.32</v>
      </c>
      <c r="AA66" s="49">
        <f>D66-Z66</f>
        <v>3456220.68</v>
      </c>
      <c r="AB66" s="50">
        <f>Z66/D66</f>
        <v>0.47473849848024313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6580000</v>
      </c>
      <c r="C69" s="39">
        <f t="shared" si="34"/>
        <v>0</v>
      </c>
      <c r="D69" s="39">
        <f>SUM(D65:D68)</f>
        <v>6580000</v>
      </c>
      <c r="E69" s="39">
        <f t="shared" ref="E69:AA69" si="35">SUM(E65:E68)</f>
        <v>3123779.32</v>
      </c>
      <c r="F69" s="39">
        <f t="shared" si="35"/>
        <v>0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3123779.32</v>
      </c>
      <c r="O69" s="39">
        <f t="shared" si="35"/>
        <v>0</v>
      </c>
      <c r="P69" s="39">
        <f t="shared" si="35"/>
        <v>0</v>
      </c>
      <c r="Q69" s="39">
        <f t="shared" si="35"/>
        <v>0</v>
      </c>
      <c r="R69" s="39">
        <f t="shared" si="35"/>
        <v>0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3123779.32</v>
      </c>
      <c r="AA69" s="39">
        <f t="shared" si="35"/>
        <v>3456220.68</v>
      </c>
      <c r="AB69" s="40">
        <f>Z69/D69</f>
        <v>0.47473849848024313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6580000</v>
      </c>
      <c r="C71" s="39">
        <f t="shared" si="37"/>
        <v>0</v>
      </c>
      <c r="D71" s="39">
        <f>D70+D69</f>
        <v>6580000</v>
      </c>
      <c r="E71" s="39">
        <f t="shared" ref="E71:AA71" si="38">E70+E69</f>
        <v>3123779.32</v>
      </c>
      <c r="F71" s="39">
        <f t="shared" si="38"/>
        <v>0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3123779.32</v>
      </c>
      <c r="O71" s="39">
        <f t="shared" si="38"/>
        <v>0</v>
      </c>
      <c r="P71" s="39">
        <f t="shared" si="38"/>
        <v>0</v>
      </c>
      <c r="Q71" s="39">
        <f t="shared" si="38"/>
        <v>0</v>
      </c>
      <c r="R71" s="39">
        <f t="shared" si="38"/>
        <v>0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3123779.32</v>
      </c>
      <c r="AA71" s="39">
        <f t="shared" si="38"/>
        <v>3456220.68</v>
      </c>
      <c r="AB71" s="40">
        <f>Z71/D71</f>
        <v>0.47473849848024313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963723.51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963723.51</v>
      </c>
      <c r="O76" s="31">
        <f>[1]consoCURRENT!R1677</f>
        <v>0</v>
      </c>
      <c r="P76" s="31">
        <f>[1]consoCURRENT!S1677</f>
        <v>0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963723.51</v>
      </c>
      <c r="AA76" s="31">
        <f>D76-Z76</f>
        <v>17911276.489999998</v>
      </c>
      <c r="AB76" s="37">
        <f>Z76/D76</f>
        <v>5.1058199205298013E-2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18875000</v>
      </c>
      <c r="C79" s="39">
        <f t="shared" si="40"/>
        <v>0</v>
      </c>
      <c r="D79" s="39">
        <f>SUM(D75:D78)</f>
        <v>18875000</v>
      </c>
      <c r="E79" s="39">
        <f t="shared" ref="E79:AA79" si="41">SUM(E75:E78)</f>
        <v>963723.51</v>
      </c>
      <c r="F79" s="39">
        <f t="shared" si="41"/>
        <v>0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963723.51</v>
      </c>
      <c r="O79" s="39">
        <f t="shared" si="41"/>
        <v>0</v>
      </c>
      <c r="P79" s="39">
        <f t="shared" si="41"/>
        <v>0</v>
      </c>
      <c r="Q79" s="39">
        <f t="shared" si="41"/>
        <v>0</v>
      </c>
      <c r="R79" s="39">
        <f t="shared" si="41"/>
        <v>0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963723.51</v>
      </c>
      <c r="AA79" s="39">
        <f t="shared" si="41"/>
        <v>17911276.489999998</v>
      </c>
      <c r="AB79" s="40">
        <f>Z79/D79</f>
        <v>5.1058199205298013E-2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18875000</v>
      </c>
      <c r="C81" s="39">
        <f t="shared" si="43"/>
        <v>0</v>
      </c>
      <c r="D81" s="39">
        <f>D80+D79</f>
        <v>18875000</v>
      </c>
      <c r="E81" s="39">
        <f t="shared" ref="E81:AA81" si="44">E80+E79</f>
        <v>963723.51</v>
      </c>
      <c r="F81" s="39">
        <f t="shared" si="44"/>
        <v>0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963723.51</v>
      </c>
      <c r="O81" s="39">
        <f t="shared" si="44"/>
        <v>0</v>
      </c>
      <c r="P81" s="39">
        <f t="shared" si="44"/>
        <v>0</v>
      </c>
      <c r="Q81" s="39">
        <f t="shared" si="44"/>
        <v>0</v>
      </c>
      <c r="R81" s="39">
        <f t="shared" si="44"/>
        <v>0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963723.51</v>
      </c>
      <c r="AA81" s="39">
        <f t="shared" si="44"/>
        <v>17911276.489999998</v>
      </c>
      <c r="AB81" s="40">
        <f>Z81/D81</f>
        <v>5.1058199205298013E-2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0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0</v>
      </c>
      <c r="P86" s="31">
        <f>[1]consoCURRENT!S1890</f>
        <v>0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0</v>
      </c>
      <c r="AA86" s="31">
        <f>D86-Z86</f>
        <v>22454000</v>
      </c>
      <c r="AB86" s="37">
        <f>Z86/D86</f>
        <v>0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0</v>
      </c>
      <c r="F89" s="39">
        <f t="shared" si="47"/>
        <v>0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0</v>
      </c>
      <c r="O89" s="39">
        <f t="shared" si="47"/>
        <v>0</v>
      </c>
      <c r="P89" s="39">
        <f t="shared" si="47"/>
        <v>0</v>
      </c>
      <c r="Q89" s="39">
        <f t="shared" si="47"/>
        <v>0</v>
      </c>
      <c r="R89" s="39">
        <f t="shared" si="47"/>
        <v>0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0</v>
      </c>
      <c r="AA89" s="39">
        <f t="shared" si="47"/>
        <v>22454000</v>
      </c>
      <c r="AB89" s="40">
        <f>Z89/D89</f>
        <v>0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0</v>
      </c>
      <c r="F91" s="39">
        <f t="shared" si="50"/>
        <v>0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0</v>
      </c>
      <c r="O91" s="39">
        <f t="shared" si="50"/>
        <v>0</v>
      </c>
      <c r="P91" s="39">
        <f t="shared" si="50"/>
        <v>0</v>
      </c>
      <c r="Q91" s="39">
        <f t="shared" si="50"/>
        <v>0</v>
      </c>
      <c r="R91" s="39">
        <f t="shared" si="50"/>
        <v>0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0</v>
      </c>
      <c r="AA91" s="39">
        <f t="shared" si="50"/>
        <v>22454000</v>
      </c>
      <c r="AB91" s="40">
        <f>Z91/D91</f>
        <v>0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1441576.73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1441576.73</v>
      </c>
      <c r="O96" s="31">
        <f>[1]consoCURRENT!R2103</f>
        <v>0</v>
      </c>
      <c r="P96" s="31">
        <f>[1]consoCURRENT!S2103</f>
        <v>0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1441576.73</v>
      </c>
      <c r="AA96" s="31">
        <f>D96-Z96</f>
        <v>14231423.27</v>
      </c>
      <c r="AB96" s="37">
        <f>Z96/D96</f>
        <v>9.1978353218911499E-2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</v>
      </c>
      <c r="E99" s="39">
        <f t="shared" ref="E99:AA99" si="53">SUM(E95:E98)</f>
        <v>1441576.73</v>
      </c>
      <c r="F99" s="39">
        <f t="shared" si="53"/>
        <v>0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1441576.73</v>
      </c>
      <c r="O99" s="39">
        <f t="shared" si="53"/>
        <v>0</v>
      </c>
      <c r="P99" s="39">
        <f t="shared" si="53"/>
        <v>0</v>
      </c>
      <c r="Q99" s="39">
        <f t="shared" si="53"/>
        <v>0</v>
      </c>
      <c r="R99" s="39">
        <f t="shared" si="53"/>
        <v>0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1441576.73</v>
      </c>
      <c r="AA99" s="39">
        <f t="shared" si="53"/>
        <v>14231423.27</v>
      </c>
      <c r="AB99" s="40">
        <f>Z99/D99</f>
        <v>9.1978353218911499E-2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</v>
      </c>
      <c r="E101" s="39">
        <f t="shared" ref="E101:AA101" si="56">E100+E99</f>
        <v>1441576.73</v>
      </c>
      <c r="F101" s="39">
        <f t="shared" si="56"/>
        <v>0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1441576.73</v>
      </c>
      <c r="O101" s="39">
        <f t="shared" si="56"/>
        <v>0</v>
      </c>
      <c r="P101" s="39">
        <f t="shared" si="56"/>
        <v>0</v>
      </c>
      <c r="Q101" s="39">
        <f t="shared" si="56"/>
        <v>0</v>
      </c>
      <c r="R101" s="39">
        <f t="shared" si="56"/>
        <v>0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1441576.73</v>
      </c>
      <c r="AA101" s="39">
        <f t="shared" si="56"/>
        <v>14231423.27</v>
      </c>
      <c r="AB101" s="40">
        <f>Z101/D101</f>
        <v>9.1978353218911499E-2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613351.3899999999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613351.3899999999</v>
      </c>
      <c r="O106" s="31">
        <f>[1]consoCURRENT!R2316</f>
        <v>0</v>
      </c>
      <c r="P106" s="31">
        <f>[1]consoCURRENT!S2316</f>
        <v>0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613351.3899999999</v>
      </c>
      <c r="AA106" s="31">
        <f>D106-Z106</f>
        <v>8907648.6099999994</v>
      </c>
      <c r="AB106" s="37">
        <f>Z106/D106</f>
        <v>6.4420900115534072E-2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0</v>
      </c>
      <c r="D109" s="39">
        <f>SUM(D105:D108)</f>
        <v>9521000</v>
      </c>
      <c r="E109" s="39">
        <f t="shared" ref="E109:AA109" si="59">SUM(E105:E108)</f>
        <v>613351.3899999999</v>
      </c>
      <c r="F109" s="39">
        <f t="shared" si="59"/>
        <v>0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613351.3899999999</v>
      </c>
      <c r="O109" s="39">
        <f t="shared" si="59"/>
        <v>0</v>
      </c>
      <c r="P109" s="39">
        <f t="shared" si="59"/>
        <v>0</v>
      </c>
      <c r="Q109" s="39">
        <f t="shared" si="59"/>
        <v>0</v>
      </c>
      <c r="R109" s="39">
        <f t="shared" si="59"/>
        <v>0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613351.3899999999</v>
      </c>
      <c r="AA109" s="39">
        <f t="shared" si="59"/>
        <v>8907648.6099999994</v>
      </c>
      <c r="AB109" s="40">
        <f>Z109/D109</f>
        <v>6.4420900115534072E-2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0</v>
      </c>
      <c r="D111" s="39">
        <f>D110+D109</f>
        <v>9521000</v>
      </c>
      <c r="E111" s="39">
        <f t="shared" ref="E111:AA111" si="62">E110+E109</f>
        <v>613351.3899999999</v>
      </c>
      <c r="F111" s="39">
        <f t="shared" si="62"/>
        <v>0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613351.3899999999</v>
      </c>
      <c r="O111" s="39">
        <f t="shared" si="62"/>
        <v>0</v>
      </c>
      <c r="P111" s="39">
        <f t="shared" si="62"/>
        <v>0</v>
      </c>
      <c r="Q111" s="39">
        <f t="shared" si="62"/>
        <v>0</v>
      </c>
      <c r="R111" s="39">
        <f t="shared" si="62"/>
        <v>0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613351.3899999999</v>
      </c>
      <c r="AA111" s="39">
        <f t="shared" si="62"/>
        <v>8907648.6099999994</v>
      </c>
      <c r="AB111" s="40">
        <f>Z111/D111</f>
        <v>6.4420900115534072E-2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644994.44000000006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644994.44000000006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644994.44000000006</v>
      </c>
      <c r="AA116" s="31">
        <f>D116-Z116</f>
        <v>3960005.56</v>
      </c>
      <c r="AB116" s="37">
        <f>Z116/D116</f>
        <v>0.14006393919652552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644994.44000000006</v>
      </c>
      <c r="F119" s="39">
        <f t="shared" si="64"/>
        <v>0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644994.44000000006</v>
      </c>
      <c r="O119" s="39">
        <f t="shared" si="64"/>
        <v>0</v>
      </c>
      <c r="P119" s="39">
        <f t="shared" si="64"/>
        <v>0</v>
      </c>
      <c r="Q119" s="39">
        <f t="shared" si="64"/>
        <v>0</v>
      </c>
      <c r="R119" s="39">
        <f t="shared" si="64"/>
        <v>0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644994.44000000006</v>
      </c>
      <c r="AA119" s="39">
        <f t="shared" si="64"/>
        <v>3960005.56</v>
      </c>
      <c r="AB119" s="40">
        <f>Z119/D119</f>
        <v>0.14006393919652552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644994.44000000006</v>
      </c>
      <c r="F121" s="39">
        <f t="shared" si="66"/>
        <v>0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644994.44000000006</v>
      </c>
      <c r="O121" s="39">
        <f t="shared" si="66"/>
        <v>0</v>
      </c>
      <c r="P121" s="39">
        <f t="shared" si="66"/>
        <v>0</v>
      </c>
      <c r="Q121" s="39">
        <f t="shared" si="66"/>
        <v>0</v>
      </c>
      <c r="R121" s="39">
        <f t="shared" si="66"/>
        <v>0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644994.44000000006</v>
      </c>
      <c r="AA121" s="39">
        <f t="shared" si="66"/>
        <v>3960005.56</v>
      </c>
      <c r="AB121" s="40">
        <f>Z121/D121</f>
        <v>0.14006393919652552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940436.9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940436.9</v>
      </c>
      <c r="O126" s="31">
        <f>[1]consoCURRENT!R2742</f>
        <v>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940436.9</v>
      </c>
      <c r="AA126" s="31">
        <f>D126-Z126</f>
        <v>4818563.0999999996</v>
      </c>
      <c r="AB126" s="37">
        <f>Z126/D126</f>
        <v>0.16329864559819413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5759000</v>
      </c>
      <c r="E129" s="39">
        <f t="shared" ref="E129:AA129" si="69">SUM(E125:E128)</f>
        <v>940436.9</v>
      </c>
      <c r="F129" s="39">
        <f t="shared" si="69"/>
        <v>0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940436.9</v>
      </c>
      <c r="O129" s="39">
        <f t="shared" si="69"/>
        <v>0</v>
      </c>
      <c r="P129" s="39">
        <f t="shared" si="69"/>
        <v>0</v>
      </c>
      <c r="Q129" s="39">
        <f t="shared" si="69"/>
        <v>0</v>
      </c>
      <c r="R129" s="39">
        <f t="shared" si="69"/>
        <v>0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940436.9</v>
      </c>
      <c r="AA129" s="39">
        <f t="shared" si="69"/>
        <v>4818563.0999999996</v>
      </c>
      <c r="AB129" s="40">
        <f>Z129/D129</f>
        <v>0.16329864559819413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5759000</v>
      </c>
      <c r="E131" s="39">
        <f t="shared" ref="E131:AA131" si="72">E130+E129</f>
        <v>940436.9</v>
      </c>
      <c r="F131" s="39">
        <f t="shared" si="72"/>
        <v>0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940436.9</v>
      </c>
      <c r="O131" s="39">
        <f t="shared" si="72"/>
        <v>0</v>
      </c>
      <c r="P131" s="39">
        <f t="shared" si="72"/>
        <v>0</v>
      </c>
      <c r="Q131" s="39">
        <f t="shared" si="72"/>
        <v>0</v>
      </c>
      <c r="R131" s="39">
        <f t="shared" si="72"/>
        <v>0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940436.9</v>
      </c>
      <c r="AA131" s="39">
        <f t="shared" si="72"/>
        <v>4818563.0999999996</v>
      </c>
      <c r="AB131" s="40">
        <f>Z131/D131</f>
        <v>0.16329864559819413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39876000</v>
      </c>
      <c r="C136" s="31">
        <f>[1]consoCURRENT!F2955</f>
        <v>0</v>
      </c>
      <c r="D136" s="31">
        <f>[1]consoCURRENT!G2955</f>
        <v>39876000</v>
      </c>
      <c r="E136" s="31">
        <f>[1]consoCURRENT!H2955</f>
        <v>1922841.89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1922841.89</v>
      </c>
      <c r="O136" s="31">
        <f>[1]consoCURRENT!R2955</f>
        <v>0</v>
      </c>
      <c r="P136" s="31">
        <f>[1]consoCURRENT!S2955</f>
        <v>0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1922841.89</v>
      </c>
      <c r="AA136" s="31">
        <f>D136-Z136</f>
        <v>37953158.109999999</v>
      </c>
      <c r="AB136" s="37">
        <f>Z136/D136</f>
        <v>4.8220530895776909E-2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39876000</v>
      </c>
      <c r="C139" s="49">
        <f t="shared" si="74"/>
        <v>0</v>
      </c>
      <c r="D139" s="49">
        <f>SUM(D135:D138)</f>
        <v>39876000</v>
      </c>
      <c r="E139" s="49">
        <f t="shared" ref="E139:AA139" si="75">SUM(E135:E138)</f>
        <v>1922841.89</v>
      </c>
      <c r="F139" s="49">
        <f t="shared" si="75"/>
        <v>0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1922841.89</v>
      </c>
      <c r="O139" s="49">
        <f t="shared" si="75"/>
        <v>0</v>
      </c>
      <c r="P139" s="49">
        <f t="shared" si="75"/>
        <v>0</v>
      </c>
      <c r="Q139" s="49">
        <f t="shared" si="75"/>
        <v>0</v>
      </c>
      <c r="R139" s="49">
        <f t="shared" si="75"/>
        <v>0</v>
      </c>
      <c r="S139" s="49">
        <f t="shared" si="75"/>
        <v>0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1922841.89</v>
      </c>
      <c r="AA139" s="49">
        <f t="shared" si="75"/>
        <v>37953158.109999999</v>
      </c>
      <c r="AB139" s="50">
        <f>Z139/D139</f>
        <v>4.8220530895776909E-2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39876000</v>
      </c>
      <c r="C141" s="39">
        <f t="shared" si="77"/>
        <v>0</v>
      </c>
      <c r="D141" s="39">
        <f>D140+D139</f>
        <v>39876000</v>
      </c>
      <c r="E141" s="39">
        <f t="shared" ref="E141:AA141" si="78">E140+E139</f>
        <v>1922841.89</v>
      </c>
      <c r="F141" s="39">
        <f t="shared" si="78"/>
        <v>0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1922841.89</v>
      </c>
      <c r="O141" s="39">
        <f t="shared" si="78"/>
        <v>0</v>
      </c>
      <c r="P141" s="39">
        <f t="shared" si="78"/>
        <v>0</v>
      </c>
      <c r="Q141" s="39">
        <f t="shared" si="78"/>
        <v>0</v>
      </c>
      <c r="R141" s="39">
        <f t="shared" si="78"/>
        <v>0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1922841.89</v>
      </c>
      <c r="AA141" s="39">
        <f t="shared" si="78"/>
        <v>37953158.109999999</v>
      </c>
      <c r="AB141" s="40">
        <f>Z141/D141</f>
        <v>4.8220530895776909E-2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1349733.1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1349733.1</v>
      </c>
      <c r="O146" s="31">
        <f>[1]consoCURRENT!R3168</f>
        <v>0</v>
      </c>
      <c r="P146" s="31">
        <f>[1]consoCURRENT!S3168</f>
        <v>0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1349733.1</v>
      </c>
      <c r="AA146" s="31">
        <f>D146-Z146</f>
        <v>8827266.9000000004</v>
      </c>
      <c r="AB146" s="37">
        <f>Z146/D146</f>
        <v>0.13262583276014545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10177000</v>
      </c>
      <c r="C149" s="39">
        <f t="shared" si="80"/>
        <v>0</v>
      </c>
      <c r="D149" s="39">
        <f>SUM(D145:D148)</f>
        <v>10177000</v>
      </c>
      <c r="E149" s="39">
        <f t="shared" ref="E149:AA149" si="81">SUM(E145:E148)</f>
        <v>1349733.1</v>
      </c>
      <c r="F149" s="39">
        <f t="shared" si="81"/>
        <v>0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1349733.1</v>
      </c>
      <c r="O149" s="39">
        <f t="shared" si="81"/>
        <v>0</v>
      </c>
      <c r="P149" s="39">
        <f t="shared" si="81"/>
        <v>0</v>
      </c>
      <c r="Q149" s="39">
        <f t="shared" si="81"/>
        <v>0</v>
      </c>
      <c r="R149" s="39">
        <f t="shared" si="81"/>
        <v>0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1349733.1</v>
      </c>
      <c r="AA149" s="39">
        <f t="shared" si="81"/>
        <v>8827266.9000000004</v>
      </c>
      <c r="AB149" s="40">
        <f>Z149/D149</f>
        <v>0.13262583276014545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10177000</v>
      </c>
      <c r="C151" s="39">
        <f t="shared" si="83"/>
        <v>0</v>
      </c>
      <c r="D151" s="39">
        <f>D150+D149</f>
        <v>10177000</v>
      </c>
      <c r="E151" s="39">
        <f t="shared" ref="E151:AA151" si="84">E150+E149</f>
        <v>1349733.1</v>
      </c>
      <c r="F151" s="39">
        <f t="shared" si="84"/>
        <v>0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1349733.1</v>
      </c>
      <c r="O151" s="39">
        <f t="shared" si="84"/>
        <v>0</v>
      </c>
      <c r="P151" s="39">
        <f t="shared" si="84"/>
        <v>0</v>
      </c>
      <c r="Q151" s="39">
        <f t="shared" si="84"/>
        <v>0</v>
      </c>
      <c r="R151" s="39">
        <f t="shared" si="84"/>
        <v>0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1349733.1</v>
      </c>
      <c r="AA151" s="39">
        <f t="shared" si="84"/>
        <v>8827266.9000000004</v>
      </c>
      <c r="AB151" s="40">
        <f>Z151/D151</f>
        <v>0.13262583276014545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557204.57000000007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557204.57000000007</v>
      </c>
      <c r="O156" s="31">
        <f>[1]consoCURRENT!R3381</f>
        <v>0</v>
      </c>
      <c r="P156" s="31">
        <f>[1]consoCURRENT!S3381</f>
        <v>0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557204.57000000007</v>
      </c>
      <c r="AA156" s="31">
        <f>D156-Z156</f>
        <v>12134795.43</v>
      </c>
      <c r="AB156" s="37">
        <f>Z156/D156</f>
        <v>4.3902030412858499E-2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12692000</v>
      </c>
      <c r="C159" s="39">
        <f t="shared" si="86"/>
        <v>0</v>
      </c>
      <c r="D159" s="39">
        <f>SUM(D155:D158)</f>
        <v>12692000</v>
      </c>
      <c r="E159" s="39">
        <f t="shared" ref="E159:AA159" si="87">SUM(E155:E158)</f>
        <v>557204.57000000007</v>
      </c>
      <c r="F159" s="39">
        <f t="shared" si="87"/>
        <v>0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557204.57000000007</v>
      </c>
      <c r="O159" s="39">
        <f t="shared" si="87"/>
        <v>0</v>
      </c>
      <c r="P159" s="39">
        <f t="shared" si="87"/>
        <v>0</v>
      </c>
      <c r="Q159" s="39">
        <f t="shared" si="87"/>
        <v>0</v>
      </c>
      <c r="R159" s="39">
        <f t="shared" si="87"/>
        <v>0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557204.57000000007</v>
      </c>
      <c r="AA159" s="39">
        <f t="shared" si="87"/>
        <v>12134795.43</v>
      </c>
      <c r="AB159" s="40">
        <f>Z159/D159</f>
        <v>4.3902030412858499E-2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12692000</v>
      </c>
      <c r="C161" s="39">
        <f t="shared" si="89"/>
        <v>0</v>
      </c>
      <c r="D161" s="39">
        <f>D160+D159</f>
        <v>12692000</v>
      </c>
      <c r="E161" s="39">
        <f t="shared" ref="E161:AA161" si="90">E160+E159</f>
        <v>557204.57000000007</v>
      </c>
      <c r="F161" s="39">
        <f t="shared" si="90"/>
        <v>0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557204.57000000007</v>
      </c>
      <c r="O161" s="39">
        <f t="shared" si="90"/>
        <v>0</v>
      </c>
      <c r="P161" s="39">
        <f t="shared" si="90"/>
        <v>0</v>
      </c>
      <c r="Q161" s="39">
        <f t="shared" si="90"/>
        <v>0</v>
      </c>
      <c r="R161" s="39">
        <f t="shared" si="90"/>
        <v>0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557204.57000000007</v>
      </c>
      <c r="AA161" s="39">
        <f t="shared" si="90"/>
        <v>12134795.43</v>
      </c>
      <c r="AB161" s="40">
        <f>Z161/D161</f>
        <v>4.3902030412858499E-2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632415.05999999994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632415.05999999994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632415.05999999994</v>
      </c>
      <c r="AA166" s="31">
        <f>D166-Z166</f>
        <v>4310584.9400000004</v>
      </c>
      <c r="AB166" s="37">
        <f>Z166/D166</f>
        <v>0.12794154562006876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632415.05999999994</v>
      </c>
      <c r="F169" s="39">
        <f t="shared" si="93"/>
        <v>0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632415.05999999994</v>
      </c>
      <c r="O169" s="39">
        <f t="shared" si="93"/>
        <v>0</v>
      </c>
      <c r="P169" s="39">
        <f t="shared" si="93"/>
        <v>0</v>
      </c>
      <c r="Q169" s="39">
        <f t="shared" si="93"/>
        <v>0</v>
      </c>
      <c r="R169" s="39">
        <f t="shared" si="93"/>
        <v>0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632415.05999999994</v>
      </c>
      <c r="AA169" s="39">
        <f t="shared" si="93"/>
        <v>4310584.9400000004</v>
      </c>
      <c r="AB169" s="40">
        <f>Z169/D169</f>
        <v>0.12794154562006876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632415.05999999994</v>
      </c>
      <c r="F171" s="39">
        <f t="shared" si="96"/>
        <v>0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632415.05999999994</v>
      </c>
      <c r="O171" s="39">
        <f t="shared" si="96"/>
        <v>0</v>
      </c>
      <c r="P171" s="39">
        <f t="shared" si="96"/>
        <v>0</v>
      </c>
      <c r="Q171" s="39">
        <f t="shared" si="96"/>
        <v>0</v>
      </c>
      <c r="R171" s="39">
        <f t="shared" si="96"/>
        <v>0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632415.05999999994</v>
      </c>
      <c r="AA171" s="39">
        <f t="shared" si="96"/>
        <v>4310584.9400000004</v>
      </c>
      <c r="AB171" s="40">
        <f>Z171/D171</f>
        <v>0.12794154562006876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460879.12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460879.12</v>
      </c>
      <c r="O176" s="31">
        <f>[1]consoCURRENT!R3807</f>
        <v>0</v>
      </c>
      <c r="P176" s="31">
        <f>[1]consoCURRENT!S3807</f>
        <v>0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460879.12</v>
      </c>
      <c r="AA176" s="31">
        <f>D176-Z176</f>
        <v>8563120.8800000008</v>
      </c>
      <c r="AB176" s="37">
        <f>Z176/D176</f>
        <v>5.1072597517730495E-2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460879.12</v>
      </c>
      <c r="F179" s="39">
        <f t="shared" si="99"/>
        <v>0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460879.12</v>
      </c>
      <c r="O179" s="39">
        <f t="shared" si="99"/>
        <v>0</v>
      </c>
      <c r="P179" s="39">
        <f t="shared" si="99"/>
        <v>0</v>
      </c>
      <c r="Q179" s="39">
        <f t="shared" si="99"/>
        <v>0</v>
      </c>
      <c r="R179" s="39">
        <f t="shared" si="99"/>
        <v>0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460879.12</v>
      </c>
      <c r="AA179" s="39">
        <f t="shared" si="99"/>
        <v>8563120.8800000008</v>
      </c>
      <c r="AB179" s="40">
        <f>Z179/D179</f>
        <v>5.1072597517730495E-2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460879.12</v>
      </c>
      <c r="F181" s="39">
        <f t="shared" si="102"/>
        <v>0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460879.12</v>
      </c>
      <c r="O181" s="39">
        <f t="shared" si="102"/>
        <v>0</v>
      </c>
      <c r="P181" s="39">
        <f t="shared" si="102"/>
        <v>0</v>
      </c>
      <c r="Q181" s="39">
        <f t="shared" si="102"/>
        <v>0</v>
      </c>
      <c r="R181" s="39">
        <f t="shared" si="102"/>
        <v>0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460879.12</v>
      </c>
      <c r="AA181" s="39">
        <f t="shared" si="102"/>
        <v>8563120.8800000008</v>
      </c>
      <c r="AB181" s="40">
        <f>Z181/D181</f>
        <v>5.1072597517730495E-2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2755458.6399999997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2755458.6399999997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2755458.6399999997</v>
      </c>
      <c r="AA186" s="31">
        <f>D186-Z186</f>
        <v>1911541.3600000003</v>
      </c>
      <c r="AB186" s="37">
        <f>Z186/D186</f>
        <v>0.59041325048210835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2755458.6399999997</v>
      </c>
      <c r="F189" s="39">
        <f t="shared" si="105"/>
        <v>0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2755458.6399999997</v>
      </c>
      <c r="O189" s="39">
        <f t="shared" si="105"/>
        <v>0</v>
      </c>
      <c r="P189" s="39">
        <f t="shared" si="105"/>
        <v>0</v>
      </c>
      <c r="Q189" s="39">
        <f t="shared" si="105"/>
        <v>0</v>
      </c>
      <c r="R189" s="39">
        <f t="shared" si="105"/>
        <v>0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2755458.6399999997</v>
      </c>
      <c r="AA189" s="39">
        <f t="shared" si="105"/>
        <v>1911541.3600000003</v>
      </c>
      <c r="AB189" s="40">
        <f>Z189/D189</f>
        <v>0.59041325048210835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2755458.6399999997</v>
      </c>
      <c r="F191" s="39">
        <f t="shared" si="108"/>
        <v>0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2755458.6399999997</v>
      </c>
      <c r="O191" s="39">
        <f t="shared" si="108"/>
        <v>0</v>
      </c>
      <c r="P191" s="39">
        <f t="shared" si="108"/>
        <v>0</v>
      </c>
      <c r="Q191" s="39">
        <f t="shared" si="108"/>
        <v>0</v>
      </c>
      <c r="R191" s="39">
        <f t="shared" si="108"/>
        <v>0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2755458.6399999997</v>
      </c>
      <c r="AA191" s="39">
        <f t="shared" si="108"/>
        <v>1911541.3600000003</v>
      </c>
      <c r="AB191" s="40">
        <f>Z191/D191</f>
        <v>0.59041325048210835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24966000</v>
      </c>
      <c r="C195" s="31">
        <f>[1]consoCURRENT!F4120</f>
        <v>0</v>
      </c>
      <c r="D195" s="31">
        <f>[1]consoCURRENT!G4120</f>
        <v>24966000</v>
      </c>
      <c r="E195" s="31">
        <f>[1]consoCURRENT!H4120</f>
        <v>194209.91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194209.91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194209.91</v>
      </c>
      <c r="AA195" s="31">
        <f>D195-Z195</f>
        <v>24771790.09</v>
      </c>
      <c r="AB195" s="37">
        <f>Z195/D195</f>
        <v>7.7789758070976531E-3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24966000</v>
      </c>
      <c r="C199" s="39">
        <f t="shared" si="110"/>
        <v>0</v>
      </c>
      <c r="D199" s="39">
        <f t="shared" si="110"/>
        <v>24966000</v>
      </c>
      <c r="E199" s="39">
        <f t="shared" si="110"/>
        <v>194209.91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194209.91</v>
      </c>
      <c r="O199" s="39">
        <f t="shared" si="110"/>
        <v>0</v>
      </c>
      <c r="P199" s="39">
        <f t="shared" si="110"/>
        <v>0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194209.91</v>
      </c>
      <c r="AA199" s="39">
        <f t="shared" si="110"/>
        <v>24771790.09</v>
      </c>
      <c r="AB199" s="40">
        <f>Z199/D199</f>
        <v>7.7789758070976531E-3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24966000</v>
      </c>
      <c r="C201" s="39">
        <f t="shared" si="112"/>
        <v>0</v>
      </c>
      <c r="D201" s="39">
        <f t="shared" si="112"/>
        <v>24966000</v>
      </c>
      <c r="E201" s="39">
        <f t="shared" si="112"/>
        <v>194209.91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194209.91</v>
      </c>
      <c r="O201" s="39">
        <f t="shared" si="112"/>
        <v>0</v>
      </c>
      <c r="P201" s="39">
        <f t="shared" si="112"/>
        <v>0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194209.91</v>
      </c>
      <c r="AA201" s="39">
        <f t="shared" si="112"/>
        <v>24771790.09</v>
      </c>
      <c r="AB201" s="40">
        <f>Z201/D201</f>
        <v>7.7789758070976531E-3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296261000</v>
      </c>
      <c r="C205" s="31">
        <f t="shared" si="113"/>
        <v>0</v>
      </c>
      <c r="D205" s="31">
        <f>D195+D15</f>
        <v>296261000</v>
      </c>
      <c r="E205" s="31">
        <f t="shared" ref="E205:Y210" si="114">E195+E15</f>
        <v>39309810.849999994</v>
      </c>
      <c r="F205" s="31">
        <f t="shared" si="114"/>
        <v>0</v>
      </c>
      <c r="G205" s="31">
        <f t="shared" si="114"/>
        <v>0</v>
      </c>
      <c r="H205" s="31">
        <f t="shared" si="114"/>
        <v>0</v>
      </c>
      <c r="I205" s="31">
        <f t="shared" si="114"/>
        <v>29080</v>
      </c>
      <c r="J205" s="31">
        <f t="shared" si="114"/>
        <v>0</v>
      </c>
      <c r="K205" s="31">
        <f t="shared" si="114"/>
        <v>0</v>
      </c>
      <c r="L205" s="31">
        <f t="shared" si="114"/>
        <v>0</v>
      </c>
      <c r="M205" s="31">
        <f t="shared" si="114"/>
        <v>29080</v>
      </c>
      <c r="N205" s="31">
        <f t="shared" si="114"/>
        <v>39280730.849999994</v>
      </c>
      <c r="O205" s="31">
        <f t="shared" si="114"/>
        <v>0</v>
      </c>
      <c r="P205" s="31">
        <f t="shared" si="114"/>
        <v>0</v>
      </c>
      <c r="Q205" s="31">
        <f t="shared" si="114"/>
        <v>0</v>
      </c>
      <c r="R205" s="31">
        <f t="shared" si="114"/>
        <v>0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39309810.849999994</v>
      </c>
      <c r="AA205" s="31">
        <f>D205-Z205</f>
        <v>256951189.15000001</v>
      </c>
      <c r="AB205" s="37">
        <f>Z205/D205</f>
        <v>0.13268641788828092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687962000</v>
      </c>
      <c r="C206" s="31">
        <f t="shared" si="113"/>
        <v>0</v>
      </c>
      <c r="D206" s="31">
        <f t="shared" si="113"/>
        <v>687962000</v>
      </c>
      <c r="E206" s="31">
        <f t="shared" si="113"/>
        <v>217018595.02999994</v>
      </c>
      <c r="F206" s="31">
        <f t="shared" si="113"/>
        <v>0</v>
      </c>
      <c r="G206" s="31">
        <f t="shared" si="113"/>
        <v>0</v>
      </c>
      <c r="H206" s="31">
        <f t="shared" si="113"/>
        <v>0</v>
      </c>
      <c r="I206" s="31">
        <f t="shared" si="113"/>
        <v>546173.4</v>
      </c>
      <c r="J206" s="31">
        <f t="shared" si="113"/>
        <v>0</v>
      </c>
      <c r="K206" s="31">
        <f t="shared" si="113"/>
        <v>0</v>
      </c>
      <c r="L206" s="31">
        <f t="shared" si="113"/>
        <v>0</v>
      </c>
      <c r="M206" s="31">
        <f t="shared" si="113"/>
        <v>546173.4</v>
      </c>
      <c r="N206" s="31">
        <f t="shared" si="113"/>
        <v>216472421.62999994</v>
      </c>
      <c r="O206" s="31">
        <f t="shared" si="113"/>
        <v>0</v>
      </c>
      <c r="P206" s="31">
        <f t="shared" si="113"/>
        <v>0</v>
      </c>
      <c r="Q206" s="31">
        <f t="shared" si="113"/>
        <v>0</v>
      </c>
      <c r="R206" s="31">
        <f t="shared" si="114"/>
        <v>0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217018595.02999994</v>
      </c>
      <c r="AA206" s="31">
        <f>D206-Z206</f>
        <v>470943404.97000003</v>
      </c>
      <c r="AB206" s="37">
        <f>Z206/D206</f>
        <v>0.31545142759338446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 t="e">
        <f>Z208/D208</f>
        <v>#DIV/0!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984223000</v>
      </c>
      <c r="C209" s="39">
        <f t="shared" si="116"/>
        <v>0</v>
      </c>
      <c r="D209" s="39">
        <f>SUM(D205:D208)</f>
        <v>984223000</v>
      </c>
      <c r="E209" s="39">
        <f t="shared" ref="E209:AA209" si="117">SUM(E205:E208)</f>
        <v>256328405.87999994</v>
      </c>
      <c r="F209" s="39">
        <f t="shared" si="117"/>
        <v>0</v>
      </c>
      <c r="G209" s="39">
        <f t="shared" si="117"/>
        <v>0</v>
      </c>
      <c r="H209" s="39">
        <f t="shared" si="117"/>
        <v>0</v>
      </c>
      <c r="I209" s="39">
        <f t="shared" si="117"/>
        <v>575253.4</v>
      </c>
      <c r="J209" s="39">
        <f t="shared" si="117"/>
        <v>0</v>
      </c>
      <c r="K209" s="39">
        <f t="shared" si="117"/>
        <v>0</v>
      </c>
      <c r="L209" s="39">
        <f t="shared" si="117"/>
        <v>0</v>
      </c>
      <c r="M209" s="39">
        <f t="shared" si="117"/>
        <v>575253.4</v>
      </c>
      <c r="N209" s="39">
        <f t="shared" si="117"/>
        <v>255753152.47999993</v>
      </c>
      <c r="O209" s="39">
        <f t="shared" si="117"/>
        <v>0</v>
      </c>
      <c r="P209" s="39">
        <f t="shared" si="117"/>
        <v>0</v>
      </c>
      <c r="Q209" s="39">
        <f t="shared" si="117"/>
        <v>0</v>
      </c>
      <c r="R209" s="39">
        <f t="shared" si="117"/>
        <v>0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256328405.87999994</v>
      </c>
      <c r="AA209" s="39">
        <f t="shared" si="117"/>
        <v>727894594.12</v>
      </c>
      <c r="AB209" s="40">
        <f>Z209/D209</f>
        <v>0.26043732556544597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23068000</v>
      </c>
      <c r="C210" s="31">
        <f t="shared" si="118"/>
        <v>0</v>
      </c>
      <c r="D210" s="31">
        <f t="shared" si="113"/>
        <v>23068000</v>
      </c>
      <c r="E210" s="31">
        <f t="shared" si="114"/>
        <v>2018223.84</v>
      </c>
      <c r="F210" s="31">
        <f t="shared" si="114"/>
        <v>0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2018223.84</v>
      </c>
      <c r="O210" s="31">
        <f t="shared" si="114"/>
        <v>0</v>
      </c>
      <c r="P210" s="31">
        <f t="shared" si="114"/>
        <v>0</v>
      </c>
      <c r="Q210" s="31">
        <f t="shared" si="114"/>
        <v>0</v>
      </c>
      <c r="R210" s="31">
        <f t="shared" si="114"/>
        <v>0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2018223.84</v>
      </c>
      <c r="AA210" s="31">
        <f>D210-Z210</f>
        <v>21049776.16</v>
      </c>
      <c r="AB210" s="37">
        <f>Z210/D210</f>
        <v>8.749019594243107E-2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1007291000</v>
      </c>
      <c r="C211" s="39">
        <f t="shared" si="120"/>
        <v>0</v>
      </c>
      <c r="D211" s="39">
        <f>D210+D209</f>
        <v>1007291000</v>
      </c>
      <c r="E211" s="39">
        <f t="shared" ref="E211:AA211" si="121">E210+E209</f>
        <v>258346629.71999994</v>
      </c>
      <c r="F211" s="39">
        <f t="shared" si="121"/>
        <v>0</v>
      </c>
      <c r="G211" s="39">
        <f t="shared" si="121"/>
        <v>0</v>
      </c>
      <c r="H211" s="39">
        <f t="shared" si="121"/>
        <v>0</v>
      </c>
      <c r="I211" s="39">
        <f t="shared" si="121"/>
        <v>575253.4</v>
      </c>
      <c r="J211" s="39">
        <f t="shared" si="121"/>
        <v>0</v>
      </c>
      <c r="K211" s="39">
        <f t="shared" si="121"/>
        <v>0</v>
      </c>
      <c r="L211" s="39">
        <f t="shared" si="121"/>
        <v>0</v>
      </c>
      <c r="M211" s="39">
        <f t="shared" si="121"/>
        <v>575253.4</v>
      </c>
      <c r="N211" s="39">
        <f t="shared" si="121"/>
        <v>257771376.31999993</v>
      </c>
      <c r="O211" s="39">
        <f t="shared" si="121"/>
        <v>0</v>
      </c>
      <c r="P211" s="39">
        <f t="shared" si="121"/>
        <v>0</v>
      </c>
      <c r="Q211" s="39">
        <f t="shared" si="121"/>
        <v>0</v>
      </c>
      <c r="R211" s="39">
        <f t="shared" si="121"/>
        <v>0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258346629.71999994</v>
      </c>
      <c r="AA211" s="39">
        <f t="shared" si="121"/>
        <v>748944370.27999997</v>
      </c>
      <c r="AB211" s="40">
        <f>Z211/D211</f>
        <v>0.25647665840357942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12541000</v>
      </c>
      <c r="C216" s="31">
        <f>[1]consoCURRENT!F4548</f>
        <v>0</v>
      </c>
      <c r="D216" s="31">
        <f>[1]consoCURRENT!G4548</f>
        <v>12541000</v>
      </c>
      <c r="E216" s="31">
        <f>[1]consoCURRENT!H4548</f>
        <v>1670697.5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1670697.5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1670697.5</v>
      </c>
      <c r="AA216" s="31">
        <f>D216-Z216</f>
        <v>10870302.5</v>
      </c>
      <c r="AB216" s="37">
        <f>Z216/D216</f>
        <v>0.13321884219759189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780755000</v>
      </c>
      <c r="C217" s="31">
        <f>[1]consoCURRENT!F4661</f>
        <v>0</v>
      </c>
      <c r="D217" s="31">
        <f>[1]consoCURRENT!G4661</f>
        <v>780755000</v>
      </c>
      <c r="E217" s="31">
        <f>[1]consoCURRENT!H4661</f>
        <v>85961178.650000006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16211122.809999999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16211122.809999999</v>
      </c>
      <c r="N217" s="31">
        <f>[1]consoCURRENT!Q4661</f>
        <v>69750055.840000004</v>
      </c>
      <c r="O217" s="31">
        <f>[1]consoCURRENT!R4661</f>
        <v>0</v>
      </c>
      <c r="P217" s="31">
        <f>[1]consoCURRENT!S4661</f>
        <v>0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85961178.650000006</v>
      </c>
      <c r="AA217" s="31">
        <f>D217-Z217</f>
        <v>694793821.35000002</v>
      </c>
      <c r="AB217" s="37">
        <f>Z217/D217</f>
        <v>0.11010006807513241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332690000</v>
      </c>
      <c r="C219" s="31">
        <f>[1]consoCURRENT!F4696</f>
        <v>0</v>
      </c>
      <c r="D219" s="31">
        <f>[1]consoCURRENT!G4696</f>
        <v>332690000</v>
      </c>
      <c r="E219" s="31">
        <f>[1]consoCURRENT!H4696</f>
        <v>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0</v>
      </c>
      <c r="AA219" s="31">
        <f>D219-Z219</f>
        <v>332690000</v>
      </c>
      <c r="AB219" s="37">
        <f>Z219/D219</f>
        <v>0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1125986000</v>
      </c>
      <c r="C220" s="39">
        <f t="shared" si="123"/>
        <v>0</v>
      </c>
      <c r="D220" s="39">
        <f>SUM(D216:D219)</f>
        <v>1125986000</v>
      </c>
      <c r="E220" s="39">
        <f t="shared" ref="E220:AA220" si="124">SUM(E216:E219)</f>
        <v>87631876.150000006</v>
      </c>
      <c r="F220" s="39">
        <f t="shared" si="124"/>
        <v>0</v>
      </c>
      <c r="G220" s="39">
        <f t="shared" si="124"/>
        <v>0</v>
      </c>
      <c r="H220" s="39">
        <f t="shared" si="124"/>
        <v>0</v>
      </c>
      <c r="I220" s="39">
        <f t="shared" si="124"/>
        <v>16211122.809999999</v>
      </c>
      <c r="J220" s="39">
        <f t="shared" si="124"/>
        <v>0</v>
      </c>
      <c r="K220" s="39">
        <f t="shared" si="124"/>
        <v>0</v>
      </c>
      <c r="L220" s="39">
        <f t="shared" si="124"/>
        <v>0</v>
      </c>
      <c r="M220" s="39">
        <f t="shared" si="124"/>
        <v>16211122.809999999</v>
      </c>
      <c r="N220" s="39">
        <f t="shared" si="124"/>
        <v>71420753.340000004</v>
      </c>
      <c r="O220" s="39">
        <f t="shared" si="124"/>
        <v>0</v>
      </c>
      <c r="P220" s="39">
        <f t="shared" si="124"/>
        <v>0</v>
      </c>
      <c r="Q220" s="39">
        <f t="shared" si="124"/>
        <v>0</v>
      </c>
      <c r="R220" s="39">
        <f t="shared" si="124"/>
        <v>0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87631876.150000006</v>
      </c>
      <c r="AA220" s="39">
        <f t="shared" si="124"/>
        <v>1038354123.85</v>
      </c>
      <c r="AB220" s="40">
        <f>Z220/D220</f>
        <v>7.7826790164353732E-2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1069000</v>
      </c>
      <c r="C221" s="31">
        <f>[1]consoCURRENT!F4700</f>
        <v>0</v>
      </c>
      <c r="D221" s="31">
        <f>[1]consoCURRENT!G4700</f>
        <v>1069000</v>
      </c>
      <c r="E221" s="31">
        <f>[1]consoCURRENT!H4700</f>
        <v>91666.08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91666.08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91666.08</v>
      </c>
      <c r="AA221" s="31">
        <f>D221-Z221</f>
        <v>977333.92</v>
      </c>
      <c r="AB221" s="37">
        <f>Z221/D221</f>
        <v>8.574937324602433E-2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1127055000</v>
      </c>
      <c r="C222" s="39">
        <f t="shared" si="126"/>
        <v>0</v>
      </c>
      <c r="D222" s="39">
        <f>D221+D220</f>
        <v>1127055000</v>
      </c>
      <c r="E222" s="39">
        <f t="shared" ref="E222:AA222" si="127">E221+E220</f>
        <v>87723542.230000004</v>
      </c>
      <c r="F222" s="39">
        <f t="shared" si="127"/>
        <v>0</v>
      </c>
      <c r="G222" s="39">
        <f t="shared" si="127"/>
        <v>0</v>
      </c>
      <c r="H222" s="39">
        <f t="shared" si="127"/>
        <v>0</v>
      </c>
      <c r="I222" s="39">
        <f t="shared" si="127"/>
        <v>16211122.809999999</v>
      </c>
      <c r="J222" s="39">
        <f t="shared" si="127"/>
        <v>0</v>
      </c>
      <c r="K222" s="39">
        <f t="shared" si="127"/>
        <v>0</v>
      </c>
      <c r="L222" s="39">
        <f t="shared" si="127"/>
        <v>0</v>
      </c>
      <c r="M222" s="39">
        <f t="shared" si="127"/>
        <v>16211122.809999999</v>
      </c>
      <c r="N222" s="39">
        <f t="shared" si="127"/>
        <v>71512419.420000002</v>
      </c>
      <c r="O222" s="39">
        <f t="shared" si="127"/>
        <v>0</v>
      </c>
      <c r="P222" s="39">
        <f t="shared" si="127"/>
        <v>0</v>
      </c>
      <c r="Q222" s="39">
        <f t="shared" si="127"/>
        <v>0</v>
      </c>
      <c r="R222" s="39">
        <f t="shared" si="127"/>
        <v>0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87723542.230000004</v>
      </c>
      <c r="AA222" s="39">
        <f t="shared" si="127"/>
        <v>1039331457.77</v>
      </c>
      <c r="AB222" s="40">
        <f>Z222/D222</f>
        <v>7.7834304652390524E-2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13432000</v>
      </c>
      <c r="C226" s="31">
        <f>[1]consoCURRENT!F4761</f>
        <v>0</v>
      </c>
      <c r="D226" s="31">
        <f>[1]consoCURRENT!G4761</f>
        <v>13432000</v>
      </c>
      <c r="E226" s="31">
        <f>[1]consoCURRENT!H4761</f>
        <v>1752339.12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1752339.12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1752339.12</v>
      </c>
      <c r="AA226" s="31">
        <f>D226-Z226</f>
        <v>11679660.879999999</v>
      </c>
      <c r="AB226" s="37">
        <f>Z226/D226</f>
        <v>0.13046002977963075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7152000</v>
      </c>
      <c r="C227" s="31">
        <f>[1]consoCURRENT!F4874</f>
        <v>0</v>
      </c>
      <c r="D227" s="31">
        <f>[1]consoCURRENT!G4874</f>
        <v>7152000</v>
      </c>
      <c r="E227" s="31">
        <f>[1]consoCURRENT!H4874</f>
        <v>4864212.13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4864212.13</v>
      </c>
      <c r="O227" s="31">
        <f>[1]consoCURRENT!R4874</f>
        <v>0</v>
      </c>
      <c r="P227" s="31">
        <f>[1]consoCURRENT!S4874</f>
        <v>0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4864212.13</v>
      </c>
      <c r="AA227" s="31">
        <f>D227-Z227</f>
        <v>2287787.87</v>
      </c>
      <c r="AB227" s="37">
        <f>Z227/D227</f>
        <v>0.68011914569351228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20584000</v>
      </c>
      <c r="C230" s="39">
        <f t="shared" si="129"/>
        <v>0</v>
      </c>
      <c r="D230" s="39">
        <f>SUM(D226:D229)</f>
        <v>20584000</v>
      </c>
      <c r="E230" s="39">
        <f t="shared" ref="E230:AA230" si="130">SUM(E226:E229)</f>
        <v>6616551.25</v>
      </c>
      <c r="F230" s="39">
        <f t="shared" si="130"/>
        <v>0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6616551.25</v>
      </c>
      <c r="O230" s="39">
        <f t="shared" si="130"/>
        <v>0</v>
      </c>
      <c r="P230" s="39">
        <f t="shared" si="130"/>
        <v>0</v>
      </c>
      <c r="Q230" s="39">
        <f t="shared" si="130"/>
        <v>0</v>
      </c>
      <c r="R230" s="39">
        <f t="shared" si="130"/>
        <v>0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6616551.25</v>
      </c>
      <c r="AA230" s="39">
        <f t="shared" si="130"/>
        <v>13967448.75</v>
      </c>
      <c r="AB230" s="40">
        <f>Z230/D230</f>
        <v>0.32144147153128644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1224000</v>
      </c>
      <c r="C231" s="31">
        <f>[1]consoCURRENT!F4913</f>
        <v>0</v>
      </c>
      <c r="D231" s="31">
        <f>[1]consoCURRENT!G4913</f>
        <v>1224000</v>
      </c>
      <c r="E231" s="31">
        <f>[1]consoCURRENT!H4913</f>
        <v>94779.12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94779.12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94779.12</v>
      </c>
      <c r="AA231" s="31">
        <f>D231-Z231</f>
        <v>1129220.8799999999</v>
      </c>
      <c r="AB231" s="37">
        <f>Z231/D231</f>
        <v>7.7433921568627453E-2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21808000</v>
      </c>
      <c r="C232" s="39">
        <f t="shared" si="132"/>
        <v>0</v>
      </c>
      <c r="D232" s="39">
        <f>D231+D230</f>
        <v>21808000</v>
      </c>
      <c r="E232" s="39">
        <f t="shared" ref="E232:AA232" si="133">E231+E230</f>
        <v>6711330.3700000001</v>
      </c>
      <c r="F232" s="39">
        <f t="shared" si="133"/>
        <v>0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6711330.3700000001</v>
      </c>
      <c r="O232" s="39">
        <f t="shared" si="133"/>
        <v>0</v>
      </c>
      <c r="P232" s="39">
        <f t="shared" si="133"/>
        <v>0</v>
      </c>
      <c r="Q232" s="39">
        <f t="shared" si="133"/>
        <v>0</v>
      </c>
      <c r="R232" s="39">
        <f t="shared" si="133"/>
        <v>0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6711330.3700000001</v>
      </c>
      <c r="AA232" s="39">
        <f t="shared" si="133"/>
        <v>15096669.629999999</v>
      </c>
      <c r="AB232" s="40">
        <f>Z232/D232</f>
        <v>0.30774625687820983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34570000</v>
      </c>
      <c r="C236" s="31">
        <f>[1]consoCURRENT!F4974</f>
        <v>0</v>
      </c>
      <c r="D236" s="31">
        <f>[1]consoCURRENT!G4974</f>
        <v>34570000</v>
      </c>
      <c r="E236" s="31">
        <f>[1]consoCURRENT!H4974</f>
        <v>3836134.34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3836134.34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3836134.34</v>
      </c>
      <c r="AA236" s="31">
        <f>D236-Z236</f>
        <v>30733865.66</v>
      </c>
      <c r="AB236" s="37">
        <f t="shared" ref="AB236" si="134">Z236/D236</f>
        <v>0.11096714897309806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44591000</v>
      </c>
      <c r="C237" s="31">
        <f>[1]consoCURRENT!F5087</f>
        <v>0</v>
      </c>
      <c r="D237" s="31">
        <f>[1]consoCURRENT!G5087</f>
        <v>44591000</v>
      </c>
      <c r="E237" s="31">
        <f>[1]consoCURRENT!H5087</f>
        <v>8053938.8000000007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0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0</v>
      </c>
      <c r="N237" s="31">
        <f>[1]consoCURRENT!Q5087</f>
        <v>8053938.8000000007</v>
      </c>
      <c r="O237" s="31">
        <f>[1]consoCURRENT!R5087</f>
        <v>0</v>
      </c>
      <c r="P237" s="31">
        <f>[1]consoCURRENT!S5087</f>
        <v>0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8053938.8000000007</v>
      </c>
      <c r="AA237" s="31">
        <f>D237-Z237</f>
        <v>36537061.200000003</v>
      </c>
      <c r="AB237" s="37">
        <f>Z237/D237</f>
        <v>0.18061803502949028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79161000</v>
      </c>
      <c r="C240" s="39">
        <f t="shared" si="136"/>
        <v>0</v>
      </c>
      <c r="D240" s="39">
        <f>SUM(D236:D239)</f>
        <v>79161000</v>
      </c>
      <c r="E240" s="39">
        <f t="shared" ref="E240:AA240" si="137">SUM(E236:E239)</f>
        <v>11890073.140000001</v>
      </c>
      <c r="F240" s="39">
        <f t="shared" si="137"/>
        <v>0</v>
      </c>
      <c r="G240" s="39">
        <f t="shared" si="137"/>
        <v>0</v>
      </c>
      <c r="H240" s="39">
        <f t="shared" si="137"/>
        <v>0</v>
      </c>
      <c r="I240" s="39">
        <f t="shared" si="137"/>
        <v>0</v>
      </c>
      <c r="J240" s="39">
        <f t="shared" si="137"/>
        <v>0</v>
      </c>
      <c r="K240" s="39">
        <f t="shared" si="137"/>
        <v>0</v>
      </c>
      <c r="L240" s="39">
        <f t="shared" si="137"/>
        <v>0</v>
      </c>
      <c r="M240" s="39">
        <f t="shared" si="137"/>
        <v>0</v>
      </c>
      <c r="N240" s="39">
        <f t="shared" si="137"/>
        <v>11890073.140000001</v>
      </c>
      <c r="O240" s="39">
        <f t="shared" si="137"/>
        <v>0</v>
      </c>
      <c r="P240" s="39">
        <f t="shared" si="137"/>
        <v>0</v>
      </c>
      <c r="Q240" s="39">
        <f t="shared" si="137"/>
        <v>0</v>
      </c>
      <c r="R240" s="39">
        <f t="shared" si="137"/>
        <v>0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11890073.140000001</v>
      </c>
      <c r="AA240" s="39">
        <f t="shared" si="137"/>
        <v>67270926.859999999</v>
      </c>
      <c r="AB240" s="40">
        <f>Z240/D240</f>
        <v>0.15020114879801924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2680000</v>
      </c>
      <c r="C241" s="31">
        <f>[1]consoCURRENT!F5126</f>
        <v>0</v>
      </c>
      <c r="D241" s="31">
        <f>[1]consoCURRENT!G5126</f>
        <v>2680000</v>
      </c>
      <c r="E241" s="31">
        <f>[1]consoCURRENT!H5126</f>
        <v>210421.44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210421.44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210421.44</v>
      </c>
      <c r="AA241" s="31">
        <f>D241-Z241</f>
        <v>2469578.56</v>
      </c>
      <c r="AB241" s="37">
        <f>Z241/D241</f>
        <v>7.8515462686567158E-2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81841000</v>
      </c>
      <c r="C242" s="39">
        <f t="shared" si="138"/>
        <v>0</v>
      </c>
      <c r="D242" s="39">
        <f>D241+D240</f>
        <v>81841000</v>
      </c>
      <c r="E242" s="39">
        <f t="shared" ref="E242:AA242" si="139">E241+E240</f>
        <v>12100494.58</v>
      </c>
      <c r="F242" s="39">
        <f t="shared" si="139"/>
        <v>0</v>
      </c>
      <c r="G242" s="39">
        <f t="shared" si="139"/>
        <v>0</v>
      </c>
      <c r="H242" s="39">
        <f t="shared" si="139"/>
        <v>0</v>
      </c>
      <c r="I242" s="39">
        <f t="shared" si="139"/>
        <v>0</v>
      </c>
      <c r="J242" s="39">
        <f t="shared" si="139"/>
        <v>0</v>
      </c>
      <c r="K242" s="39">
        <f t="shared" si="139"/>
        <v>0</v>
      </c>
      <c r="L242" s="39">
        <f t="shared" si="139"/>
        <v>0</v>
      </c>
      <c r="M242" s="39">
        <f t="shared" si="139"/>
        <v>0</v>
      </c>
      <c r="N242" s="39">
        <f t="shared" si="139"/>
        <v>12100494.58</v>
      </c>
      <c r="O242" s="39">
        <f t="shared" si="139"/>
        <v>0</v>
      </c>
      <c r="P242" s="39">
        <f t="shared" si="139"/>
        <v>0</v>
      </c>
      <c r="Q242" s="39">
        <f t="shared" si="139"/>
        <v>0</v>
      </c>
      <c r="R242" s="39">
        <f t="shared" si="139"/>
        <v>0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12100494.58</v>
      </c>
      <c r="AA242" s="39">
        <f t="shared" si="139"/>
        <v>69740505.420000002</v>
      </c>
      <c r="AB242" s="40">
        <f>Z242/D242</f>
        <v>0.14785369900172285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47976000</v>
      </c>
      <c r="C246" s="31">
        <f>[1]consoCURRENT!F5187</f>
        <v>0</v>
      </c>
      <c r="D246" s="31">
        <f>[1]consoCURRENT!G5187</f>
        <v>47976000</v>
      </c>
      <c r="E246" s="31">
        <f>[1]consoCURRENT!H5187</f>
        <v>6236492.7199999997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6236492.7199999997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6236492.7199999997</v>
      </c>
      <c r="AA246" s="31">
        <f>D246-Z246</f>
        <v>41739507.280000001</v>
      </c>
      <c r="AB246" s="37">
        <f>Z246/D246</f>
        <v>0.1299919276304819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24116000</v>
      </c>
      <c r="C247" s="31">
        <f>[1]consoCURRENT!F5300</f>
        <v>0</v>
      </c>
      <c r="D247" s="31">
        <f>[1]consoCURRENT!G5300</f>
        <v>24116000</v>
      </c>
      <c r="E247" s="31">
        <f>[1]consoCURRENT!H5300</f>
        <v>3325874.1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0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0</v>
      </c>
      <c r="N247" s="31">
        <f>[1]consoCURRENT!Q5300</f>
        <v>3325874.1</v>
      </c>
      <c r="O247" s="31">
        <f>[1]consoCURRENT!R5300</f>
        <v>0</v>
      </c>
      <c r="P247" s="31">
        <f>[1]consoCURRENT!S5300</f>
        <v>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3325874.1</v>
      </c>
      <c r="AA247" s="31">
        <f>D247-Z247</f>
        <v>20790125.899999999</v>
      </c>
      <c r="AB247" s="37">
        <f>Z247/D247</f>
        <v>0.13791151517664621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72092000</v>
      </c>
      <c r="C250" s="39">
        <f t="shared" si="141"/>
        <v>0</v>
      </c>
      <c r="D250" s="39">
        <f t="shared" si="141"/>
        <v>72092000</v>
      </c>
      <c r="E250" s="39">
        <f t="shared" si="141"/>
        <v>9562366.8200000003</v>
      </c>
      <c r="F250" s="39">
        <f t="shared" si="141"/>
        <v>0</v>
      </c>
      <c r="G250" s="39">
        <f t="shared" si="141"/>
        <v>0</v>
      </c>
      <c r="H250" s="39">
        <f t="shared" si="141"/>
        <v>0</v>
      </c>
      <c r="I250" s="39">
        <f t="shared" si="141"/>
        <v>0</v>
      </c>
      <c r="J250" s="39">
        <f t="shared" si="141"/>
        <v>0</v>
      </c>
      <c r="K250" s="39">
        <f t="shared" si="141"/>
        <v>0</v>
      </c>
      <c r="L250" s="39">
        <f t="shared" si="141"/>
        <v>0</v>
      </c>
      <c r="M250" s="39">
        <f t="shared" si="141"/>
        <v>0</v>
      </c>
      <c r="N250" s="39">
        <f t="shared" si="141"/>
        <v>9562366.8200000003</v>
      </c>
      <c r="O250" s="39">
        <f t="shared" si="141"/>
        <v>0</v>
      </c>
      <c r="P250" s="39">
        <f t="shared" si="141"/>
        <v>0</v>
      </c>
      <c r="Q250" s="39">
        <f t="shared" si="141"/>
        <v>0</v>
      </c>
      <c r="R250" s="39">
        <f t="shared" si="141"/>
        <v>0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9562366.8200000003</v>
      </c>
      <c r="AA250" s="39">
        <f t="shared" si="141"/>
        <v>62529633.18</v>
      </c>
      <c r="AB250" s="40">
        <f>Z250/D250</f>
        <v>0.13264116434555845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4237000</v>
      </c>
      <c r="C251" s="31">
        <f>[1]consoCURRENT!F5339</f>
        <v>0</v>
      </c>
      <c r="D251" s="31">
        <f>[1]consoCURRENT!G5339</f>
        <v>4237000</v>
      </c>
      <c r="E251" s="31">
        <f>[1]consoCURRENT!H5339</f>
        <v>342033.46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342033.46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342033.46</v>
      </c>
      <c r="AA251" s="31">
        <f>D251-Z251</f>
        <v>3894966.54</v>
      </c>
      <c r="AB251" s="37">
        <f>Z251/D251</f>
        <v>8.0725385886240272E-2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76329000</v>
      </c>
      <c r="C252" s="39">
        <f t="shared" si="143"/>
        <v>0</v>
      </c>
      <c r="D252" s="39">
        <f t="shared" si="143"/>
        <v>76329000</v>
      </c>
      <c r="E252" s="39">
        <f t="shared" si="143"/>
        <v>9904400.2800000012</v>
      </c>
      <c r="F252" s="39">
        <f t="shared" si="143"/>
        <v>0</v>
      </c>
      <c r="G252" s="39">
        <f t="shared" si="143"/>
        <v>0</v>
      </c>
      <c r="H252" s="39">
        <f t="shared" si="143"/>
        <v>0</v>
      </c>
      <c r="I252" s="39">
        <f t="shared" si="143"/>
        <v>0</v>
      </c>
      <c r="J252" s="39">
        <f t="shared" si="143"/>
        <v>0</v>
      </c>
      <c r="K252" s="39">
        <f t="shared" si="143"/>
        <v>0</v>
      </c>
      <c r="L252" s="39">
        <f t="shared" si="143"/>
        <v>0</v>
      </c>
      <c r="M252" s="39">
        <f t="shared" si="143"/>
        <v>0</v>
      </c>
      <c r="N252" s="39">
        <f t="shared" si="143"/>
        <v>9904400.2800000012</v>
      </c>
      <c r="O252" s="39">
        <f t="shared" si="143"/>
        <v>0</v>
      </c>
      <c r="P252" s="39">
        <f t="shared" si="143"/>
        <v>0</v>
      </c>
      <c r="Q252" s="39">
        <f t="shared" si="143"/>
        <v>0</v>
      </c>
      <c r="R252" s="39">
        <f t="shared" si="143"/>
        <v>0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9904400.2800000012</v>
      </c>
      <c r="AA252" s="39">
        <f t="shared" si="143"/>
        <v>66424599.719999999</v>
      </c>
      <c r="AB252" s="40">
        <f>Z252/D252</f>
        <v>0.12975933498408207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200000</v>
      </c>
      <c r="C256" s="31">
        <f>[1]consoCURRENT!F5197</f>
        <v>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67431000</v>
      </c>
      <c r="E257" s="31">
        <f>[1]consoCURRENT!H5513</f>
        <v>10272445.689999999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4322202.6899999995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4322202.6899999995</v>
      </c>
      <c r="N257" s="31">
        <f>[1]consoCURRENT!Q5513</f>
        <v>5950243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10272445.689999999</v>
      </c>
      <c r="AA257" s="31">
        <f>D257-Z257</f>
        <v>57158554.310000002</v>
      </c>
      <c r="AB257" s="37">
        <f>Z257/D257</f>
        <v>0.15234010603431655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200000</v>
      </c>
      <c r="C260" s="39">
        <f t="shared" si="145"/>
        <v>0</v>
      </c>
      <c r="D260" s="39">
        <f t="shared" si="145"/>
        <v>67431000</v>
      </c>
      <c r="E260" s="39">
        <f t="shared" si="145"/>
        <v>10272445.689999999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4322202.6899999995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4322202.6899999995</v>
      </c>
      <c r="N260" s="39">
        <f t="shared" si="145"/>
        <v>5950243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10272445.689999999</v>
      </c>
      <c r="AA260" s="39">
        <f t="shared" si="145"/>
        <v>57158554.310000002</v>
      </c>
      <c r="AB260" s="40">
        <f>Z260/D260</f>
        <v>0.15234010603431655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200000</v>
      </c>
      <c r="C262" s="39">
        <f t="shared" si="147"/>
        <v>0</v>
      </c>
      <c r="D262" s="39">
        <f t="shared" si="147"/>
        <v>67431000</v>
      </c>
      <c r="E262" s="39">
        <f t="shared" si="147"/>
        <v>10272445.689999999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4322202.6899999995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4322202.6899999995</v>
      </c>
      <c r="N262" s="39">
        <f t="shared" si="147"/>
        <v>5950243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10272445.689999999</v>
      </c>
      <c r="AA262" s="39">
        <f t="shared" si="147"/>
        <v>57158554.310000002</v>
      </c>
      <c r="AB262" s="40">
        <f>Z262/D262</f>
        <v>0.15234010603431655</v>
      </c>
      <c r="AC262" s="42"/>
    </row>
    <row r="263" spans="1:29" s="33" customFormat="1" ht="15" hidden="1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hidden="1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hidden="1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hidden="1" customHeight="1" x14ac:dyDescent="0.2">
      <c r="A266" s="48" t="s">
        <v>34</v>
      </c>
      <c r="B266" s="49">
        <f t="shared" ref="B266:Q269" si="148">B276+B286+B296+B306+B316+B326+B336+B346+B356+B366+B376+B386+B396+B406+B416+B426+B436</f>
        <v>0</v>
      </c>
      <c r="C266" s="49">
        <f t="shared" si="148"/>
        <v>0</v>
      </c>
      <c r="D266" s="49">
        <f>D276+D286+D296+D306+D316+D326+D336+D346+D356+D366+D376+D386+D396+D406+D416+D426+D436</f>
        <v>0</v>
      </c>
      <c r="E266" s="49">
        <f t="shared" ref="E266:Y269" si="149">E276+E286+E296+E306+E316+E326+E336+E346+E356+E366+E376+E386+E396+E406+E416+E426+E436</f>
        <v>0</v>
      </c>
      <c r="F266" s="49">
        <f t="shared" si="149"/>
        <v>0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0</v>
      </c>
      <c r="O266" s="49">
        <f t="shared" si="149"/>
        <v>0</v>
      </c>
      <c r="P266" s="49">
        <f t="shared" si="149"/>
        <v>0</v>
      </c>
      <c r="Q266" s="49">
        <f t="shared" si="149"/>
        <v>0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0</v>
      </c>
      <c r="AA266" s="49">
        <f>D266-Z266</f>
        <v>0</v>
      </c>
      <c r="AB266" s="50" t="e">
        <f>Z266/D266</f>
        <v>#DIV/0!</v>
      </c>
      <c r="AC266" s="42"/>
    </row>
    <row r="267" spans="1:29" s="33" customFormat="1" ht="18" hidden="1" customHeight="1" x14ac:dyDescent="0.2">
      <c r="A267" s="36" t="s">
        <v>35</v>
      </c>
      <c r="B267" s="31">
        <f t="shared" si="148"/>
        <v>0</v>
      </c>
      <c r="C267" s="31">
        <f t="shared" si="148"/>
        <v>0</v>
      </c>
      <c r="D267" s="31">
        <f t="shared" si="148"/>
        <v>0</v>
      </c>
      <c r="E267" s="31">
        <f t="shared" si="148"/>
        <v>0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0</v>
      </c>
      <c r="O267" s="31">
        <f t="shared" si="148"/>
        <v>0</v>
      </c>
      <c r="P267" s="31">
        <f t="shared" si="148"/>
        <v>0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0</v>
      </c>
      <c r="AA267" s="31">
        <f>D267-Z267</f>
        <v>0</v>
      </c>
      <c r="AB267" s="37" t="e">
        <f>Z267/D267</f>
        <v>#DIV/0!</v>
      </c>
      <c r="AC267" s="32"/>
    </row>
    <row r="268" spans="1:29" s="33" customFormat="1" ht="18" hidden="1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hidden="1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0</v>
      </c>
      <c r="C270" s="39">
        <f t="shared" si="151"/>
        <v>0</v>
      </c>
      <c r="D270" s="39">
        <f>SUM(D266:D269)</f>
        <v>0</v>
      </c>
      <c r="E270" s="39">
        <f t="shared" ref="E270:AA270" si="152">SUM(E266:E269)</f>
        <v>0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0</v>
      </c>
      <c r="O270" s="39">
        <f t="shared" si="152"/>
        <v>0</v>
      </c>
      <c r="P270" s="39">
        <f t="shared" si="152"/>
        <v>0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0</v>
      </c>
      <c r="AA270" s="39">
        <f t="shared" si="152"/>
        <v>0</v>
      </c>
      <c r="AB270" s="40" t="e">
        <f>Z270/D270</f>
        <v>#DIV/0!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hidden="1" customHeight="1" x14ac:dyDescent="0.25">
      <c r="A272" s="38" t="s">
        <v>40</v>
      </c>
      <c r="B272" s="39">
        <f t="shared" ref="B272:C272" si="155">B271+B270</f>
        <v>0</v>
      </c>
      <c r="C272" s="39">
        <f t="shared" si="155"/>
        <v>0</v>
      </c>
      <c r="D272" s="39">
        <f>D271+D270</f>
        <v>0</v>
      </c>
      <c r="E272" s="39">
        <f t="shared" ref="E272:AA272" si="156">E271+E270</f>
        <v>0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0</v>
      </c>
      <c r="O272" s="39">
        <f t="shared" si="156"/>
        <v>0</v>
      </c>
      <c r="P272" s="39">
        <f t="shared" si="156"/>
        <v>0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0</v>
      </c>
      <c r="AA272" s="39">
        <f t="shared" si="156"/>
        <v>0</v>
      </c>
      <c r="AB272" s="40" t="e">
        <f>Z272/D272</f>
        <v>#DIV/0!</v>
      </c>
      <c r="AC272" s="42"/>
    </row>
    <row r="273" spans="1:29" s="45" customFormat="1" ht="15" hidden="1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hidden="1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7" t="e">
        <f>Z276/D276</f>
        <v>#DIV/0!</v>
      </c>
      <c r="AC276" s="32"/>
    </row>
    <row r="277" spans="1:29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0</v>
      </c>
      <c r="AA277" s="31">
        <f>D277-Z277</f>
        <v>0</v>
      </c>
      <c r="AB277" s="37" t="e">
        <f>Z277/D277</f>
        <v>#DIV/0!</v>
      </c>
      <c r="AC277" s="32"/>
    </row>
    <row r="278" spans="1:29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0</v>
      </c>
      <c r="C280" s="39">
        <f t="shared" si="158"/>
        <v>0</v>
      </c>
      <c r="D280" s="39">
        <f t="shared" si="158"/>
        <v>0</v>
      </c>
      <c r="E280" s="39">
        <f t="shared" si="158"/>
        <v>0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0</v>
      </c>
      <c r="O280" s="39">
        <f t="shared" si="158"/>
        <v>0</v>
      </c>
      <c r="P280" s="39">
        <f t="shared" si="158"/>
        <v>0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0</v>
      </c>
      <c r="AA280" s="39">
        <f t="shared" si="158"/>
        <v>0</v>
      </c>
      <c r="AB280" s="40" t="e">
        <f>Z280/D280</f>
        <v>#DIV/0!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hidden="1" customHeight="1" x14ac:dyDescent="0.25">
      <c r="A282" s="38" t="s">
        <v>40</v>
      </c>
      <c r="B282" s="39">
        <f t="shared" ref="B282:AA282" si="160">B281+B280</f>
        <v>0</v>
      </c>
      <c r="C282" s="39">
        <f t="shared" si="160"/>
        <v>0</v>
      </c>
      <c r="D282" s="39">
        <f t="shared" si="160"/>
        <v>0</v>
      </c>
      <c r="E282" s="39">
        <f t="shared" si="160"/>
        <v>0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0</v>
      </c>
      <c r="O282" s="39">
        <f t="shared" si="160"/>
        <v>0</v>
      </c>
      <c r="P282" s="39">
        <f t="shared" si="160"/>
        <v>0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0</v>
      </c>
      <c r="AA282" s="39">
        <f t="shared" si="160"/>
        <v>0</v>
      </c>
      <c r="AB282" s="40" t="e">
        <f>Z282/D282</f>
        <v>#DIV/0!</v>
      </c>
      <c r="AC282" s="42"/>
    </row>
    <row r="283" spans="1:29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hidden="1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</row>
    <row r="287" spans="1:29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0</v>
      </c>
      <c r="AB287" s="37" t="e">
        <f>Z287/D287</f>
        <v>#DIV/0!</v>
      </c>
      <c r="AC287" s="32"/>
    </row>
    <row r="288" spans="1:29" s="33" customFormat="1" ht="18" hidden="1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0</v>
      </c>
      <c r="C290" s="39">
        <f t="shared" si="162"/>
        <v>0</v>
      </c>
      <c r="D290" s="39">
        <f t="shared" si="162"/>
        <v>0</v>
      </c>
      <c r="E290" s="39">
        <f t="shared" si="162"/>
        <v>0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0</v>
      </c>
      <c r="O290" s="39">
        <f t="shared" si="162"/>
        <v>0</v>
      </c>
      <c r="P290" s="39">
        <f t="shared" si="162"/>
        <v>0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0</v>
      </c>
      <c r="AA290" s="39">
        <f t="shared" si="162"/>
        <v>0</v>
      </c>
      <c r="AB290" s="40" t="e">
        <f>Z290/D290</f>
        <v>#DIV/0!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hidden="1" customHeight="1" x14ac:dyDescent="0.25">
      <c r="A292" s="38" t="s">
        <v>40</v>
      </c>
      <c r="B292" s="39">
        <f t="shared" ref="B292:AA292" si="164">B291+B290</f>
        <v>0</v>
      </c>
      <c r="C292" s="39">
        <f t="shared" si="164"/>
        <v>0</v>
      </c>
      <c r="D292" s="39">
        <f t="shared" si="164"/>
        <v>0</v>
      </c>
      <c r="E292" s="39">
        <f t="shared" si="164"/>
        <v>0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0</v>
      </c>
      <c r="O292" s="39">
        <f t="shared" si="164"/>
        <v>0</v>
      </c>
      <c r="P292" s="39">
        <f t="shared" si="164"/>
        <v>0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0</v>
      </c>
      <c r="AA292" s="39">
        <f t="shared" si="164"/>
        <v>0</v>
      </c>
      <c r="AB292" s="40" t="e">
        <f>Z292/D292</f>
        <v>#DIV/0!</v>
      </c>
      <c r="AC292" s="42"/>
    </row>
    <row r="293" spans="1:29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hidden="1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</row>
    <row r="297" spans="1:29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0</v>
      </c>
      <c r="C300" s="39">
        <f t="shared" si="166"/>
        <v>0</v>
      </c>
      <c r="D300" s="39">
        <f t="shared" si="166"/>
        <v>0</v>
      </c>
      <c r="E300" s="39">
        <f t="shared" si="166"/>
        <v>0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0</v>
      </c>
      <c r="O300" s="39">
        <f t="shared" si="166"/>
        <v>0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0</v>
      </c>
      <c r="AA300" s="39">
        <f t="shared" si="166"/>
        <v>0</v>
      </c>
      <c r="AB300" s="40" t="e">
        <f>Z300/D300</f>
        <v>#DIV/0!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hidden="1" customHeight="1" x14ac:dyDescent="0.25">
      <c r="A302" s="38" t="s">
        <v>40</v>
      </c>
      <c r="B302" s="39">
        <f t="shared" ref="B302:AA302" si="168">B301+B300</f>
        <v>0</v>
      </c>
      <c r="C302" s="39">
        <f t="shared" si="168"/>
        <v>0</v>
      </c>
      <c r="D302" s="39">
        <f t="shared" si="168"/>
        <v>0</v>
      </c>
      <c r="E302" s="39">
        <f t="shared" si="168"/>
        <v>0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0</v>
      </c>
      <c r="O302" s="39">
        <f t="shared" si="168"/>
        <v>0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0</v>
      </c>
      <c r="AA302" s="39">
        <f t="shared" si="168"/>
        <v>0</v>
      </c>
      <c r="AB302" s="40" t="e">
        <f>Z302/D302</f>
        <v>#DIV/0!</v>
      </c>
      <c r="AC302" s="42"/>
    </row>
    <row r="303" spans="1:29" s="33" customFormat="1" ht="15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hidden="1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hidden="1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</row>
    <row r="307" spans="1:29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0</v>
      </c>
      <c r="AA307" s="31">
        <f>D307-Z307</f>
        <v>0</v>
      </c>
      <c r="AB307" s="37" t="e">
        <f>Z307/D307</f>
        <v>#DIV/0!</v>
      </c>
      <c r="AC307" s="32"/>
    </row>
    <row r="308" spans="1:29" s="33" customFormat="1" ht="18" hidden="1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0</v>
      </c>
      <c r="C310" s="39">
        <f t="shared" si="170"/>
        <v>0</v>
      </c>
      <c r="D310" s="39">
        <f t="shared" si="170"/>
        <v>0</v>
      </c>
      <c r="E310" s="39">
        <f t="shared" si="170"/>
        <v>0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0</v>
      </c>
      <c r="O310" s="39">
        <f t="shared" si="170"/>
        <v>0</v>
      </c>
      <c r="P310" s="39">
        <f t="shared" si="170"/>
        <v>0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0</v>
      </c>
      <c r="AA310" s="39">
        <f t="shared" si="170"/>
        <v>0</v>
      </c>
      <c r="AB310" s="40" t="e">
        <f>Z310/D310</f>
        <v>#DIV/0!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hidden="1" customHeight="1" x14ac:dyDescent="0.25">
      <c r="A312" s="38" t="s">
        <v>40</v>
      </c>
      <c r="B312" s="39">
        <f t="shared" ref="B312:AA312" si="172">B311+B310</f>
        <v>0</v>
      </c>
      <c r="C312" s="39">
        <f t="shared" si="172"/>
        <v>0</v>
      </c>
      <c r="D312" s="39">
        <f t="shared" si="172"/>
        <v>0</v>
      </c>
      <c r="E312" s="39">
        <f t="shared" si="172"/>
        <v>0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0</v>
      </c>
      <c r="O312" s="39">
        <f t="shared" si="172"/>
        <v>0</v>
      </c>
      <c r="P312" s="39">
        <f t="shared" si="172"/>
        <v>0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0</v>
      </c>
      <c r="AA312" s="39">
        <f t="shared" si="172"/>
        <v>0</v>
      </c>
      <c r="AB312" s="40" t="e">
        <f>Z312/D312</f>
        <v>#DIV/0!</v>
      </c>
      <c r="AC312" s="42"/>
    </row>
    <row r="313" spans="1:29" s="33" customFormat="1" ht="10.7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hidden="1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hidden="1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7" t="e">
        <f>Z316/D316</f>
        <v>#DIV/0!</v>
      </c>
      <c r="AC316" s="32"/>
    </row>
    <row r="317" spans="1:29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0</v>
      </c>
      <c r="AA317" s="31">
        <f>D317-Z317</f>
        <v>0</v>
      </c>
      <c r="AB317" s="37" t="e">
        <f>Z317/D317</f>
        <v>#DIV/0!</v>
      </c>
      <c r="AC317" s="32"/>
    </row>
    <row r="318" spans="1:29" s="33" customFormat="1" ht="18" hidden="1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0</v>
      </c>
      <c r="C320" s="39">
        <f t="shared" si="174"/>
        <v>0</v>
      </c>
      <c r="D320" s="39">
        <f t="shared" si="174"/>
        <v>0</v>
      </c>
      <c r="E320" s="39">
        <f t="shared" si="174"/>
        <v>0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0</v>
      </c>
      <c r="O320" s="39">
        <f t="shared" si="174"/>
        <v>0</v>
      </c>
      <c r="P320" s="39">
        <f t="shared" si="174"/>
        <v>0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0</v>
      </c>
      <c r="AA320" s="39">
        <f t="shared" si="174"/>
        <v>0</v>
      </c>
      <c r="AB320" s="40" t="e">
        <f>Z320/D320</f>
        <v>#DIV/0!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hidden="1" customHeight="1" x14ac:dyDescent="0.25">
      <c r="A322" s="38" t="s">
        <v>40</v>
      </c>
      <c r="B322" s="39">
        <f t="shared" ref="B322:AA322" si="176">B321+B320</f>
        <v>0</v>
      </c>
      <c r="C322" s="39">
        <f t="shared" si="176"/>
        <v>0</v>
      </c>
      <c r="D322" s="39">
        <f t="shared" si="176"/>
        <v>0</v>
      </c>
      <c r="E322" s="39">
        <f t="shared" si="176"/>
        <v>0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0</v>
      </c>
      <c r="O322" s="39">
        <f t="shared" si="176"/>
        <v>0</v>
      </c>
      <c r="P322" s="39">
        <f t="shared" si="176"/>
        <v>0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0</v>
      </c>
      <c r="AA322" s="39">
        <f t="shared" si="176"/>
        <v>0</v>
      </c>
      <c r="AB322" s="40" t="e">
        <f>Z322/D322</f>
        <v>#DIV/0!</v>
      </c>
      <c r="AC322" s="42"/>
    </row>
    <row r="323" spans="1:29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hidden="1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7" t="e">
        <f>Z326/D326</f>
        <v>#DIV/0!</v>
      </c>
      <c r="AC326" s="32"/>
    </row>
    <row r="327" spans="1:29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0</v>
      </c>
      <c r="AB327" s="37" t="e">
        <f>Z327/D327</f>
        <v>#DIV/0!</v>
      </c>
      <c r="AC327" s="32"/>
    </row>
    <row r="328" spans="1:29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0</v>
      </c>
      <c r="C330" s="39">
        <f t="shared" si="178"/>
        <v>0</v>
      </c>
      <c r="D330" s="39">
        <f t="shared" si="178"/>
        <v>0</v>
      </c>
      <c r="E330" s="39">
        <f t="shared" si="178"/>
        <v>0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0</v>
      </c>
      <c r="O330" s="39">
        <f t="shared" si="178"/>
        <v>0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0</v>
      </c>
      <c r="AA330" s="39">
        <f t="shared" si="178"/>
        <v>0</v>
      </c>
      <c r="AB330" s="40" t="e">
        <f>Z330/D330</f>
        <v>#DIV/0!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hidden="1" customHeight="1" x14ac:dyDescent="0.25">
      <c r="A332" s="38" t="s">
        <v>40</v>
      </c>
      <c r="B332" s="39">
        <f t="shared" ref="B332:AA332" si="180">B331+B330</f>
        <v>0</v>
      </c>
      <c r="C332" s="39">
        <f t="shared" si="180"/>
        <v>0</v>
      </c>
      <c r="D332" s="39">
        <f t="shared" si="180"/>
        <v>0</v>
      </c>
      <c r="E332" s="39">
        <f t="shared" si="180"/>
        <v>0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0</v>
      </c>
      <c r="O332" s="39">
        <f t="shared" si="180"/>
        <v>0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0</v>
      </c>
      <c r="AA332" s="39">
        <f t="shared" si="180"/>
        <v>0</v>
      </c>
      <c r="AB332" s="40" t="e">
        <f>Z332/D332</f>
        <v>#DIV/0!</v>
      </c>
      <c r="AC332" s="42"/>
    </row>
    <row r="333" spans="1:29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hidden="1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</row>
    <row r="337" spans="1:29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0</v>
      </c>
      <c r="AA337" s="31">
        <f>D337-Z337</f>
        <v>0</v>
      </c>
      <c r="AB337" s="37" t="e">
        <f>Z337/D337</f>
        <v>#DIV/0!</v>
      </c>
      <c r="AC337" s="32"/>
    </row>
    <row r="338" spans="1:29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0</v>
      </c>
      <c r="C340" s="39">
        <f t="shared" si="182"/>
        <v>0</v>
      </c>
      <c r="D340" s="39">
        <f t="shared" si="182"/>
        <v>0</v>
      </c>
      <c r="E340" s="39">
        <f t="shared" si="182"/>
        <v>0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0</v>
      </c>
      <c r="P340" s="39">
        <f t="shared" si="182"/>
        <v>0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0</v>
      </c>
      <c r="AA340" s="39">
        <f t="shared" si="182"/>
        <v>0</v>
      </c>
      <c r="AB340" s="40" t="e">
        <f>Z340/D340</f>
        <v>#DIV/0!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hidden="1" customHeight="1" x14ac:dyDescent="0.25">
      <c r="A342" s="38" t="s">
        <v>40</v>
      </c>
      <c r="B342" s="39">
        <f t="shared" ref="B342:AA342" si="184">B341+B340</f>
        <v>0</v>
      </c>
      <c r="C342" s="39">
        <f t="shared" si="184"/>
        <v>0</v>
      </c>
      <c r="D342" s="39">
        <f t="shared" si="184"/>
        <v>0</v>
      </c>
      <c r="E342" s="39">
        <f t="shared" si="184"/>
        <v>0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0</v>
      </c>
      <c r="P342" s="39">
        <f t="shared" si="184"/>
        <v>0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0</v>
      </c>
      <c r="AA342" s="39">
        <f t="shared" si="184"/>
        <v>0</v>
      </c>
      <c r="AB342" s="40" t="e">
        <f>Z342/D342</f>
        <v>#DIV/0!</v>
      </c>
      <c r="AC342" s="42"/>
    </row>
    <row r="343" spans="1:29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hidden="1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</row>
    <row r="347" spans="1:29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0</v>
      </c>
      <c r="AA347" s="31">
        <f>D347-Z347</f>
        <v>0</v>
      </c>
      <c r="AB347" s="37" t="e">
        <f>Z347/D347</f>
        <v>#DIV/0!</v>
      </c>
      <c r="AC347" s="32"/>
    </row>
    <row r="348" spans="1:29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0</v>
      </c>
      <c r="C350" s="39">
        <f t="shared" si="186"/>
        <v>0</v>
      </c>
      <c r="D350" s="39">
        <f t="shared" si="186"/>
        <v>0</v>
      </c>
      <c r="E350" s="39">
        <f t="shared" si="186"/>
        <v>0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0</v>
      </c>
      <c r="O350" s="39">
        <f t="shared" si="186"/>
        <v>0</v>
      </c>
      <c r="P350" s="39">
        <f t="shared" si="186"/>
        <v>0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0</v>
      </c>
      <c r="AA350" s="39">
        <f t="shared" si="186"/>
        <v>0</v>
      </c>
      <c r="AB350" s="40" t="e">
        <f>Z350/D350</f>
        <v>#DIV/0!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hidden="1" customHeight="1" x14ac:dyDescent="0.25">
      <c r="A352" s="38" t="s">
        <v>40</v>
      </c>
      <c r="B352" s="39">
        <f t="shared" ref="B352:AA352" si="188">B351+B350</f>
        <v>0</v>
      </c>
      <c r="C352" s="39">
        <f t="shared" si="188"/>
        <v>0</v>
      </c>
      <c r="D352" s="39">
        <f t="shared" si="188"/>
        <v>0</v>
      </c>
      <c r="E352" s="39">
        <f t="shared" si="188"/>
        <v>0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0</v>
      </c>
      <c r="O352" s="39">
        <f t="shared" si="188"/>
        <v>0</v>
      </c>
      <c r="P352" s="39">
        <f t="shared" si="188"/>
        <v>0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0</v>
      </c>
      <c r="AA352" s="39">
        <f t="shared" si="188"/>
        <v>0</v>
      </c>
      <c r="AB352" s="40" t="e">
        <f>Z352/D352</f>
        <v>#DIV/0!</v>
      </c>
      <c r="AC352" s="42"/>
    </row>
    <row r="353" spans="1:29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hidden="1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</row>
    <row r="357" spans="1:29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0</v>
      </c>
      <c r="AA357" s="31">
        <f>D357-Z357</f>
        <v>0</v>
      </c>
      <c r="AB357" s="37" t="e">
        <f>Z357/D357</f>
        <v>#DIV/0!</v>
      </c>
      <c r="AC357" s="32"/>
    </row>
    <row r="358" spans="1:29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0</v>
      </c>
      <c r="C360" s="39">
        <f t="shared" si="190"/>
        <v>0</v>
      </c>
      <c r="D360" s="39">
        <f t="shared" si="190"/>
        <v>0</v>
      </c>
      <c r="E360" s="39">
        <f t="shared" si="190"/>
        <v>0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0</v>
      </c>
      <c r="O360" s="39">
        <f t="shared" si="190"/>
        <v>0</v>
      </c>
      <c r="P360" s="39">
        <f t="shared" si="190"/>
        <v>0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0</v>
      </c>
      <c r="AA360" s="39">
        <f t="shared" si="190"/>
        <v>0</v>
      </c>
      <c r="AB360" s="40" t="e">
        <f>Z360/D360</f>
        <v>#DIV/0!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hidden="1" customHeight="1" x14ac:dyDescent="0.25">
      <c r="A362" s="38" t="s">
        <v>40</v>
      </c>
      <c r="B362" s="39">
        <f t="shared" ref="B362:AA362" si="192">B361+B360</f>
        <v>0</v>
      </c>
      <c r="C362" s="39">
        <f t="shared" si="192"/>
        <v>0</v>
      </c>
      <c r="D362" s="39">
        <f t="shared" si="192"/>
        <v>0</v>
      </c>
      <c r="E362" s="39">
        <f t="shared" si="192"/>
        <v>0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0</v>
      </c>
      <c r="O362" s="39">
        <f t="shared" si="192"/>
        <v>0</v>
      </c>
      <c r="P362" s="39">
        <f t="shared" si="192"/>
        <v>0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0</v>
      </c>
      <c r="AA362" s="39">
        <f t="shared" si="192"/>
        <v>0</v>
      </c>
      <c r="AB362" s="40" t="e">
        <f>Z362/D362</f>
        <v>#DIV/0!</v>
      </c>
      <c r="AC362" s="42"/>
    </row>
    <row r="363" spans="1:29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hidden="1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</row>
    <row r="367" spans="1:29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0</v>
      </c>
      <c r="AB367" s="37" t="e">
        <f>Z367/D367</f>
        <v>#DIV/0!</v>
      </c>
      <c r="AC367" s="32"/>
    </row>
    <row r="368" spans="1:29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0</v>
      </c>
      <c r="C370" s="39">
        <f t="shared" si="194"/>
        <v>0</v>
      </c>
      <c r="D370" s="39">
        <f t="shared" si="194"/>
        <v>0</v>
      </c>
      <c r="E370" s="39">
        <f t="shared" si="194"/>
        <v>0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0</v>
      </c>
      <c r="O370" s="39">
        <f t="shared" si="194"/>
        <v>0</v>
      </c>
      <c r="P370" s="39">
        <f t="shared" si="194"/>
        <v>0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0</v>
      </c>
      <c r="AA370" s="39">
        <f t="shared" si="194"/>
        <v>0</v>
      </c>
      <c r="AB370" s="40" t="e">
        <f>Z370/D370</f>
        <v>#DIV/0!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hidden="1" customHeight="1" x14ac:dyDescent="0.25">
      <c r="A372" s="38" t="s">
        <v>40</v>
      </c>
      <c r="B372" s="39">
        <f t="shared" ref="B372:AA372" si="196">B371+B370</f>
        <v>0</v>
      </c>
      <c r="C372" s="39">
        <f t="shared" si="196"/>
        <v>0</v>
      </c>
      <c r="D372" s="39">
        <f t="shared" si="196"/>
        <v>0</v>
      </c>
      <c r="E372" s="39">
        <f t="shared" si="196"/>
        <v>0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0</v>
      </c>
      <c r="O372" s="39">
        <f t="shared" si="196"/>
        <v>0</v>
      </c>
      <c r="P372" s="39">
        <f t="shared" si="196"/>
        <v>0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0</v>
      </c>
      <c r="AA372" s="39">
        <f t="shared" si="196"/>
        <v>0</v>
      </c>
      <c r="AB372" s="40" t="e">
        <f>Z372/D372</f>
        <v>#DIV/0!</v>
      </c>
      <c r="AC372" s="42"/>
    </row>
    <row r="373" spans="1:29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hidden="1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7" t="e">
        <f>Z376/D376</f>
        <v>#DIV/0!</v>
      </c>
      <c r="AC376" s="32"/>
    </row>
    <row r="377" spans="1:29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0</v>
      </c>
      <c r="C380" s="39">
        <f t="shared" si="198"/>
        <v>0</v>
      </c>
      <c r="D380" s="39">
        <f t="shared" si="198"/>
        <v>0</v>
      </c>
      <c r="E380" s="39">
        <f t="shared" si="198"/>
        <v>0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0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0</v>
      </c>
      <c r="AA380" s="39">
        <f t="shared" si="198"/>
        <v>0</v>
      </c>
      <c r="AB380" s="40" t="e">
        <f>Z380/D380</f>
        <v>#DIV/0!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hidden="1" customHeight="1" x14ac:dyDescent="0.25">
      <c r="A382" s="38" t="s">
        <v>40</v>
      </c>
      <c r="B382" s="39">
        <f t="shared" ref="B382:AA382" si="200">B381+B380</f>
        <v>0</v>
      </c>
      <c r="C382" s="39">
        <f t="shared" si="200"/>
        <v>0</v>
      </c>
      <c r="D382" s="39">
        <f t="shared" si="200"/>
        <v>0</v>
      </c>
      <c r="E382" s="39">
        <f t="shared" si="200"/>
        <v>0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0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0</v>
      </c>
      <c r="AA382" s="39">
        <f t="shared" si="200"/>
        <v>0</v>
      </c>
      <c r="AB382" s="40" t="e">
        <f>Z382/D382</f>
        <v>#DIV/0!</v>
      </c>
      <c r="AC382" s="42"/>
    </row>
    <row r="383" spans="1:29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hidden="1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</row>
    <row r="387" spans="1:29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0</v>
      </c>
      <c r="AB387" s="37" t="e">
        <f>Z387/D387</f>
        <v>#DIV/0!</v>
      </c>
      <c r="AC387" s="32"/>
    </row>
    <row r="388" spans="1:29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0</v>
      </c>
      <c r="C390" s="39">
        <f t="shared" si="202"/>
        <v>0</v>
      </c>
      <c r="D390" s="39">
        <f t="shared" si="202"/>
        <v>0</v>
      </c>
      <c r="E390" s="39">
        <f t="shared" si="202"/>
        <v>0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0</v>
      </c>
      <c r="P390" s="39">
        <f t="shared" si="202"/>
        <v>0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0</v>
      </c>
      <c r="AA390" s="39">
        <f t="shared" si="202"/>
        <v>0</v>
      </c>
      <c r="AB390" s="40" t="e">
        <f>Z390/D390</f>
        <v>#DIV/0!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hidden="1" customHeight="1" x14ac:dyDescent="0.25">
      <c r="A392" s="38" t="s">
        <v>40</v>
      </c>
      <c r="B392" s="39">
        <f t="shared" ref="B392:AA392" si="204">B391+B390</f>
        <v>0</v>
      </c>
      <c r="C392" s="39">
        <f t="shared" si="204"/>
        <v>0</v>
      </c>
      <c r="D392" s="39">
        <f t="shared" si="204"/>
        <v>0</v>
      </c>
      <c r="E392" s="39">
        <f t="shared" si="204"/>
        <v>0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0</v>
      </c>
      <c r="P392" s="39">
        <f t="shared" si="204"/>
        <v>0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0</v>
      </c>
      <c r="AA392" s="39">
        <f t="shared" si="204"/>
        <v>0</v>
      </c>
      <c r="AB392" s="40" t="e">
        <f>Z392/D392</f>
        <v>#DIV/0!</v>
      </c>
      <c r="AC392" s="42"/>
    </row>
    <row r="393" spans="1:29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hidden="1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</row>
    <row r="397" spans="1:29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0</v>
      </c>
      <c r="AA397" s="31">
        <f>D397-Z397</f>
        <v>0</v>
      </c>
      <c r="AB397" s="37" t="e">
        <f>Z397/D397</f>
        <v>#DIV/0!</v>
      </c>
      <c r="AC397" s="32"/>
    </row>
    <row r="398" spans="1:29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0</v>
      </c>
      <c r="C400" s="39">
        <f t="shared" si="206"/>
        <v>0</v>
      </c>
      <c r="D400" s="39">
        <f t="shared" si="206"/>
        <v>0</v>
      </c>
      <c r="E400" s="39">
        <f t="shared" si="206"/>
        <v>0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0</v>
      </c>
      <c r="O400" s="39">
        <f t="shared" si="206"/>
        <v>0</v>
      </c>
      <c r="P400" s="39">
        <f t="shared" si="206"/>
        <v>0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0</v>
      </c>
      <c r="AA400" s="39">
        <f t="shared" si="206"/>
        <v>0</v>
      </c>
      <c r="AB400" s="40" t="e">
        <f>Z400/D400</f>
        <v>#DIV/0!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hidden="1" customHeight="1" x14ac:dyDescent="0.25">
      <c r="A402" s="38" t="s">
        <v>40</v>
      </c>
      <c r="B402" s="39">
        <f t="shared" ref="B402:AA402" si="208">B401+B400</f>
        <v>0</v>
      </c>
      <c r="C402" s="39">
        <f t="shared" si="208"/>
        <v>0</v>
      </c>
      <c r="D402" s="39">
        <f t="shared" si="208"/>
        <v>0</v>
      </c>
      <c r="E402" s="39">
        <f t="shared" si="208"/>
        <v>0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0</v>
      </c>
      <c r="O402" s="39">
        <f t="shared" si="208"/>
        <v>0</v>
      </c>
      <c r="P402" s="39">
        <f t="shared" si="208"/>
        <v>0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0</v>
      </c>
      <c r="AA402" s="39">
        <f t="shared" si="208"/>
        <v>0</v>
      </c>
      <c r="AB402" s="40" t="e">
        <f>Z402/D402</f>
        <v>#DIV/0!</v>
      </c>
      <c r="AC402" s="42"/>
    </row>
    <row r="403" spans="1:29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hidden="1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</row>
    <row r="407" spans="1:29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0</v>
      </c>
      <c r="AB407" s="37" t="e">
        <f>Z407/D407</f>
        <v>#DIV/0!</v>
      </c>
      <c r="AC407" s="32"/>
    </row>
    <row r="408" spans="1:29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0</v>
      </c>
      <c r="C410" s="39">
        <f t="shared" si="210"/>
        <v>0</v>
      </c>
      <c r="D410" s="39">
        <f t="shared" si="210"/>
        <v>0</v>
      </c>
      <c r="E410" s="39">
        <f t="shared" si="210"/>
        <v>0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0</v>
      </c>
      <c r="O410" s="39">
        <f t="shared" si="210"/>
        <v>0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0</v>
      </c>
      <c r="AA410" s="39">
        <f t="shared" si="210"/>
        <v>0</v>
      </c>
      <c r="AB410" s="40" t="e">
        <f>Z410/D410</f>
        <v>#DIV/0!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hidden="1" customHeight="1" x14ac:dyDescent="0.25">
      <c r="A412" s="38" t="s">
        <v>40</v>
      </c>
      <c r="B412" s="39">
        <f t="shared" ref="B412:AA412" si="212">B411+B410</f>
        <v>0</v>
      </c>
      <c r="C412" s="39">
        <f t="shared" si="212"/>
        <v>0</v>
      </c>
      <c r="D412" s="39">
        <f t="shared" si="212"/>
        <v>0</v>
      </c>
      <c r="E412" s="39">
        <f t="shared" si="212"/>
        <v>0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0</v>
      </c>
      <c r="O412" s="39">
        <f t="shared" si="212"/>
        <v>0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0</v>
      </c>
      <c r="AA412" s="39">
        <f t="shared" si="212"/>
        <v>0</v>
      </c>
      <c r="AB412" s="40" t="e">
        <f>Z412/D412</f>
        <v>#DIV/0!</v>
      </c>
      <c r="AC412" s="42"/>
    </row>
    <row r="413" spans="1:29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hidden="1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</row>
    <row r="417" spans="1:29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0</v>
      </c>
      <c r="C420" s="39">
        <f t="shared" si="214"/>
        <v>0</v>
      </c>
      <c r="D420" s="39">
        <f t="shared" si="214"/>
        <v>0</v>
      </c>
      <c r="E420" s="39">
        <f t="shared" si="214"/>
        <v>0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0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0</v>
      </c>
      <c r="AA420" s="39">
        <f t="shared" si="214"/>
        <v>0</v>
      </c>
      <c r="AB420" s="40" t="e">
        <f>Z420/D420</f>
        <v>#DIV/0!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hidden="1" customHeight="1" x14ac:dyDescent="0.25">
      <c r="A422" s="38" t="s">
        <v>40</v>
      </c>
      <c r="B422" s="39">
        <f t="shared" ref="B422:AA422" si="216">B421+B420</f>
        <v>0</v>
      </c>
      <c r="C422" s="39">
        <f t="shared" si="216"/>
        <v>0</v>
      </c>
      <c r="D422" s="39">
        <f t="shared" si="216"/>
        <v>0</v>
      </c>
      <c r="E422" s="39">
        <f t="shared" si="216"/>
        <v>0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0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0</v>
      </c>
      <c r="AA422" s="39">
        <f t="shared" si="216"/>
        <v>0</v>
      </c>
      <c r="AB422" s="40" t="e">
        <f>Z422/D422</f>
        <v>#DIV/0!</v>
      </c>
      <c r="AC422" s="42"/>
    </row>
    <row r="423" spans="1:29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hidden="1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</row>
    <row r="427" spans="1:29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0</v>
      </c>
      <c r="AA427" s="31">
        <f>D427-Z427</f>
        <v>0</v>
      </c>
      <c r="AB427" s="37" t="e">
        <f>Z427/D427</f>
        <v>#DIV/0!</v>
      </c>
      <c r="AC427" s="32"/>
    </row>
    <row r="428" spans="1:29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0</v>
      </c>
      <c r="C430" s="39">
        <f t="shared" si="218"/>
        <v>0</v>
      </c>
      <c r="D430" s="39">
        <f t="shared" si="218"/>
        <v>0</v>
      </c>
      <c r="E430" s="39">
        <f t="shared" si="218"/>
        <v>0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0</v>
      </c>
      <c r="P430" s="39">
        <f t="shared" si="218"/>
        <v>0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0</v>
      </c>
      <c r="AA430" s="39">
        <f t="shared" si="218"/>
        <v>0</v>
      </c>
      <c r="AB430" s="40" t="e">
        <f>Z430/D430</f>
        <v>#DIV/0!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hidden="1" customHeight="1" x14ac:dyDescent="0.25">
      <c r="A432" s="38" t="s">
        <v>40</v>
      </c>
      <c r="B432" s="39">
        <f t="shared" ref="B432:AA432" si="220">B431+B430</f>
        <v>0</v>
      </c>
      <c r="C432" s="39">
        <f t="shared" si="220"/>
        <v>0</v>
      </c>
      <c r="D432" s="39">
        <f t="shared" si="220"/>
        <v>0</v>
      </c>
      <c r="E432" s="39">
        <f t="shared" si="220"/>
        <v>0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0</v>
      </c>
      <c r="P432" s="39">
        <f t="shared" si="220"/>
        <v>0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0</v>
      </c>
      <c r="AA432" s="39">
        <f t="shared" si="220"/>
        <v>0</v>
      </c>
      <c r="AB432" s="40" t="e">
        <f>Z432/D432</f>
        <v>#DIV/0!</v>
      </c>
      <c r="AC432" s="42"/>
    </row>
    <row r="433" spans="1:29" s="33" customFormat="1" ht="15" hidden="1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hidden="1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hidden="1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hidden="1" customHeight="1" x14ac:dyDescent="0.2">
      <c r="A436" s="48" t="s">
        <v>34</v>
      </c>
      <c r="B436" s="49">
        <f>[1]consoCURRENT!E9234</f>
        <v>0</v>
      </c>
      <c r="C436" s="49">
        <f>[1]consoCURRENT!F9234</f>
        <v>0</v>
      </c>
      <c r="D436" s="49">
        <f>[1]consoCURRENT!G9234</f>
        <v>0</v>
      </c>
      <c r="E436" s="49">
        <f>[1]consoCURRENT!H9234</f>
        <v>0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0</v>
      </c>
      <c r="O436" s="49">
        <f>[1]consoCURRENT!R9234</f>
        <v>0</v>
      </c>
      <c r="P436" s="49">
        <f>[1]consoCURRENT!S9234</f>
        <v>0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0</v>
      </c>
      <c r="AA436" s="49">
        <f>D436-Z436</f>
        <v>0</v>
      </c>
      <c r="AB436" s="50" t="e">
        <f>Z436/D436</f>
        <v>#DIV/0!</v>
      </c>
      <c r="AC436" s="42"/>
    </row>
    <row r="437" spans="1:29" s="33" customFormat="1" ht="18" hidden="1" customHeight="1" x14ac:dyDescent="0.2">
      <c r="A437" s="36" t="s">
        <v>35</v>
      </c>
      <c r="B437" s="31">
        <f>[1]consoCURRENT!E9347</f>
        <v>0</v>
      </c>
      <c r="C437" s="31">
        <f>[1]consoCURRENT!F9347</f>
        <v>0</v>
      </c>
      <c r="D437" s="31">
        <f>[1]consoCURRENT!G9347</f>
        <v>0</v>
      </c>
      <c r="E437" s="31">
        <f>[1]consoCURRENT!H9347</f>
        <v>0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0</v>
      </c>
      <c r="O437" s="31">
        <f>[1]consoCURRENT!R9347</f>
        <v>0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0</v>
      </c>
      <c r="AA437" s="31">
        <f>D437-Z437</f>
        <v>0</v>
      </c>
      <c r="AB437" s="37" t="e">
        <f>Z437/D437</f>
        <v>#DIV/0!</v>
      </c>
      <c r="AC437" s="32"/>
    </row>
    <row r="438" spans="1:29" s="33" customFormat="1" ht="18" hidden="1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hidden="1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0</v>
      </c>
      <c r="C440" s="39">
        <f t="shared" si="222"/>
        <v>0</v>
      </c>
      <c r="D440" s="39">
        <f t="shared" si="222"/>
        <v>0</v>
      </c>
      <c r="E440" s="39">
        <f t="shared" si="222"/>
        <v>0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0</v>
      </c>
      <c r="O440" s="39">
        <f t="shared" si="222"/>
        <v>0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0</v>
      </c>
      <c r="AA440" s="39">
        <f t="shared" si="222"/>
        <v>0</v>
      </c>
      <c r="AB440" s="40" t="e">
        <f>Z440/D440</f>
        <v>#DIV/0!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hidden="1" customHeight="1" x14ac:dyDescent="0.25">
      <c r="A442" s="38" t="s">
        <v>40</v>
      </c>
      <c r="B442" s="39">
        <f t="shared" ref="B442:AA442" si="224">B441+B440</f>
        <v>0</v>
      </c>
      <c r="C442" s="39">
        <f t="shared" si="224"/>
        <v>0</v>
      </c>
      <c r="D442" s="39">
        <f t="shared" si="224"/>
        <v>0</v>
      </c>
      <c r="E442" s="39">
        <f t="shared" si="224"/>
        <v>0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0</v>
      </c>
      <c r="O442" s="39">
        <f t="shared" si="224"/>
        <v>0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0</v>
      </c>
      <c r="AA442" s="39">
        <f t="shared" si="224"/>
        <v>0</v>
      </c>
      <c r="AB442" s="40" t="e">
        <f>Z442/D442</f>
        <v>#DIV/0!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108519000</v>
      </c>
      <c r="C446" s="31">
        <f t="shared" si="225"/>
        <v>0</v>
      </c>
      <c r="D446" s="31">
        <f>D266+D256+D246+D236+D226+D216</f>
        <v>108519000</v>
      </c>
      <c r="E446" s="31">
        <f t="shared" ref="E446:Y451" si="226">E266+E256+E246+E236+E226+E216</f>
        <v>13495663.68</v>
      </c>
      <c r="F446" s="31">
        <f t="shared" si="226"/>
        <v>0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13495663.68</v>
      </c>
      <c r="O446" s="31">
        <f t="shared" si="226"/>
        <v>0</v>
      </c>
      <c r="P446" s="31">
        <f t="shared" si="226"/>
        <v>0</v>
      </c>
      <c r="Q446" s="31">
        <f t="shared" si="226"/>
        <v>0</v>
      </c>
      <c r="R446" s="31">
        <f t="shared" si="226"/>
        <v>0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13495663.68</v>
      </c>
      <c r="AA446" s="31">
        <f>D446-Z446</f>
        <v>95023336.319999993</v>
      </c>
      <c r="AB446" s="37">
        <f>Z446/D446</f>
        <v>0.12436221933486302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856614000</v>
      </c>
      <c r="C447" s="31">
        <f t="shared" si="225"/>
        <v>0</v>
      </c>
      <c r="D447" s="31">
        <f t="shared" ref="D447:S451" si="227">D267+D257+D247+D237+D227+D217</f>
        <v>924045000</v>
      </c>
      <c r="E447" s="31">
        <f t="shared" si="227"/>
        <v>112477649.37</v>
      </c>
      <c r="F447" s="31">
        <f t="shared" si="227"/>
        <v>0</v>
      </c>
      <c r="G447" s="31">
        <f t="shared" si="227"/>
        <v>0</v>
      </c>
      <c r="H447" s="31">
        <f t="shared" si="227"/>
        <v>0</v>
      </c>
      <c r="I447" s="31">
        <f t="shared" si="227"/>
        <v>20533325.5</v>
      </c>
      <c r="J447" s="31">
        <f t="shared" si="227"/>
        <v>0</v>
      </c>
      <c r="K447" s="31">
        <f t="shared" si="227"/>
        <v>0</v>
      </c>
      <c r="L447" s="31">
        <f t="shared" si="227"/>
        <v>0</v>
      </c>
      <c r="M447" s="31">
        <f t="shared" si="227"/>
        <v>20533325.5</v>
      </c>
      <c r="N447" s="31">
        <f t="shared" si="227"/>
        <v>91944323.870000005</v>
      </c>
      <c r="O447" s="31">
        <f t="shared" si="227"/>
        <v>0</v>
      </c>
      <c r="P447" s="31">
        <f t="shared" si="227"/>
        <v>0</v>
      </c>
      <c r="Q447" s="31">
        <f t="shared" si="227"/>
        <v>0</v>
      </c>
      <c r="R447" s="31">
        <f t="shared" si="227"/>
        <v>0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112477649.37</v>
      </c>
      <c r="AA447" s="31">
        <f>D447-Z447</f>
        <v>811567350.63</v>
      </c>
      <c r="AB447" s="37">
        <f>Z447/D447</f>
        <v>0.12172312968524261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332690000</v>
      </c>
      <c r="C449" s="31">
        <f t="shared" si="225"/>
        <v>0</v>
      </c>
      <c r="D449" s="31">
        <f t="shared" si="227"/>
        <v>332690000</v>
      </c>
      <c r="E449" s="31">
        <f t="shared" si="226"/>
        <v>0</v>
      </c>
      <c r="F449" s="31">
        <f t="shared" si="226"/>
        <v>0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0</v>
      </c>
      <c r="AA449" s="31">
        <f>D449-Z449</f>
        <v>332690000</v>
      </c>
      <c r="AB449" s="37">
        <f>Z449/D449</f>
        <v>0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1297823000</v>
      </c>
      <c r="C450" s="39">
        <f t="shared" si="229"/>
        <v>0</v>
      </c>
      <c r="D450" s="39">
        <f t="shared" si="229"/>
        <v>1365254000</v>
      </c>
      <c r="E450" s="39">
        <f t="shared" si="229"/>
        <v>125973313.05000001</v>
      </c>
      <c r="F450" s="39">
        <f t="shared" si="229"/>
        <v>0</v>
      </c>
      <c r="G450" s="39">
        <f t="shared" si="229"/>
        <v>0</v>
      </c>
      <c r="H450" s="39">
        <f t="shared" si="229"/>
        <v>0</v>
      </c>
      <c r="I450" s="39">
        <f t="shared" si="229"/>
        <v>20533325.5</v>
      </c>
      <c r="J450" s="39">
        <f t="shared" si="229"/>
        <v>0</v>
      </c>
      <c r="K450" s="39">
        <f t="shared" si="229"/>
        <v>0</v>
      </c>
      <c r="L450" s="39">
        <f t="shared" si="229"/>
        <v>0</v>
      </c>
      <c r="M450" s="39">
        <f t="shared" si="229"/>
        <v>20533325.5</v>
      </c>
      <c r="N450" s="39">
        <f t="shared" si="229"/>
        <v>105439987.55000001</v>
      </c>
      <c r="O450" s="39">
        <f t="shared" si="229"/>
        <v>0</v>
      </c>
      <c r="P450" s="39">
        <f t="shared" si="229"/>
        <v>0</v>
      </c>
      <c r="Q450" s="39">
        <f t="shared" si="229"/>
        <v>0</v>
      </c>
      <c r="R450" s="39">
        <f t="shared" si="229"/>
        <v>0</v>
      </c>
      <c r="S450" s="39">
        <f t="shared" si="229"/>
        <v>0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125973313.05000001</v>
      </c>
      <c r="AA450" s="39">
        <f t="shared" si="229"/>
        <v>1239280686.95</v>
      </c>
      <c r="AB450" s="40">
        <f>Z450/D450</f>
        <v>9.2270971592099349E-2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9210000</v>
      </c>
      <c r="C451" s="31">
        <f>C271+C251+C241+C231+C221</f>
        <v>0</v>
      </c>
      <c r="D451" s="31">
        <f t="shared" si="227"/>
        <v>9210000</v>
      </c>
      <c r="E451" s="31">
        <f t="shared" si="226"/>
        <v>738900.1</v>
      </c>
      <c r="F451" s="31">
        <f t="shared" si="226"/>
        <v>0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738900.1</v>
      </c>
      <c r="O451" s="31">
        <f t="shared" si="226"/>
        <v>0</v>
      </c>
      <c r="P451" s="31">
        <f t="shared" si="226"/>
        <v>0</v>
      </c>
      <c r="Q451" s="31">
        <f t="shared" si="226"/>
        <v>0</v>
      </c>
      <c r="R451" s="31">
        <f t="shared" si="226"/>
        <v>0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738900.1</v>
      </c>
      <c r="AA451" s="31">
        <f>D451-Z451</f>
        <v>8471099.9000000004</v>
      </c>
      <c r="AB451" s="37">
        <f>Z451/D451</f>
        <v>8.0228023887079253E-2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1307033000</v>
      </c>
      <c r="C452" s="39">
        <f t="shared" si="231"/>
        <v>0</v>
      </c>
      <c r="D452" s="39">
        <f t="shared" si="231"/>
        <v>1374464000</v>
      </c>
      <c r="E452" s="39">
        <f t="shared" si="231"/>
        <v>126712213.15000001</v>
      </c>
      <c r="F452" s="39">
        <f t="shared" si="231"/>
        <v>0</v>
      </c>
      <c r="G452" s="39">
        <f t="shared" si="231"/>
        <v>0</v>
      </c>
      <c r="H452" s="39">
        <f t="shared" si="231"/>
        <v>0</v>
      </c>
      <c r="I452" s="39">
        <f t="shared" si="231"/>
        <v>20533325.5</v>
      </c>
      <c r="J452" s="39">
        <f t="shared" si="231"/>
        <v>0</v>
      </c>
      <c r="K452" s="39">
        <f t="shared" si="231"/>
        <v>0</v>
      </c>
      <c r="L452" s="39">
        <f t="shared" si="231"/>
        <v>0</v>
      </c>
      <c r="M452" s="39">
        <f t="shared" si="231"/>
        <v>20533325.5</v>
      </c>
      <c r="N452" s="39">
        <f t="shared" si="231"/>
        <v>106178887.65000001</v>
      </c>
      <c r="O452" s="39">
        <f t="shared" si="231"/>
        <v>0</v>
      </c>
      <c r="P452" s="39">
        <f t="shared" si="231"/>
        <v>0</v>
      </c>
      <c r="Q452" s="39">
        <f t="shared" si="231"/>
        <v>0</v>
      </c>
      <c r="R452" s="39">
        <f t="shared" si="231"/>
        <v>0</v>
      </c>
      <c r="S452" s="39">
        <f t="shared" si="231"/>
        <v>0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126712213.15000001</v>
      </c>
      <c r="AA452" s="39">
        <f t="shared" si="231"/>
        <v>1247751786.8500001</v>
      </c>
      <c r="AB452" s="40">
        <f>Z452/D452</f>
        <v>9.2190274281465368E-2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7973630000</v>
      </c>
      <c r="C458" s="31">
        <f t="shared" ref="C458:Y461" si="232">C468</f>
        <v>0</v>
      </c>
      <c r="D458" s="31">
        <f t="shared" si="232"/>
        <v>7973630000</v>
      </c>
      <c r="E458" s="31">
        <f t="shared" si="232"/>
        <v>428503139.56999999</v>
      </c>
      <c r="F458" s="31">
        <f t="shared" si="232"/>
        <v>0</v>
      </c>
      <c r="G458" s="31">
        <f t="shared" si="232"/>
        <v>0</v>
      </c>
      <c r="H458" s="31">
        <f t="shared" si="232"/>
        <v>0</v>
      </c>
      <c r="I458" s="31">
        <f t="shared" si="232"/>
        <v>381166728.04000002</v>
      </c>
      <c r="J458" s="31">
        <f t="shared" si="232"/>
        <v>0</v>
      </c>
      <c r="K458" s="31">
        <f t="shared" si="232"/>
        <v>0</v>
      </c>
      <c r="L458" s="31">
        <f t="shared" si="232"/>
        <v>0</v>
      </c>
      <c r="M458" s="31">
        <f t="shared" si="232"/>
        <v>381166728.04000002</v>
      </c>
      <c r="N458" s="31">
        <f t="shared" si="232"/>
        <v>47336411.530000001</v>
      </c>
      <c r="O458" s="31">
        <f t="shared" si="232"/>
        <v>0</v>
      </c>
      <c r="P458" s="31">
        <f t="shared" si="232"/>
        <v>0</v>
      </c>
      <c r="Q458" s="31">
        <f t="shared" si="232"/>
        <v>0</v>
      </c>
      <c r="R458" s="31">
        <f t="shared" si="232"/>
        <v>0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428503139.57000005</v>
      </c>
      <c r="AA458" s="31">
        <f>D458-Z458</f>
        <v>7545126860.4300003</v>
      </c>
      <c r="AB458" s="37">
        <f>Z458/D458</f>
        <v>5.3740033030125561E-2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100221706000</v>
      </c>
      <c r="C459" s="31">
        <f t="shared" si="232"/>
        <v>0</v>
      </c>
      <c r="D459" s="31">
        <f t="shared" si="232"/>
        <v>100221706000</v>
      </c>
      <c r="E459" s="31">
        <f t="shared" si="232"/>
        <v>134271606.09</v>
      </c>
      <c r="F459" s="31">
        <f t="shared" si="232"/>
        <v>0</v>
      </c>
      <c r="G459" s="31">
        <f t="shared" si="232"/>
        <v>0</v>
      </c>
      <c r="H459" s="31">
        <f t="shared" si="232"/>
        <v>0</v>
      </c>
      <c r="I459" s="31">
        <f t="shared" si="232"/>
        <v>39654782.5</v>
      </c>
      <c r="J459" s="31">
        <f t="shared" si="232"/>
        <v>0</v>
      </c>
      <c r="K459" s="31">
        <f t="shared" si="232"/>
        <v>0</v>
      </c>
      <c r="L459" s="31">
        <f t="shared" si="232"/>
        <v>0</v>
      </c>
      <c r="M459" s="31">
        <f t="shared" si="232"/>
        <v>39654782.5</v>
      </c>
      <c r="N459" s="31">
        <f t="shared" si="232"/>
        <v>94616823.590000004</v>
      </c>
      <c r="O459" s="31">
        <f t="shared" si="232"/>
        <v>0</v>
      </c>
      <c r="P459" s="31">
        <f t="shared" si="232"/>
        <v>0</v>
      </c>
      <c r="Q459" s="31">
        <f t="shared" si="232"/>
        <v>0</v>
      </c>
      <c r="R459" s="31">
        <f t="shared" si="232"/>
        <v>0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134271606.09</v>
      </c>
      <c r="AA459" s="31">
        <f>D459-Z459</f>
        <v>100087434393.91</v>
      </c>
      <c r="AB459" s="37">
        <f>Z459/D459</f>
        <v>1.3397457641561202E-3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108195336000</v>
      </c>
      <c r="C462" s="39">
        <f t="shared" si="235"/>
        <v>0</v>
      </c>
      <c r="D462" s="39">
        <f t="shared" si="235"/>
        <v>108195336000</v>
      </c>
      <c r="E462" s="39">
        <f t="shared" si="235"/>
        <v>562774745.65999997</v>
      </c>
      <c r="F462" s="39">
        <f t="shared" si="235"/>
        <v>0</v>
      </c>
      <c r="G462" s="39">
        <f t="shared" si="235"/>
        <v>0</v>
      </c>
      <c r="H462" s="39">
        <f t="shared" si="235"/>
        <v>0</v>
      </c>
      <c r="I462" s="39">
        <f t="shared" si="235"/>
        <v>420821510.54000002</v>
      </c>
      <c r="J462" s="39">
        <f t="shared" si="235"/>
        <v>0</v>
      </c>
      <c r="K462" s="39">
        <f t="shared" si="235"/>
        <v>0</v>
      </c>
      <c r="L462" s="39">
        <f t="shared" si="235"/>
        <v>0</v>
      </c>
      <c r="M462" s="39">
        <f t="shared" si="235"/>
        <v>420821510.54000002</v>
      </c>
      <c r="N462" s="39">
        <f t="shared" si="235"/>
        <v>141953235.12</v>
      </c>
      <c r="O462" s="39">
        <f t="shared" si="235"/>
        <v>0</v>
      </c>
      <c r="P462" s="39">
        <f t="shared" si="235"/>
        <v>0</v>
      </c>
      <c r="Q462" s="39">
        <f t="shared" si="235"/>
        <v>0</v>
      </c>
      <c r="R462" s="39">
        <f t="shared" si="235"/>
        <v>0</v>
      </c>
      <c r="S462" s="39">
        <f t="shared" si="235"/>
        <v>0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562774745.66000009</v>
      </c>
      <c r="AA462" s="39">
        <f t="shared" si="235"/>
        <v>107632561254.34</v>
      </c>
      <c r="AB462" s="40">
        <f>Z462/D462</f>
        <v>5.2014695500367976E-3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108195336000</v>
      </c>
      <c r="C464" s="39">
        <f t="shared" si="238"/>
        <v>0</v>
      </c>
      <c r="D464" s="39">
        <f t="shared" si="238"/>
        <v>108195336000</v>
      </c>
      <c r="E464" s="39">
        <f t="shared" si="238"/>
        <v>562774745.65999997</v>
      </c>
      <c r="F464" s="39">
        <f t="shared" si="238"/>
        <v>0</v>
      </c>
      <c r="G464" s="39">
        <f t="shared" si="238"/>
        <v>0</v>
      </c>
      <c r="H464" s="39">
        <f t="shared" si="238"/>
        <v>0</v>
      </c>
      <c r="I464" s="39">
        <f t="shared" si="238"/>
        <v>420821510.54000002</v>
      </c>
      <c r="J464" s="39">
        <f t="shared" si="238"/>
        <v>0</v>
      </c>
      <c r="K464" s="39">
        <f t="shared" si="238"/>
        <v>0</v>
      </c>
      <c r="L464" s="39">
        <f t="shared" si="238"/>
        <v>0</v>
      </c>
      <c r="M464" s="39">
        <f t="shared" si="238"/>
        <v>420821510.54000002</v>
      </c>
      <c r="N464" s="39">
        <f t="shared" si="238"/>
        <v>141953235.12</v>
      </c>
      <c r="O464" s="39">
        <f t="shared" si="238"/>
        <v>0</v>
      </c>
      <c r="P464" s="39">
        <f t="shared" si="238"/>
        <v>0</v>
      </c>
      <c r="Q464" s="39">
        <f t="shared" si="238"/>
        <v>0</v>
      </c>
      <c r="R464" s="39">
        <f t="shared" si="238"/>
        <v>0</v>
      </c>
      <c r="S464" s="39">
        <f t="shared" si="238"/>
        <v>0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562774745.66000009</v>
      </c>
      <c r="AA464" s="39">
        <f t="shared" si="238"/>
        <v>107632561254.34</v>
      </c>
      <c r="AB464" s="40">
        <f>Z464/D464</f>
        <v>5.2014695500367976E-3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7973630000</v>
      </c>
      <c r="C468" s="31">
        <f t="shared" ref="C468:Y473" si="239">C478+C488+C671+C684</f>
        <v>0</v>
      </c>
      <c r="D468" s="31">
        <f t="shared" si="239"/>
        <v>7973630000</v>
      </c>
      <c r="E468" s="31">
        <f t="shared" si="239"/>
        <v>428503139.56999999</v>
      </c>
      <c r="F468" s="31">
        <f t="shared" si="239"/>
        <v>0</v>
      </c>
      <c r="G468" s="31">
        <f t="shared" si="239"/>
        <v>0</v>
      </c>
      <c r="H468" s="31">
        <f t="shared" si="239"/>
        <v>0</v>
      </c>
      <c r="I468" s="31">
        <f t="shared" si="239"/>
        <v>381166728.04000002</v>
      </c>
      <c r="J468" s="31">
        <f t="shared" si="239"/>
        <v>0</v>
      </c>
      <c r="K468" s="31">
        <f t="shared" si="239"/>
        <v>0</v>
      </c>
      <c r="L468" s="31">
        <f t="shared" si="239"/>
        <v>0</v>
      </c>
      <c r="M468" s="31">
        <f t="shared" si="239"/>
        <v>381166728.04000002</v>
      </c>
      <c r="N468" s="31">
        <f t="shared" si="239"/>
        <v>47336411.530000001</v>
      </c>
      <c r="O468" s="31">
        <f t="shared" si="239"/>
        <v>0</v>
      </c>
      <c r="P468" s="31">
        <f t="shared" si="239"/>
        <v>0</v>
      </c>
      <c r="Q468" s="31">
        <f t="shared" si="239"/>
        <v>0</v>
      </c>
      <c r="R468" s="31">
        <f t="shared" si="239"/>
        <v>0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428503139.57000005</v>
      </c>
      <c r="AA468" s="31">
        <f>D468-Z468</f>
        <v>7545126860.4300003</v>
      </c>
      <c r="AB468" s="37">
        <f>Z468/D468</f>
        <v>5.3740033030125561E-2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100221706000</v>
      </c>
      <c r="C469" s="31">
        <f t="shared" si="240"/>
        <v>0</v>
      </c>
      <c r="D469" s="31">
        <f t="shared" si="240"/>
        <v>100221706000</v>
      </c>
      <c r="E469" s="31">
        <f t="shared" si="240"/>
        <v>134271606.09</v>
      </c>
      <c r="F469" s="31">
        <f t="shared" si="240"/>
        <v>0</v>
      </c>
      <c r="G469" s="31">
        <f t="shared" si="240"/>
        <v>0</v>
      </c>
      <c r="H469" s="31">
        <f t="shared" si="240"/>
        <v>0</v>
      </c>
      <c r="I469" s="31">
        <f t="shared" si="240"/>
        <v>39654782.5</v>
      </c>
      <c r="J469" s="31">
        <f t="shared" si="240"/>
        <v>0</v>
      </c>
      <c r="K469" s="31">
        <f t="shared" si="240"/>
        <v>0</v>
      </c>
      <c r="L469" s="31">
        <f t="shared" si="240"/>
        <v>0</v>
      </c>
      <c r="M469" s="31">
        <f t="shared" si="240"/>
        <v>39654782.5</v>
      </c>
      <c r="N469" s="31">
        <f t="shared" si="240"/>
        <v>94616823.590000004</v>
      </c>
      <c r="O469" s="31">
        <f t="shared" si="240"/>
        <v>0</v>
      </c>
      <c r="P469" s="31">
        <f t="shared" si="240"/>
        <v>0</v>
      </c>
      <c r="Q469" s="31">
        <f t="shared" si="240"/>
        <v>0</v>
      </c>
      <c r="R469" s="31">
        <f t="shared" si="239"/>
        <v>0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134271606.09</v>
      </c>
      <c r="AA469" s="31">
        <f>D469-Z469</f>
        <v>100087434393.91</v>
      </c>
      <c r="AB469" s="37">
        <f>Z469/D469</f>
        <v>1.3397457641561202E-3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108195336000</v>
      </c>
      <c r="C472" s="39">
        <f t="shared" si="242"/>
        <v>0</v>
      </c>
      <c r="D472" s="39">
        <f t="shared" si="242"/>
        <v>108195336000</v>
      </c>
      <c r="E472" s="39">
        <f t="shared" si="242"/>
        <v>562774745.65999997</v>
      </c>
      <c r="F472" s="39">
        <f t="shared" si="242"/>
        <v>0</v>
      </c>
      <c r="G472" s="39">
        <f t="shared" si="242"/>
        <v>0</v>
      </c>
      <c r="H472" s="39">
        <f t="shared" si="242"/>
        <v>0</v>
      </c>
      <c r="I472" s="39">
        <f t="shared" si="242"/>
        <v>420821510.54000002</v>
      </c>
      <c r="J472" s="39">
        <f t="shared" si="242"/>
        <v>0</v>
      </c>
      <c r="K472" s="39">
        <f t="shared" si="242"/>
        <v>0</v>
      </c>
      <c r="L472" s="39">
        <f t="shared" si="242"/>
        <v>0</v>
      </c>
      <c r="M472" s="39">
        <f t="shared" si="242"/>
        <v>420821510.54000002</v>
      </c>
      <c r="N472" s="39">
        <f t="shared" si="242"/>
        <v>141953235.12</v>
      </c>
      <c r="O472" s="39">
        <f t="shared" si="242"/>
        <v>0</v>
      </c>
      <c r="P472" s="39">
        <f t="shared" si="242"/>
        <v>0</v>
      </c>
      <c r="Q472" s="39">
        <f t="shared" si="242"/>
        <v>0</v>
      </c>
      <c r="R472" s="39">
        <f t="shared" si="242"/>
        <v>0</v>
      </c>
      <c r="S472" s="39">
        <f t="shared" si="242"/>
        <v>0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562774745.66000009</v>
      </c>
      <c r="AA472" s="39">
        <f t="shared" si="242"/>
        <v>107632561254.34</v>
      </c>
      <c r="AB472" s="40">
        <f>Z472/D472</f>
        <v>5.2014695500367976E-3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108195336000</v>
      </c>
      <c r="C474" s="39">
        <f t="shared" si="244"/>
        <v>0</v>
      </c>
      <c r="D474" s="39">
        <f t="shared" si="244"/>
        <v>108195336000</v>
      </c>
      <c r="E474" s="39">
        <f t="shared" si="244"/>
        <v>562774745.65999997</v>
      </c>
      <c r="F474" s="39">
        <f t="shared" si="244"/>
        <v>0</v>
      </c>
      <c r="G474" s="39">
        <f t="shared" si="244"/>
        <v>0</v>
      </c>
      <c r="H474" s="39">
        <f t="shared" si="244"/>
        <v>0</v>
      </c>
      <c r="I474" s="39">
        <f t="shared" si="244"/>
        <v>420821510.54000002</v>
      </c>
      <c r="J474" s="39">
        <f t="shared" si="244"/>
        <v>0</v>
      </c>
      <c r="K474" s="39">
        <f t="shared" si="244"/>
        <v>0</v>
      </c>
      <c r="L474" s="39">
        <f t="shared" si="244"/>
        <v>0</v>
      </c>
      <c r="M474" s="39">
        <f t="shared" si="244"/>
        <v>420821510.54000002</v>
      </c>
      <c r="N474" s="39">
        <f t="shared" si="244"/>
        <v>141953235.12</v>
      </c>
      <c r="O474" s="39">
        <f t="shared" si="244"/>
        <v>0</v>
      </c>
      <c r="P474" s="39">
        <f t="shared" si="244"/>
        <v>0</v>
      </c>
      <c r="Q474" s="39">
        <f t="shared" si="244"/>
        <v>0</v>
      </c>
      <c r="R474" s="39">
        <f t="shared" si="244"/>
        <v>0</v>
      </c>
      <c r="S474" s="39">
        <f t="shared" si="244"/>
        <v>0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562774745.66000009</v>
      </c>
      <c r="AA474" s="39">
        <f t="shared" si="244"/>
        <v>107632561254.34</v>
      </c>
      <c r="AB474" s="40">
        <f>Z474/D474</f>
        <v>5.2014695500367976E-3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7549534000</v>
      </c>
      <c r="C478" s="31">
        <f>[1]consoCURRENT!F9879</f>
        <v>0</v>
      </c>
      <c r="D478" s="31">
        <f>[1]consoCURRENT!G9879</f>
        <v>7549534000</v>
      </c>
      <c r="E478" s="31">
        <f>[1]consoCURRENT!H9879</f>
        <v>403945860.13</v>
      </c>
      <c r="F478" s="31">
        <f>[1]consoCURRENT!I9879</f>
        <v>0</v>
      </c>
      <c r="G478" s="31">
        <f>[1]consoCURRENT!J9879</f>
        <v>0</v>
      </c>
      <c r="H478" s="31">
        <f>[1]consoCURRENT!K9879</f>
        <v>0</v>
      </c>
      <c r="I478" s="31">
        <f>[1]consoCURRENT!L9879</f>
        <v>381166728.04000002</v>
      </c>
      <c r="J478" s="31">
        <f>[1]consoCURRENT!M9879</f>
        <v>0</v>
      </c>
      <c r="K478" s="31">
        <f>[1]consoCURRENT!N9879</f>
        <v>0</v>
      </c>
      <c r="L478" s="31">
        <f>[1]consoCURRENT!O9879</f>
        <v>0</v>
      </c>
      <c r="M478" s="31">
        <f>[1]consoCURRENT!P9879</f>
        <v>381166728.04000002</v>
      </c>
      <c r="N478" s="31">
        <f>[1]consoCURRENT!Q9879</f>
        <v>22779132.09</v>
      </c>
      <c r="O478" s="31">
        <f>[1]consoCURRENT!R9879</f>
        <v>0</v>
      </c>
      <c r="P478" s="31">
        <f>[1]consoCURRENT!S9879</f>
        <v>0</v>
      </c>
      <c r="Q478" s="31">
        <f>[1]consoCURRENT!T9879</f>
        <v>0</v>
      </c>
      <c r="R478" s="31">
        <f>[1]consoCURRENT!U9879</f>
        <v>0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403945860.13</v>
      </c>
      <c r="AA478" s="31">
        <f>D478-Z478</f>
        <v>7145588139.8699999</v>
      </c>
      <c r="AB478" s="37">
        <f>Z478/D478</f>
        <v>5.3506065424700384E-2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94338749000</v>
      </c>
      <c r="C479" s="31">
        <f>[1]consoCURRENT!F9992</f>
        <v>0</v>
      </c>
      <c r="D479" s="31">
        <f>[1]consoCURRENT!G9992</f>
        <v>94338749000</v>
      </c>
      <c r="E479" s="31">
        <f>[1]consoCURRENT!H9992</f>
        <v>77691979.280000001</v>
      </c>
      <c r="F479" s="31">
        <f>[1]consoCURRENT!I9992</f>
        <v>0</v>
      </c>
      <c r="G479" s="31">
        <f>[1]consoCURRENT!J9992</f>
        <v>0</v>
      </c>
      <c r="H479" s="31">
        <f>[1]consoCURRENT!K9992</f>
        <v>0</v>
      </c>
      <c r="I479" s="31">
        <f>[1]consoCURRENT!L9992</f>
        <v>39654782.5</v>
      </c>
      <c r="J479" s="31">
        <f>[1]consoCURRENT!M9992</f>
        <v>0</v>
      </c>
      <c r="K479" s="31">
        <f>[1]consoCURRENT!N9992</f>
        <v>0</v>
      </c>
      <c r="L479" s="31">
        <f>[1]consoCURRENT!O9992</f>
        <v>0</v>
      </c>
      <c r="M479" s="31">
        <f>[1]consoCURRENT!P9992</f>
        <v>39654782.5</v>
      </c>
      <c r="N479" s="31">
        <f>[1]consoCURRENT!Q9992</f>
        <v>38037196.780000001</v>
      </c>
      <c r="O479" s="31">
        <f>[1]consoCURRENT!R9992</f>
        <v>0</v>
      </c>
      <c r="P479" s="31">
        <f>[1]consoCURRENT!S9992</f>
        <v>0</v>
      </c>
      <c r="Q479" s="31">
        <f>[1]consoCURRENT!T9992</f>
        <v>0</v>
      </c>
      <c r="R479" s="31">
        <f>[1]consoCURRENT!U9992</f>
        <v>0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77691979.280000001</v>
      </c>
      <c r="AA479" s="31">
        <f>D479-Z479</f>
        <v>94261057020.720001</v>
      </c>
      <c r="AB479" s="37">
        <f>Z479/D479</f>
        <v>8.2354260686666513E-4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101888283000</v>
      </c>
      <c r="C482" s="39">
        <f t="shared" si="246"/>
        <v>0</v>
      </c>
      <c r="D482" s="39">
        <f t="shared" si="246"/>
        <v>101888283000</v>
      </c>
      <c r="E482" s="39">
        <f t="shared" si="246"/>
        <v>481637839.40999997</v>
      </c>
      <c r="F482" s="39">
        <f t="shared" si="246"/>
        <v>0</v>
      </c>
      <c r="G482" s="39">
        <f t="shared" si="246"/>
        <v>0</v>
      </c>
      <c r="H482" s="39">
        <f t="shared" si="246"/>
        <v>0</v>
      </c>
      <c r="I482" s="39">
        <f t="shared" si="246"/>
        <v>420821510.54000002</v>
      </c>
      <c r="J482" s="39">
        <f t="shared" si="246"/>
        <v>0</v>
      </c>
      <c r="K482" s="39">
        <f t="shared" si="246"/>
        <v>0</v>
      </c>
      <c r="L482" s="39">
        <f t="shared" si="246"/>
        <v>0</v>
      </c>
      <c r="M482" s="39">
        <f t="shared" si="246"/>
        <v>420821510.54000002</v>
      </c>
      <c r="N482" s="39">
        <f t="shared" si="246"/>
        <v>60816328.870000005</v>
      </c>
      <c r="O482" s="39">
        <f t="shared" si="246"/>
        <v>0</v>
      </c>
      <c r="P482" s="39">
        <f t="shared" si="246"/>
        <v>0</v>
      </c>
      <c r="Q482" s="39">
        <f t="shared" si="246"/>
        <v>0</v>
      </c>
      <c r="R482" s="39">
        <f t="shared" si="246"/>
        <v>0</v>
      </c>
      <c r="S482" s="39">
        <f t="shared" si="246"/>
        <v>0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481637839.40999997</v>
      </c>
      <c r="AA482" s="39">
        <f t="shared" si="246"/>
        <v>101406645160.59</v>
      </c>
      <c r="AB482" s="40">
        <f>Z482/D482</f>
        <v>4.7271170465204519E-3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101888283000</v>
      </c>
      <c r="C484" s="39">
        <f t="shared" si="248"/>
        <v>0</v>
      </c>
      <c r="D484" s="39">
        <f t="shared" si="248"/>
        <v>101888283000</v>
      </c>
      <c r="E484" s="39">
        <f t="shared" si="248"/>
        <v>481637839.40999997</v>
      </c>
      <c r="F484" s="39">
        <f t="shared" si="248"/>
        <v>0</v>
      </c>
      <c r="G484" s="39">
        <f t="shared" si="248"/>
        <v>0</v>
      </c>
      <c r="H484" s="39">
        <f t="shared" si="248"/>
        <v>0</v>
      </c>
      <c r="I484" s="39">
        <f t="shared" si="248"/>
        <v>420821510.54000002</v>
      </c>
      <c r="J484" s="39">
        <f t="shared" si="248"/>
        <v>0</v>
      </c>
      <c r="K484" s="39">
        <f t="shared" si="248"/>
        <v>0</v>
      </c>
      <c r="L484" s="39">
        <f t="shared" si="248"/>
        <v>0</v>
      </c>
      <c r="M484" s="39">
        <f t="shared" si="248"/>
        <v>420821510.54000002</v>
      </c>
      <c r="N484" s="39">
        <f t="shared" si="248"/>
        <v>60816328.870000005</v>
      </c>
      <c r="O484" s="39">
        <f t="shared" si="248"/>
        <v>0</v>
      </c>
      <c r="P484" s="39">
        <f t="shared" si="248"/>
        <v>0</v>
      </c>
      <c r="Q484" s="39">
        <f t="shared" si="248"/>
        <v>0</v>
      </c>
      <c r="R484" s="39">
        <f t="shared" si="248"/>
        <v>0</v>
      </c>
      <c r="S484" s="39">
        <f t="shared" si="248"/>
        <v>0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481637839.40999997</v>
      </c>
      <c r="AA484" s="39">
        <f t="shared" si="248"/>
        <v>101406645160.59</v>
      </c>
      <c r="AB484" s="40">
        <f>Z484/D484</f>
        <v>4.7271170465204519E-3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424096000</v>
      </c>
      <c r="C488" s="31">
        <f t="shared" si="249"/>
        <v>0</v>
      </c>
      <c r="D488" s="31">
        <f>D498+D508+D518+D528+D538+D548+D558+D568+D578+D588+D598+D608+D618+D628+D638+D648+D658</f>
        <v>424096000</v>
      </c>
      <c r="E488" s="31">
        <f t="shared" ref="E488:Y491" si="250">E498+E508+E518+E528+E538+E548+E558+E568+E578+E588+E598+E608+E618+E628+E638+E648+E658</f>
        <v>24557279.439999998</v>
      </c>
      <c r="F488" s="31">
        <f t="shared" si="250"/>
        <v>0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24557279.439999998</v>
      </c>
      <c r="O488" s="31">
        <f t="shared" si="250"/>
        <v>0</v>
      </c>
      <c r="P488" s="31">
        <f t="shared" si="250"/>
        <v>0</v>
      </c>
      <c r="Q488" s="31">
        <f t="shared" si="250"/>
        <v>0</v>
      </c>
      <c r="R488" s="31">
        <f t="shared" si="250"/>
        <v>0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24557279.439999998</v>
      </c>
      <c r="AA488" s="31">
        <f>D488-Z488</f>
        <v>399538720.56</v>
      </c>
      <c r="AB488" s="37">
        <f>Z488/D488</f>
        <v>5.7905001320455743E-2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5882957000</v>
      </c>
      <c r="C489" s="31">
        <f t="shared" si="249"/>
        <v>0</v>
      </c>
      <c r="D489" s="31">
        <f t="shared" si="249"/>
        <v>5882957000</v>
      </c>
      <c r="E489" s="31">
        <f t="shared" si="249"/>
        <v>56579626.810000002</v>
      </c>
      <c r="F489" s="31">
        <f t="shared" si="249"/>
        <v>0</v>
      </c>
      <c r="G489" s="31">
        <f t="shared" si="249"/>
        <v>0</v>
      </c>
      <c r="H489" s="31">
        <f t="shared" si="249"/>
        <v>0</v>
      </c>
      <c r="I489" s="31">
        <f t="shared" si="249"/>
        <v>0</v>
      </c>
      <c r="J489" s="31">
        <f t="shared" si="249"/>
        <v>0</v>
      </c>
      <c r="K489" s="31">
        <f t="shared" si="249"/>
        <v>0</v>
      </c>
      <c r="L489" s="31">
        <f t="shared" si="249"/>
        <v>0</v>
      </c>
      <c r="M489" s="31">
        <f t="shared" si="249"/>
        <v>0</v>
      </c>
      <c r="N489" s="31">
        <f t="shared" si="249"/>
        <v>56579626.810000002</v>
      </c>
      <c r="O489" s="31">
        <f t="shared" si="249"/>
        <v>0</v>
      </c>
      <c r="P489" s="31">
        <f t="shared" si="249"/>
        <v>0</v>
      </c>
      <c r="Q489" s="31">
        <f t="shared" si="249"/>
        <v>0</v>
      </c>
      <c r="R489" s="31">
        <f t="shared" si="250"/>
        <v>0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56579626.810000002</v>
      </c>
      <c r="AA489" s="31">
        <f>D489-Z489</f>
        <v>5826377373.1899996</v>
      </c>
      <c r="AB489" s="37">
        <f>Z489/D489</f>
        <v>9.6175489316002137E-3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6307053000</v>
      </c>
      <c r="C492" s="39">
        <f t="shared" si="252"/>
        <v>0</v>
      </c>
      <c r="D492" s="39">
        <f>SUM(D488:D491)</f>
        <v>6307053000</v>
      </c>
      <c r="E492" s="39">
        <f t="shared" ref="E492:AA492" si="253">SUM(E488:E491)</f>
        <v>81136906.25</v>
      </c>
      <c r="F492" s="39">
        <f t="shared" si="253"/>
        <v>0</v>
      </c>
      <c r="G492" s="39">
        <f t="shared" si="253"/>
        <v>0</v>
      </c>
      <c r="H492" s="39">
        <f t="shared" si="253"/>
        <v>0</v>
      </c>
      <c r="I492" s="39">
        <f t="shared" si="253"/>
        <v>0</v>
      </c>
      <c r="J492" s="39">
        <f t="shared" si="253"/>
        <v>0</v>
      </c>
      <c r="K492" s="39">
        <f t="shared" si="253"/>
        <v>0</v>
      </c>
      <c r="L492" s="39">
        <f t="shared" si="253"/>
        <v>0</v>
      </c>
      <c r="M492" s="39">
        <f t="shared" si="253"/>
        <v>0</v>
      </c>
      <c r="N492" s="39">
        <f t="shared" si="253"/>
        <v>81136906.25</v>
      </c>
      <c r="O492" s="39">
        <f t="shared" si="253"/>
        <v>0</v>
      </c>
      <c r="P492" s="39">
        <f t="shared" si="253"/>
        <v>0</v>
      </c>
      <c r="Q492" s="39">
        <f t="shared" si="253"/>
        <v>0</v>
      </c>
      <c r="R492" s="39">
        <f t="shared" si="253"/>
        <v>0</v>
      </c>
      <c r="S492" s="39">
        <f t="shared" si="253"/>
        <v>0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81136906.25</v>
      </c>
      <c r="AA492" s="39">
        <f t="shared" si="253"/>
        <v>6225916093.75</v>
      </c>
      <c r="AB492" s="40">
        <f>Z492/D492</f>
        <v>1.2864471925319162E-2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6307053000</v>
      </c>
      <c r="C494" s="39">
        <f t="shared" si="256"/>
        <v>0</v>
      </c>
      <c r="D494" s="39">
        <f>D493+D492</f>
        <v>6307053000</v>
      </c>
      <c r="E494" s="39">
        <f t="shared" ref="E494:AA494" si="257">E493+E492</f>
        <v>81136906.25</v>
      </c>
      <c r="F494" s="39">
        <f t="shared" si="257"/>
        <v>0</v>
      </c>
      <c r="G494" s="39">
        <f t="shared" si="257"/>
        <v>0</v>
      </c>
      <c r="H494" s="39">
        <f t="shared" si="257"/>
        <v>0</v>
      </c>
      <c r="I494" s="39">
        <f t="shared" si="257"/>
        <v>0</v>
      </c>
      <c r="J494" s="39">
        <f t="shared" si="257"/>
        <v>0</v>
      </c>
      <c r="K494" s="39">
        <f t="shared" si="257"/>
        <v>0</v>
      </c>
      <c r="L494" s="39">
        <f t="shared" si="257"/>
        <v>0</v>
      </c>
      <c r="M494" s="39">
        <f t="shared" si="257"/>
        <v>0</v>
      </c>
      <c r="N494" s="39">
        <f t="shared" si="257"/>
        <v>81136906.25</v>
      </c>
      <c r="O494" s="39">
        <f t="shared" si="257"/>
        <v>0</v>
      </c>
      <c r="P494" s="39">
        <f t="shared" si="257"/>
        <v>0</v>
      </c>
      <c r="Q494" s="39">
        <f t="shared" si="257"/>
        <v>0</v>
      </c>
      <c r="R494" s="39">
        <f t="shared" si="257"/>
        <v>0</v>
      </c>
      <c r="S494" s="39">
        <f t="shared" si="257"/>
        <v>0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81136906.25</v>
      </c>
      <c r="AA494" s="39">
        <f t="shared" si="257"/>
        <v>6225916093.75</v>
      </c>
      <c r="AB494" s="40">
        <f>Z494/D494</f>
        <v>1.2864471925319162E-2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39226000</v>
      </c>
      <c r="C498" s="31">
        <f>[1]consoCURRENT!F10305</f>
        <v>0</v>
      </c>
      <c r="D498" s="31">
        <f>[1]consoCURRENT!G10305</f>
        <v>39226000</v>
      </c>
      <c r="E498" s="31">
        <f>[1]consoCURRENT!H10305</f>
        <v>3161772.64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3161772.64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3161772.64</v>
      </c>
      <c r="AA498" s="31">
        <f>D498-Z498</f>
        <v>36064227.359999999</v>
      </c>
      <c r="AB498" s="37">
        <f>Z498/D498</f>
        <v>8.0604003467088153E-2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4669946000</v>
      </c>
      <c r="C499" s="31">
        <f>[1]consoCURRENT!F10418</f>
        <v>0</v>
      </c>
      <c r="D499" s="31">
        <f>[1]consoCURRENT!G10418</f>
        <v>4669946000</v>
      </c>
      <c r="E499" s="31">
        <f>[1]consoCURRENT!H10418</f>
        <v>7230813.2400000002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7230813.2400000002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7230813.2400000002</v>
      </c>
      <c r="AA499" s="31">
        <f>D499-Z499</f>
        <v>4662715186.7600002</v>
      </c>
      <c r="AB499" s="37">
        <f>Z499/D499</f>
        <v>1.5483719169343715E-3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4709172000</v>
      </c>
      <c r="C502" s="39">
        <f t="shared" si="259"/>
        <v>0</v>
      </c>
      <c r="D502" s="39">
        <f t="shared" si="259"/>
        <v>4709172000</v>
      </c>
      <c r="E502" s="39">
        <f t="shared" si="259"/>
        <v>10392585.880000001</v>
      </c>
      <c r="F502" s="39">
        <f t="shared" si="259"/>
        <v>0</v>
      </c>
      <c r="G502" s="39">
        <f t="shared" si="259"/>
        <v>0</v>
      </c>
      <c r="H502" s="39">
        <f t="shared" si="259"/>
        <v>0</v>
      </c>
      <c r="I502" s="39">
        <f t="shared" si="259"/>
        <v>0</v>
      </c>
      <c r="J502" s="39">
        <f t="shared" si="259"/>
        <v>0</v>
      </c>
      <c r="K502" s="39">
        <f t="shared" si="259"/>
        <v>0</v>
      </c>
      <c r="L502" s="39">
        <f t="shared" si="259"/>
        <v>0</v>
      </c>
      <c r="M502" s="39">
        <f t="shared" si="259"/>
        <v>0</v>
      </c>
      <c r="N502" s="39">
        <f t="shared" si="259"/>
        <v>10392585.880000001</v>
      </c>
      <c r="O502" s="39">
        <f t="shared" si="259"/>
        <v>0</v>
      </c>
      <c r="P502" s="39">
        <f t="shared" si="259"/>
        <v>0</v>
      </c>
      <c r="Q502" s="39">
        <f t="shared" si="259"/>
        <v>0</v>
      </c>
      <c r="R502" s="39">
        <f t="shared" si="259"/>
        <v>0</v>
      </c>
      <c r="S502" s="39">
        <f t="shared" si="259"/>
        <v>0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10392585.880000001</v>
      </c>
      <c r="AA502" s="39">
        <f t="shared" si="259"/>
        <v>4698779414.1199999</v>
      </c>
      <c r="AB502" s="40">
        <f>Z502/D502</f>
        <v>2.2068817787925352E-3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4709172000</v>
      </c>
      <c r="C504" s="39">
        <f t="shared" si="261"/>
        <v>0</v>
      </c>
      <c r="D504" s="39">
        <f t="shared" si="261"/>
        <v>4709172000</v>
      </c>
      <c r="E504" s="39">
        <f t="shared" si="261"/>
        <v>10392585.880000001</v>
      </c>
      <c r="F504" s="39">
        <f t="shared" si="261"/>
        <v>0</v>
      </c>
      <c r="G504" s="39">
        <f t="shared" si="261"/>
        <v>0</v>
      </c>
      <c r="H504" s="39">
        <f t="shared" si="261"/>
        <v>0</v>
      </c>
      <c r="I504" s="39">
        <f t="shared" si="261"/>
        <v>0</v>
      </c>
      <c r="J504" s="39">
        <f t="shared" si="261"/>
        <v>0</v>
      </c>
      <c r="K504" s="39">
        <f t="shared" si="261"/>
        <v>0</v>
      </c>
      <c r="L504" s="39">
        <f t="shared" si="261"/>
        <v>0</v>
      </c>
      <c r="M504" s="39">
        <f t="shared" si="261"/>
        <v>0</v>
      </c>
      <c r="N504" s="39">
        <f t="shared" si="261"/>
        <v>10392585.880000001</v>
      </c>
      <c r="O504" s="39">
        <f t="shared" si="261"/>
        <v>0</v>
      </c>
      <c r="P504" s="39">
        <f t="shared" si="261"/>
        <v>0</v>
      </c>
      <c r="Q504" s="39">
        <f t="shared" si="261"/>
        <v>0</v>
      </c>
      <c r="R504" s="39">
        <f t="shared" si="261"/>
        <v>0</v>
      </c>
      <c r="S504" s="39">
        <f t="shared" si="261"/>
        <v>0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10392585.880000001</v>
      </c>
      <c r="AA504" s="39">
        <f t="shared" si="261"/>
        <v>4698779414.1199999</v>
      </c>
      <c r="AB504" s="40">
        <f>Z504/D504</f>
        <v>2.2068817787925352E-3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16117000</v>
      </c>
      <c r="C508" s="31">
        <f>[1]consoCURRENT!F10518</f>
        <v>0</v>
      </c>
      <c r="D508" s="31">
        <f>[1]consoCURRENT!G10518</f>
        <v>16117000</v>
      </c>
      <c r="E508" s="31">
        <f>[1]consoCURRENT!H10518</f>
        <v>878377.44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878377.44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878377.44</v>
      </c>
      <c r="AA508" s="31">
        <f>D508-Z508</f>
        <v>15238622.560000001</v>
      </c>
      <c r="AB508" s="37">
        <f>Z508/D508</f>
        <v>5.4500058323509334E-2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42565000</v>
      </c>
      <c r="C509" s="49">
        <f>[1]consoCURRENT!F10631</f>
        <v>0</v>
      </c>
      <c r="D509" s="49">
        <f>[1]consoCURRENT!G10631</f>
        <v>42565000</v>
      </c>
      <c r="E509" s="49">
        <f>[1]consoCURRENT!H10631</f>
        <v>6004945.7199999997</v>
      </c>
      <c r="F509" s="49">
        <f>[1]consoCURRENT!I10631</f>
        <v>0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6004945.7199999997</v>
      </c>
      <c r="O509" s="49">
        <f>[1]consoCURRENT!R10631</f>
        <v>0</v>
      </c>
      <c r="P509" s="49">
        <f>[1]consoCURRENT!S10631</f>
        <v>0</v>
      </c>
      <c r="Q509" s="49">
        <f>[1]consoCURRENT!T10631</f>
        <v>0</v>
      </c>
      <c r="R509" s="49">
        <f>[1]consoCURRENT!U10631</f>
        <v>0</v>
      </c>
      <c r="S509" s="49">
        <f>[1]consoCURRENT!V10631</f>
        <v>0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6004945.7199999997</v>
      </c>
      <c r="AA509" s="49">
        <f>D509-Z509</f>
        <v>36560054.280000001</v>
      </c>
      <c r="AB509" s="50">
        <f>Z509/D509</f>
        <v>0.14107707553154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58682000</v>
      </c>
      <c r="C512" s="39">
        <f t="shared" si="263"/>
        <v>0</v>
      </c>
      <c r="D512" s="39">
        <f t="shared" si="263"/>
        <v>58682000</v>
      </c>
      <c r="E512" s="39">
        <f t="shared" si="263"/>
        <v>6883323.1600000001</v>
      </c>
      <c r="F512" s="39">
        <f t="shared" si="263"/>
        <v>0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6883323.1600000001</v>
      </c>
      <c r="O512" s="39">
        <f t="shared" si="263"/>
        <v>0</v>
      </c>
      <c r="P512" s="39">
        <f t="shared" si="263"/>
        <v>0</v>
      </c>
      <c r="Q512" s="39">
        <f t="shared" si="263"/>
        <v>0</v>
      </c>
      <c r="R512" s="39">
        <f t="shared" si="263"/>
        <v>0</v>
      </c>
      <c r="S512" s="39">
        <f t="shared" si="263"/>
        <v>0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6883323.1600000001</v>
      </c>
      <c r="AA512" s="39">
        <f t="shared" si="263"/>
        <v>51798676.840000004</v>
      </c>
      <c r="AB512" s="40">
        <f>Z512/D512</f>
        <v>0.11729871442691116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58682000</v>
      </c>
      <c r="C514" s="39">
        <f t="shared" si="265"/>
        <v>0</v>
      </c>
      <c r="D514" s="39">
        <f t="shared" si="265"/>
        <v>58682000</v>
      </c>
      <c r="E514" s="39">
        <f t="shared" si="265"/>
        <v>6883323.1600000001</v>
      </c>
      <c r="F514" s="39">
        <f t="shared" si="265"/>
        <v>0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6883323.1600000001</v>
      </c>
      <c r="O514" s="39">
        <f t="shared" si="265"/>
        <v>0</v>
      </c>
      <c r="P514" s="39">
        <f t="shared" si="265"/>
        <v>0</v>
      </c>
      <c r="Q514" s="39">
        <f t="shared" si="265"/>
        <v>0</v>
      </c>
      <c r="R514" s="39">
        <f t="shared" si="265"/>
        <v>0</v>
      </c>
      <c r="S514" s="39">
        <f t="shared" si="265"/>
        <v>0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6883323.1600000001</v>
      </c>
      <c r="AA514" s="39">
        <f t="shared" si="265"/>
        <v>51798676.840000004</v>
      </c>
      <c r="AB514" s="40">
        <f>Z514/D514</f>
        <v>0.11729871442691116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16117000</v>
      </c>
      <c r="C518" s="31">
        <f>[1]consoCURRENT!F10731</f>
        <v>0</v>
      </c>
      <c r="D518" s="31">
        <f>[1]consoCURRENT!G10731</f>
        <v>16117000</v>
      </c>
      <c r="E518" s="31">
        <f>[1]consoCURRENT!H10731</f>
        <v>964011.32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964011.32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964011.32</v>
      </c>
      <c r="AA518" s="31">
        <f>D518-Z518</f>
        <v>15152988.68</v>
      </c>
      <c r="AB518" s="37">
        <f>Z518/D518</f>
        <v>5.9813322578643663E-2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74452000</v>
      </c>
      <c r="C519" s="31">
        <f>[1]consoCURRENT!F10844</f>
        <v>0</v>
      </c>
      <c r="D519" s="31">
        <f>[1]consoCURRENT!G10844</f>
        <v>74452000</v>
      </c>
      <c r="E519" s="31">
        <f>[1]consoCURRENT!H10844</f>
        <v>3546059.12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3546059.12</v>
      </c>
      <c r="O519" s="31">
        <f>[1]consoCURRENT!R10844</f>
        <v>0</v>
      </c>
      <c r="P519" s="31">
        <f>[1]consoCURRENT!S10844</f>
        <v>0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3546059.12</v>
      </c>
      <c r="AA519" s="31">
        <f>D519-Z519</f>
        <v>70905940.879999995</v>
      </c>
      <c r="AB519" s="37">
        <f>Z519/D519</f>
        <v>4.7628796002793745E-2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90569000</v>
      </c>
      <c r="C522" s="39">
        <f t="shared" si="267"/>
        <v>0</v>
      </c>
      <c r="D522" s="39">
        <f t="shared" si="267"/>
        <v>90569000</v>
      </c>
      <c r="E522" s="39">
        <f t="shared" si="267"/>
        <v>4510070.4400000004</v>
      </c>
      <c r="F522" s="39">
        <f t="shared" si="267"/>
        <v>0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4510070.4400000004</v>
      </c>
      <c r="O522" s="39">
        <f t="shared" si="267"/>
        <v>0</v>
      </c>
      <c r="P522" s="39">
        <f t="shared" si="267"/>
        <v>0</v>
      </c>
      <c r="Q522" s="39">
        <f t="shared" si="267"/>
        <v>0</v>
      </c>
      <c r="R522" s="39">
        <f t="shared" si="267"/>
        <v>0</v>
      </c>
      <c r="S522" s="39">
        <f t="shared" si="267"/>
        <v>0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4510070.4400000004</v>
      </c>
      <c r="AA522" s="39">
        <f t="shared" si="267"/>
        <v>86058929.560000002</v>
      </c>
      <c r="AB522" s="40">
        <f>Z522/D522</f>
        <v>4.9797065662643955E-2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90569000</v>
      </c>
      <c r="C524" s="39">
        <f t="shared" si="269"/>
        <v>0</v>
      </c>
      <c r="D524" s="39">
        <f t="shared" si="269"/>
        <v>90569000</v>
      </c>
      <c r="E524" s="39">
        <f t="shared" si="269"/>
        <v>4510070.4400000004</v>
      </c>
      <c r="F524" s="39">
        <f t="shared" si="269"/>
        <v>0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4510070.4400000004</v>
      </c>
      <c r="O524" s="39">
        <f t="shared" si="269"/>
        <v>0</v>
      </c>
      <c r="P524" s="39">
        <f t="shared" si="269"/>
        <v>0</v>
      </c>
      <c r="Q524" s="39">
        <f t="shared" si="269"/>
        <v>0</v>
      </c>
      <c r="R524" s="39">
        <f t="shared" si="269"/>
        <v>0</v>
      </c>
      <c r="S524" s="39">
        <f t="shared" si="269"/>
        <v>0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4510070.4400000004</v>
      </c>
      <c r="AA524" s="39">
        <f t="shared" si="269"/>
        <v>86058929.560000002</v>
      </c>
      <c r="AB524" s="40">
        <f>Z524/D524</f>
        <v>4.9797065662643955E-2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18689000</v>
      </c>
      <c r="C528" s="31">
        <f>[1]consoCURRENT!F10944</f>
        <v>0</v>
      </c>
      <c r="D528" s="31">
        <f>[1]consoCURRENT!G10944</f>
        <v>18689000</v>
      </c>
      <c r="E528" s="31">
        <f>[1]consoCURRENT!H10944</f>
        <v>932593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932593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932593</v>
      </c>
      <c r="AA528" s="31">
        <f>D528-Z528</f>
        <v>17756407</v>
      </c>
      <c r="AB528" s="37">
        <f>Z528/D528</f>
        <v>4.9900636738188238E-2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44656000</v>
      </c>
      <c r="C529" s="31">
        <f>[1]consoCURRENT!F11057</f>
        <v>0</v>
      </c>
      <c r="D529" s="31">
        <f>[1]consoCURRENT!G11057</f>
        <v>44656000</v>
      </c>
      <c r="E529" s="31">
        <f>[1]consoCURRENT!H11057</f>
        <v>2297188.58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2297188.58</v>
      </c>
      <c r="O529" s="31">
        <f>[1]consoCURRENT!R11057</f>
        <v>0</v>
      </c>
      <c r="P529" s="31">
        <f>[1]consoCURRENT!S11057</f>
        <v>0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2297188.58</v>
      </c>
      <c r="AA529" s="31">
        <f>D529-Z529</f>
        <v>42358811.420000002</v>
      </c>
      <c r="AB529" s="37">
        <f>Z529/D529</f>
        <v>5.1441879702615552E-2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63345000</v>
      </c>
      <c r="C532" s="39">
        <f t="shared" si="271"/>
        <v>0</v>
      </c>
      <c r="D532" s="39">
        <f t="shared" si="271"/>
        <v>63345000</v>
      </c>
      <c r="E532" s="39">
        <f t="shared" si="271"/>
        <v>3229781.58</v>
      </c>
      <c r="F532" s="39">
        <f t="shared" si="271"/>
        <v>0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3229781.58</v>
      </c>
      <c r="O532" s="39">
        <f t="shared" si="271"/>
        <v>0</v>
      </c>
      <c r="P532" s="39">
        <f t="shared" si="271"/>
        <v>0</v>
      </c>
      <c r="Q532" s="39">
        <f t="shared" si="271"/>
        <v>0</v>
      </c>
      <c r="R532" s="39">
        <f t="shared" si="271"/>
        <v>0</v>
      </c>
      <c r="S532" s="39">
        <f t="shared" si="271"/>
        <v>0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3229781.58</v>
      </c>
      <c r="AA532" s="39">
        <f t="shared" si="271"/>
        <v>60115218.420000002</v>
      </c>
      <c r="AB532" s="40">
        <f>Z532/D532</f>
        <v>5.0987158891783096E-2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63345000</v>
      </c>
      <c r="C534" s="39">
        <f t="shared" si="273"/>
        <v>0</v>
      </c>
      <c r="D534" s="39">
        <f t="shared" si="273"/>
        <v>63345000</v>
      </c>
      <c r="E534" s="39">
        <f t="shared" si="273"/>
        <v>3229781.58</v>
      </c>
      <c r="F534" s="39">
        <f t="shared" si="273"/>
        <v>0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3229781.58</v>
      </c>
      <c r="O534" s="39">
        <f t="shared" si="273"/>
        <v>0</v>
      </c>
      <c r="P534" s="39">
        <f t="shared" si="273"/>
        <v>0</v>
      </c>
      <c r="Q534" s="39">
        <f t="shared" si="273"/>
        <v>0</v>
      </c>
      <c r="R534" s="39">
        <f t="shared" si="273"/>
        <v>0</v>
      </c>
      <c r="S534" s="39">
        <f t="shared" si="273"/>
        <v>0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3229781.58</v>
      </c>
      <c r="AA534" s="39">
        <f t="shared" si="273"/>
        <v>60115218.420000002</v>
      </c>
      <c r="AB534" s="40">
        <f>Z534/D534</f>
        <v>5.0987158891783096E-2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13381000</v>
      </c>
      <c r="C538" s="31">
        <f>[1]consoCURRENT!F11157</f>
        <v>0</v>
      </c>
      <c r="D538" s="31">
        <f>[1]consoCURRENT!G11157</f>
        <v>13381000</v>
      </c>
      <c r="E538" s="31">
        <f>[1]consoCURRENT!H11157</f>
        <v>823311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823311</v>
      </c>
      <c r="O538" s="31">
        <f>[1]consoCURRENT!R11157</f>
        <v>0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823311</v>
      </c>
      <c r="AA538" s="31">
        <f>D538-Z538</f>
        <v>12557689</v>
      </c>
      <c r="AB538" s="37">
        <f>Z538/D538</f>
        <v>6.1528361109035201E-2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60786000</v>
      </c>
      <c r="C539" s="31">
        <f>[1]consoCURRENT!F11270</f>
        <v>0</v>
      </c>
      <c r="D539" s="31">
        <f>[1]consoCURRENT!G11270</f>
        <v>60786000</v>
      </c>
      <c r="E539" s="31">
        <f>[1]consoCURRENT!H11270</f>
        <v>2452900.0099999998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2452900.0099999998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2452900.0099999998</v>
      </c>
      <c r="AA539" s="31">
        <f>D539-Z539</f>
        <v>58333099.990000002</v>
      </c>
      <c r="AB539" s="37">
        <f>Z539/D539</f>
        <v>4.0353041983351427E-2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74167000</v>
      </c>
      <c r="C542" s="39">
        <f t="shared" si="275"/>
        <v>0</v>
      </c>
      <c r="D542" s="39">
        <f t="shared" si="275"/>
        <v>74167000</v>
      </c>
      <c r="E542" s="39">
        <f t="shared" si="275"/>
        <v>3276211.01</v>
      </c>
      <c r="F542" s="39">
        <f t="shared" si="275"/>
        <v>0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3276211.01</v>
      </c>
      <c r="O542" s="39">
        <f t="shared" si="275"/>
        <v>0</v>
      </c>
      <c r="P542" s="39">
        <f t="shared" si="275"/>
        <v>0</v>
      </c>
      <c r="Q542" s="39">
        <f t="shared" si="275"/>
        <v>0</v>
      </c>
      <c r="R542" s="39">
        <f t="shared" si="275"/>
        <v>0</v>
      </c>
      <c r="S542" s="39">
        <f t="shared" si="275"/>
        <v>0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3276211.01</v>
      </c>
      <c r="AA542" s="39">
        <f t="shared" si="275"/>
        <v>70890788.99000001</v>
      </c>
      <c r="AB542" s="40">
        <f>Z542/D542</f>
        <v>4.4173433063222182E-2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74167000</v>
      </c>
      <c r="C544" s="39">
        <f t="shared" si="277"/>
        <v>0</v>
      </c>
      <c r="D544" s="39">
        <f t="shared" si="277"/>
        <v>74167000</v>
      </c>
      <c r="E544" s="39">
        <f t="shared" si="277"/>
        <v>3276211.01</v>
      </c>
      <c r="F544" s="39">
        <f t="shared" si="277"/>
        <v>0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3276211.01</v>
      </c>
      <c r="O544" s="39">
        <f t="shared" si="277"/>
        <v>0</v>
      </c>
      <c r="P544" s="39">
        <f t="shared" si="277"/>
        <v>0</v>
      </c>
      <c r="Q544" s="39">
        <f t="shared" si="277"/>
        <v>0</v>
      </c>
      <c r="R544" s="39">
        <f t="shared" si="277"/>
        <v>0</v>
      </c>
      <c r="S544" s="39">
        <f t="shared" si="277"/>
        <v>0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3276211.01</v>
      </c>
      <c r="AA544" s="39">
        <f t="shared" si="277"/>
        <v>70890788.99000001</v>
      </c>
      <c r="AB544" s="40">
        <f>Z544/D544</f>
        <v>4.4173433063222182E-2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13381000</v>
      </c>
      <c r="C548" s="31">
        <f>[1]consoCURRENT!F11370</f>
        <v>0</v>
      </c>
      <c r="D548" s="31">
        <f>[1]consoCURRENT!G11370</f>
        <v>13381000</v>
      </c>
      <c r="E548" s="31">
        <f>[1]consoCURRENT!H11370</f>
        <v>668537.25999999989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668537.25999999989</v>
      </c>
      <c r="O548" s="31">
        <f>[1]consoCURRENT!R11370</f>
        <v>0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668537.25999999989</v>
      </c>
      <c r="AA548" s="31">
        <f>D548-Z548</f>
        <v>12712462.74</v>
      </c>
      <c r="AB548" s="37">
        <f>Z548/D548</f>
        <v>4.9961681488677967E-2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78642000</v>
      </c>
      <c r="C549" s="31">
        <f>[1]consoCURRENT!F11483</f>
        <v>0</v>
      </c>
      <c r="D549" s="31">
        <f>[1]consoCURRENT!G11483</f>
        <v>78642000</v>
      </c>
      <c r="E549" s="31">
        <f>[1]consoCURRENT!H11483</f>
        <v>2140694.2500000005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2140694.2500000005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2140694.2500000005</v>
      </c>
      <c r="AA549" s="31">
        <f>D549-Z549</f>
        <v>76501305.75</v>
      </c>
      <c r="AB549" s="37">
        <f>Z549/D549</f>
        <v>2.7220750362401777E-2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92023000</v>
      </c>
      <c r="C552" s="39">
        <f t="shared" si="279"/>
        <v>0</v>
      </c>
      <c r="D552" s="39">
        <f t="shared" si="279"/>
        <v>92023000</v>
      </c>
      <c r="E552" s="39">
        <f t="shared" si="279"/>
        <v>2809231.5100000002</v>
      </c>
      <c r="F552" s="39">
        <f t="shared" si="279"/>
        <v>0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2809231.5100000002</v>
      </c>
      <c r="O552" s="39">
        <f t="shared" si="279"/>
        <v>0</v>
      </c>
      <c r="P552" s="39">
        <f t="shared" si="279"/>
        <v>0</v>
      </c>
      <c r="Q552" s="39">
        <f t="shared" si="279"/>
        <v>0</v>
      </c>
      <c r="R552" s="39">
        <f t="shared" si="279"/>
        <v>0</v>
      </c>
      <c r="S552" s="39">
        <f t="shared" si="279"/>
        <v>0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2809231.5100000002</v>
      </c>
      <c r="AA552" s="39">
        <f t="shared" si="279"/>
        <v>89213768.489999995</v>
      </c>
      <c r="AB552" s="40">
        <f>Z552/D552</f>
        <v>3.0527493235386807E-2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92023000</v>
      </c>
      <c r="C554" s="39">
        <f t="shared" si="281"/>
        <v>0</v>
      </c>
      <c r="D554" s="39">
        <f t="shared" si="281"/>
        <v>92023000</v>
      </c>
      <c r="E554" s="39">
        <f t="shared" si="281"/>
        <v>2809231.5100000002</v>
      </c>
      <c r="F554" s="39">
        <f t="shared" si="281"/>
        <v>0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2809231.5100000002</v>
      </c>
      <c r="O554" s="39">
        <f t="shared" si="281"/>
        <v>0</v>
      </c>
      <c r="P554" s="39">
        <f t="shared" si="281"/>
        <v>0</v>
      </c>
      <c r="Q554" s="39">
        <f t="shared" si="281"/>
        <v>0</v>
      </c>
      <c r="R554" s="39">
        <f t="shared" si="281"/>
        <v>0</v>
      </c>
      <c r="S554" s="39">
        <f t="shared" si="281"/>
        <v>0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2809231.5100000002</v>
      </c>
      <c r="AA554" s="39">
        <f t="shared" si="281"/>
        <v>89213768.489999995</v>
      </c>
      <c r="AB554" s="40">
        <f>Z554/D554</f>
        <v>3.0527493235386807E-2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14001000</v>
      </c>
      <c r="C558" s="31">
        <f>[1]consoCURRENT!F11583</f>
        <v>0</v>
      </c>
      <c r="D558" s="31">
        <f>[1]consoCURRENT!G11583</f>
        <v>14001000</v>
      </c>
      <c r="E558" s="31">
        <f>[1]consoCURRENT!H11583</f>
        <v>658594.27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658594.27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658594.27</v>
      </c>
      <c r="AA558" s="31">
        <f>D558-Z558</f>
        <v>13342405.73</v>
      </c>
      <c r="AB558" s="37">
        <f>Z558/D558</f>
        <v>4.7039087922291264E-2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102627000</v>
      </c>
      <c r="C559" s="31">
        <f>[1]consoCURRENT!F11696</f>
        <v>0</v>
      </c>
      <c r="D559" s="31">
        <f>[1]consoCURRENT!G11696</f>
        <v>102627000</v>
      </c>
      <c r="E559" s="31">
        <f>[1]consoCURRENT!H11696</f>
        <v>454979.91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454979.91</v>
      </c>
      <c r="O559" s="31">
        <f>[1]consoCURRENT!R11696</f>
        <v>0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454979.91</v>
      </c>
      <c r="AA559" s="31">
        <f>D559-Z559</f>
        <v>102172020.09</v>
      </c>
      <c r="AB559" s="37">
        <f>Z559/D559</f>
        <v>4.4333353795784729E-3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116628000</v>
      </c>
      <c r="C562" s="39">
        <f t="shared" si="283"/>
        <v>0</v>
      </c>
      <c r="D562" s="39">
        <f t="shared" si="283"/>
        <v>116628000</v>
      </c>
      <c r="E562" s="39">
        <f t="shared" si="283"/>
        <v>1113574.18</v>
      </c>
      <c r="F562" s="39">
        <f t="shared" si="283"/>
        <v>0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1113574.18</v>
      </c>
      <c r="O562" s="39">
        <f t="shared" si="283"/>
        <v>0</v>
      </c>
      <c r="P562" s="39">
        <f t="shared" si="283"/>
        <v>0</v>
      </c>
      <c r="Q562" s="39">
        <f t="shared" si="283"/>
        <v>0</v>
      </c>
      <c r="R562" s="39">
        <f t="shared" si="283"/>
        <v>0</v>
      </c>
      <c r="S562" s="39">
        <f t="shared" si="283"/>
        <v>0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1113574.18</v>
      </c>
      <c r="AA562" s="39">
        <f t="shared" si="283"/>
        <v>115514425.82000001</v>
      </c>
      <c r="AB562" s="40">
        <f>Z562/D562</f>
        <v>9.5480860513770267E-3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116628000</v>
      </c>
      <c r="C564" s="39">
        <f t="shared" si="285"/>
        <v>0</v>
      </c>
      <c r="D564" s="39">
        <f t="shared" si="285"/>
        <v>116628000</v>
      </c>
      <c r="E564" s="39">
        <f t="shared" si="285"/>
        <v>1113574.18</v>
      </c>
      <c r="F564" s="39">
        <f t="shared" si="285"/>
        <v>0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1113574.18</v>
      </c>
      <c r="O564" s="39">
        <f t="shared" si="285"/>
        <v>0</v>
      </c>
      <c r="P564" s="39">
        <f t="shared" si="285"/>
        <v>0</v>
      </c>
      <c r="Q564" s="39">
        <f t="shared" si="285"/>
        <v>0</v>
      </c>
      <c r="R564" s="39">
        <f t="shared" si="285"/>
        <v>0</v>
      </c>
      <c r="S564" s="39">
        <f t="shared" si="285"/>
        <v>0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1113574.18</v>
      </c>
      <c r="AA564" s="39">
        <f t="shared" si="285"/>
        <v>115514425.82000001</v>
      </c>
      <c r="AB564" s="40">
        <f>Z564/D564</f>
        <v>9.5480860513770267E-3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26702000</v>
      </c>
      <c r="C568" s="31">
        <f>[1]consoCURRENT!F11796</f>
        <v>0</v>
      </c>
      <c r="D568" s="31">
        <f>[1]consoCURRENT!G11796</f>
        <v>26702000</v>
      </c>
      <c r="E568" s="31">
        <f>[1]consoCURRENT!H11796</f>
        <v>1524172.42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1524172.42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1524172.42</v>
      </c>
      <c r="AA568" s="31">
        <f>D568-Z568</f>
        <v>25177827.579999998</v>
      </c>
      <c r="AB568" s="37">
        <f>Z568/D568</f>
        <v>5.7080833645419819E-2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51995000</v>
      </c>
      <c r="C569" s="31">
        <f>[1]consoCURRENT!F11909</f>
        <v>0</v>
      </c>
      <c r="D569" s="31">
        <f>[1]consoCURRENT!G11909</f>
        <v>51995000</v>
      </c>
      <c r="E569" s="31">
        <f>[1]consoCURRENT!H11909</f>
        <v>2290991.58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2290991.58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2290991.58</v>
      </c>
      <c r="AA569" s="31">
        <f>D569-Z569</f>
        <v>49704008.420000002</v>
      </c>
      <c r="AB569" s="37">
        <f>Z569/D569</f>
        <v>4.4061767092989715E-2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78697000</v>
      </c>
      <c r="C572" s="39">
        <f t="shared" si="287"/>
        <v>0</v>
      </c>
      <c r="D572" s="39">
        <f t="shared" si="287"/>
        <v>78697000</v>
      </c>
      <c r="E572" s="39">
        <f t="shared" si="287"/>
        <v>3815164</v>
      </c>
      <c r="F572" s="39">
        <f t="shared" si="287"/>
        <v>0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3815164</v>
      </c>
      <c r="O572" s="39">
        <f t="shared" si="287"/>
        <v>0</v>
      </c>
      <c r="P572" s="39">
        <f t="shared" si="287"/>
        <v>0</v>
      </c>
      <c r="Q572" s="39">
        <f t="shared" si="287"/>
        <v>0</v>
      </c>
      <c r="R572" s="39">
        <f t="shared" si="287"/>
        <v>0</v>
      </c>
      <c r="S572" s="39">
        <f t="shared" si="287"/>
        <v>0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3815164</v>
      </c>
      <c r="AA572" s="39">
        <f t="shared" si="287"/>
        <v>74881836</v>
      </c>
      <c r="AB572" s="40">
        <f>Z572/D572</f>
        <v>4.8479154224430408E-2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78697000</v>
      </c>
      <c r="C574" s="39">
        <f t="shared" si="289"/>
        <v>0</v>
      </c>
      <c r="D574" s="39">
        <f t="shared" si="289"/>
        <v>78697000</v>
      </c>
      <c r="E574" s="39">
        <f t="shared" si="289"/>
        <v>3815164</v>
      </c>
      <c r="F574" s="39">
        <f t="shared" si="289"/>
        <v>0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3815164</v>
      </c>
      <c r="O574" s="39">
        <f t="shared" si="289"/>
        <v>0</v>
      </c>
      <c r="P574" s="39">
        <f t="shared" si="289"/>
        <v>0</v>
      </c>
      <c r="Q574" s="39">
        <f t="shared" si="289"/>
        <v>0</v>
      </c>
      <c r="R574" s="39">
        <f t="shared" si="289"/>
        <v>0</v>
      </c>
      <c r="S574" s="39">
        <f t="shared" si="289"/>
        <v>0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3815164</v>
      </c>
      <c r="AA574" s="39">
        <f t="shared" si="289"/>
        <v>74881836</v>
      </c>
      <c r="AB574" s="40">
        <f>Z574/D574</f>
        <v>4.8479154224430408E-2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26180000</v>
      </c>
      <c r="C578" s="31">
        <f>[1]consoCURRENT!F12009</f>
        <v>0</v>
      </c>
      <c r="D578" s="31">
        <f>[1]consoCURRENT!G12009</f>
        <v>26180000</v>
      </c>
      <c r="E578" s="31">
        <f>[1]consoCURRENT!H12009</f>
        <v>1576037.02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1576037.02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1576037.02</v>
      </c>
      <c r="AA578" s="31">
        <f>D578-Z578</f>
        <v>24603962.98</v>
      </c>
      <c r="AB578" s="37">
        <f>Z578/D578</f>
        <v>6.0200038961038961E-2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98064000</v>
      </c>
      <c r="C579" s="31">
        <f>[1]consoCURRENT!F12122</f>
        <v>0</v>
      </c>
      <c r="D579" s="31">
        <f>[1]consoCURRENT!G12122</f>
        <v>98064000</v>
      </c>
      <c r="E579" s="31">
        <f>[1]consoCURRENT!H12122</f>
        <v>1734536.1700000002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1734536.1700000002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1734536.1700000002</v>
      </c>
      <c r="AA579" s="31">
        <f>D579-Z579</f>
        <v>96329463.829999998</v>
      </c>
      <c r="AB579" s="37">
        <f>Z579/D579</f>
        <v>1.7687797458802418E-2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124244000</v>
      </c>
      <c r="C582" s="39">
        <f t="shared" si="291"/>
        <v>0</v>
      </c>
      <c r="D582" s="39">
        <f t="shared" si="291"/>
        <v>124244000</v>
      </c>
      <c r="E582" s="39">
        <f t="shared" si="291"/>
        <v>3310573.1900000004</v>
      </c>
      <c r="F582" s="39">
        <f t="shared" si="291"/>
        <v>0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3310573.1900000004</v>
      </c>
      <c r="O582" s="39">
        <f t="shared" si="291"/>
        <v>0</v>
      </c>
      <c r="P582" s="39">
        <f t="shared" si="291"/>
        <v>0</v>
      </c>
      <c r="Q582" s="39">
        <f t="shared" si="291"/>
        <v>0</v>
      </c>
      <c r="R582" s="39">
        <f t="shared" si="291"/>
        <v>0</v>
      </c>
      <c r="S582" s="39">
        <f t="shared" si="291"/>
        <v>0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3310573.1900000004</v>
      </c>
      <c r="AA582" s="39">
        <f t="shared" si="291"/>
        <v>120933426.81</v>
      </c>
      <c r="AB582" s="40">
        <f>Z582/D582</f>
        <v>2.6645738949164551E-2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124244000</v>
      </c>
      <c r="C584" s="39">
        <f t="shared" si="293"/>
        <v>0</v>
      </c>
      <c r="D584" s="39">
        <f t="shared" si="293"/>
        <v>124244000</v>
      </c>
      <c r="E584" s="39">
        <f t="shared" si="293"/>
        <v>3310573.1900000004</v>
      </c>
      <c r="F584" s="39">
        <f t="shared" si="293"/>
        <v>0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3310573.1900000004</v>
      </c>
      <c r="O584" s="39">
        <f t="shared" si="293"/>
        <v>0</v>
      </c>
      <c r="P584" s="39">
        <f t="shared" si="293"/>
        <v>0</v>
      </c>
      <c r="Q584" s="39">
        <f t="shared" si="293"/>
        <v>0</v>
      </c>
      <c r="R584" s="39">
        <f t="shared" si="293"/>
        <v>0</v>
      </c>
      <c r="S584" s="39">
        <f t="shared" si="293"/>
        <v>0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3310573.1900000004</v>
      </c>
      <c r="AA584" s="39">
        <f t="shared" si="293"/>
        <v>120933426.81</v>
      </c>
      <c r="AB584" s="40">
        <f>Z584/D584</f>
        <v>2.6645738949164551E-2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21845000</v>
      </c>
      <c r="C588" s="31">
        <f>[1]consoCURRENT!F12222</f>
        <v>0</v>
      </c>
      <c r="D588" s="31">
        <f>[1]consoCURRENT!G12222</f>
        <v>21845000</v>
      </c>
      <c r="E588" s="31">
        <f>[1]consoCURRENT!H12222</f>
        <v>1205753.96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1205753.96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1205753.96</v>
      </c>
      <c r="AA588" s="31">
        <f>D588-Z588</f>
        <v>20639246.039999999</v>
      </c>
      <c r="AB588" s="37">
        <f>Z588/D588</f>
        <v>5.5195878233005265E-2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110218000</v>
      </c>
      <c r="C589" s="31">
        <f>[1]consoCURRENT!F12335</f>
        <v>0</v>
      </c>
      <c r="D589" s="31">
        <f>[1]consoCURRENT!G12335</f>
        <v>110218000</v>
      </c>
      <c r="E589" s="31">
        <f>[1]consoCURRENT!H12335</f>
        <v>2019718.5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2019718.5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2019718.5</v>
      </c>
      <c r="AA589" s="31">
        <f>D589-Z589</f>
        <v>108198281.5</v>
      </c>
      <c r="AB589" s="37">
        <f>Z589/D589</f>
        <v>1.8324760928342013E-2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132063000</v>
      </c>
      <c r="C592" s="39">
        <f t="shared" si="295"/>
        <v>0</v>
      </c>
      <c r="D592" s="39">
        <f t="shared" si="295"/>
        <v>132063000</v>
      </c>
      <c r="E592" s="39">
        <f t="shared" si="295"/>
        <v>3225472.46</v>
      </c>
      <c r="F592" s="39">
        <f t="shared" si="295"/>
        <v>0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3225472.46</v>
      </c>
      <c r="O592" s="39">
        <f t="shared" si="295"/>
        <v>0</v>
      </c>
      <c r="P592" s="39">
        <f t="shared" si="295"/>
        <v>0</v>
      </c>
      <c r="Q592" s="39">
        <f t="shared" si="295"/>
        <v>0</v>
      </c>
      <c r="R592" s="39">
        <f t="shared" si="295"/>
        <v>0</v>
      </c>
      <c r="S592" s="39">
        <f t="shared" si="295"/>
        <v>0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3225472.46</v>
      </c>
      <c r="AA592" s="39">
        <f t="shared" si="295"/>
        <v>128837527.53999999</v>
      </c>
      <c r="AB592" s="40">
        <f>Z592/D592</f>
        <v>2.4423740638937475E-2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132063000</v>
      </c>
      <c r="C594" s="39">
        <f t="shared" si="297"/>
        <v>0</v>
      </c>
      <c r="D594" s="39">
        <f t="shared" si="297"/>
        <v>132063000</v>
      </c>
      <c r="E594" s="39">
        <f t="shared" si="297"/>
        <v>3225472.46</v>
      </c>
      <c r="F594" s="39">
        <f t="shared" si="297"/>
        <v>0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3225472.46</v>
      </c>
      <c r="O594" s="39">
        <f t="shared" si="297"/>
        <v>0</v>
      </c>
      <c r="P594" s="39">
        <f t="shared" si="297"/>
        <v>0</v>
      </c>
      <c r="Q594" s="39">
        <f t="shared" si="297"/>
        <v>0</v>
      </c>
      <c r="R594" s="39">
        <f t="shared" si="297"/>
        <v>0</v>
      </c>
      <c r="S594" s="39">
        <f t="shared" si="297"/>
        <v>0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3225472.46</v>
      </c>
      <c r="AA594" s="39">
        <f t="shared" si="297"/>
        <v>128837527.53999999</v>
      </c>
      <c r="AB594" s="40">
        <f>Z594/D594</f>
        <v>2.4423740638937475E-2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18318000</v>
      </c>
      <c r="C598" s="31">
        <f>[1]consoCURRENT!F12435</f>
        <v>0</v>
      </c>
      <c r="D598" s="31">
        <f>[1]consoCURRENT!G12435</f>
        <v>18318000</v>
      </c>
      <c r="E598" s="31">
        <f>[1]consoCURRENT!H12435</f>
        <v>564054.4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564054.4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564054.4</v>
      </c>
      <c r="AA598" s="31">
        <f>D598-Z598</f>
        <v>17753945.600000001</v>
      </c>
      <c r="AB598" s="37">
        <f>Z598/D598</f>
        <v>3.0792357244240637E-2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115573000</v>
      </c>
      <c r="C599" s="31">
        <f>[1]consoCURRENT!F12548</f>
        <v>0</v>
      </c>
      <c r="D599" s="31">
        <f>[1]consoCURRENT!G12548</f>
        <v>115573000</v>
      </c>
      <c r="E599" s="31">
        <f>[1]consoCURRENT!H12548</f>
        <v>4041817.75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4041817.75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4041817.75</v>
      </c>
      <c r="AA599" s="31">
        <f>D599-Z599</f>
        <v>111531182.25</v>
      </c>
      <c r="AB599" s="37">
        <f>Z599/D599</f>
        <v>3.4971989565036818E-2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133891000</v>
      </c>
      <c r="C602" s="39">
        <f t="shared" si="299"/>
        <v>0</v>
      </c>
      <c r="D602" s="39">
        <f t="shared" si="299"/>
        <v>133891000</v>
      </c>
      <c r="E602" s="39">
        <f t="shared" si="299"/>
        <v>4605872.1500000004</v>
      </c>
      <c r="F602" s="39">
        <f t="shared" si="299"/>
        <v>0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4605872.1500000004</v>
      </c>
      <c r="O602" s="39">
        <f t="shared" si="299"/>
        <v>0</v>
      </c>
      <c r="P602" s="39">
        <f t="shared" si="299"/>
        <v>0</v>
      </c>
      <c r="Q602" s="39">
        <f t="shared" si="299"/>
        <v>0</v>
      </c>
      <c r="R602" s="39">
        <f t="shared" si="299"/>
        <v>0</v>
      </c>
      <c r="S602" s="39">
        <f t="shared" si="299"/>
        <v>0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4605872.1500000004</v>
      </c>
      <c r="AA602" s="39">
        <f t="shared" si="299"/>
        <v>129285127.84999999</v>
      </c>
      <c r="AB602" s="40">
        <f>Z602/D602</f>
        <v>3.4400162445571397E-2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133891000</v>
      </c>
      <c r="C604" s="39">
        <f t="shared" si="301"/>
        <v>0</v>
      </c>
      <c r="D604" s="39">
        <f t="shared" si="301"/>
        <v>133891000</v>
      </c>
      <c r="E604" s="39">
        <f t="shared" si="301"/>
        <v>4605872.1500000004</v>
      </c>
      <c r="F604" s="39">
        <f t="shared" si="301"/>
        <v>0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4605872.1500000004</v>
      </c>
      <c r="O604" s="39">
        <f t="shared" si="301"/>
        <v>0</v>
      </c>
      <c r="P604" s="39">
        <f t="shared" si="301"/>
        <v>0</v>
      </c>
      <c r="Q604" s="39">
        <f t="shared" si="301"/>
        <v>0</v>
      </c>
      <c r="R604" s="39">
        <f t="shared" si="301"/>
        <v>0</v>
      </c>
      <c r="S604" s="39">
        <f t="shared" si="301"/>
        <v>0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4605872.1500000004</v>
      </c>
      <c r="AA604" s="39">
        <f t="shared" si="301"/>
        <v>129285127.84999999</v>
      </c>
      <c r="AB604" s="40">
        <f>Z604/D604</f>
        <v>3.4400162445571397E-2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31641000</v>
      </c>
      <c r="C608" s="31">
        <f>[1]consoCURRENT!F12648</f>
        <v>0</v>
      </c>
      <c r="D608" s="31">
        <f>[1]consoCURRENT!G12648</f>
        <v>31641000</v>
      </c>
      <c r="E608" s="31">
        <f>[1]consoCURRENT!H12648</f>
        <v>1808222.92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1808222.92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1808222.92</v>
      </c>
      <c r="AA608" s="31">
        <f>D608-Z608</f>
        <v>29832777.079999998</v>
      </c>
      <c r="AB608" s="37">
        <f>Z608/D608</f>
        <v>5.7148096457128407E-2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102766000</v>
      </c>
      <c r="C609" s="31">
        <f>[1]consoCURRENT!F12761</f>
        <v>0</v>
      </c>
      <c r="D609" s="31">
        <f>[1]consoCURRENT!G12761</f>
        <v>102766000</v>
      </c>
      <c r="E609" s="31">
        <f>[1]consoCURRENT!H12761</f>
        <v>720000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720000</v>
      </c>
      <c r="O609" s="31">
        <f>[1]consoCURRENT!R12761</f>
        <v>0</v>
      </c>
      <c r="P609" s="31">
        <f>[1]consoCURRENT!S12761</f>
        <v>0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720000</v>
      </c>
      <c r="AA609" s="31">
        <f>D609-Z609</f>
        <v>102046000</v>
      </c>
      <c r="AB609" s="37">
        <f>Z609/D609</f>
        <v>7.0062082790027834E-3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134407000</v>
      </c>
      <c r="C612" s="39">
        <f t="shared" si="303"/>
        <v>0</v>
      </c>
      <c r="D612" s="39">
        <f t="shared" si="303"/>
        <v>134407000</v>
      </c>
      <c r="E612" s="39">
        <f t="shared" si="303"/>
        <v>2528222.92</v>
      </c>
      <c r="F612" s="39">
        <f t="shared" si="303"/>
        <v>0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2528222.92</v>
      </c>
      <c r="O612" s="39">
        <f t="shared" si="303"/>
        <v>0</v>
      </c>
      <c r="P612" s="39">
        <f t="shared" si="303"/>
        <v>0</v>
      </c>
      <c r="Q612" s="39">
        <f t="shared" si="303"/>
        <v>0</v>
      </c>
      <c r="R612" s="39">
        <f t="shared" si="303"/>
        <v>0</v>
      </c>
      <c r="S612" s="39">
        <f t="shared" si="303"/>
        <v>0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2528222.92</v>
      </c>
      <c r="AA612" s="39">
        <f t="shared" si="303"/>
        <v>131878777.08</v>
      </c>
      <c r="AB612" s="40">
        <f>Z612/D612</f>
        <v>1.8810202742416689E-2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134407000</v>
      </c>
      <c r="C614" s="39">
        <f t="shared" si="305"/>
        <v>0</v>
      </c>
      <c r="D614" s="39">
        <f t="shared" si="305"/>
        <v>134407000</v>
      </c>
      <c r="E614" s="39">
        <f t="shared" si="305"/>
        <v>2528222.92</v>
      </c>
      <c r="F614" s="39">
        <f t="shared" si="305"/>
        <v>0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2528222.92</v>
      </c>
      <c r="O614" s="39">
        <f t="shared" si="305"/>
        <v>0</v>
      </c>
      <c r="P614" s="39">
        <f t="shared" si="305"/>
        <v>0</v>
      </c>
      <c r="Q614" s="39">
        <f t="shared" si="305"/>
        <v>0</v>
      </c>
      <c r="R614" s="39">
        <f t="shared" si="305"/>
        <v>0</v>
      </c>
      <c r="S614" s="39">
        <f t="shared" si="305"/>
        <v>0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2528222.92</v>
      </c>
      <c r="AA614" s="39">
        <f t="shared" si="305"/>
        <v>131878777.08</v>
      </c>
      <c r="AB614" s="40">
        <f>Z614/D614</f>
        <v>1.8810202742416689E-2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47953000</v>
      </c>
      <c r="C618" s="31">
        <f>[1]consoCURRENT!F12861</f>
        <v>0</v>
      </c>
      <c r="D618" s="31">
        <f>[1]consoCURRENT!G12861</f>
        <v>47953000</v>
      </c>
      <c r="E618" s="31">
        <f>[1]consoCURRENT!H12861</f>
        <v>2820281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2820281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2820281</v>
      </c>
      <c r="AA618" s="31">
        <f>D618-Z618</f>
        <v>45132719</v>
      </c>
      <c r="AB618" s="37">
        <f>Z618/D618</f>
        <v>5.8813442328947092E-2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64819000</v>
      </c>
      <c r="C619" s="31">
        <f>[1]consoCURRENT!F12974</f>
        <v>0</v>
      </c>
      <c r="D619" s="31">
        <f>[1]consoCURRENT!G12974</f>
        <v>64819000</v>
      </c>
      <c r="E619" s="31">
        <f>[1]consoCURRENT!H12974</f>
        <v>692000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692000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692000</v>
      </c>
      <c r="AA619" s="31">
        <f>D619-Z619</f>
        <v>64127000</v>
      </c>
      <c r="AB619" s="37">
        <f>Z619/D619</f>
        <v>1.0675882071614804E-2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112772000</v>
      </c>
      <c r="C622" s="39">
        <f t="shared" si="307"/>
        <v>0</v>
      </c>
      <c r="D622" s="39">
        <f t="shared" si="307"/>
        <v>112772000</v>
      </c>
      <c r="E622" s="39">
        <f t="shared" si="307"/>
        <v>3512281</v>
      </c>
      <c r="F622" s="39">
        <f t="shared" si="307"/>
        <v>0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3512281</v>
      </c>
      <c r="O622" s="39">
        <f t="shared" si="307"/>
        <v>0</v>
      </c>
      <c r="P622" s="39">
        <f t="shared" si="307"/>
        <v>0</v>
      </c>
      <c r="Q622" s="39">
        <f t="shared" si="307"/>
        <v>0</v>
      </c>
      <c r="R622" s="39">
        <f t="shared" si="307"/>
        <v>0</v>
      </c>
      <c r="S622" s="39">
        <f t="shared" si="307"/>
        <v>0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3512281</v>
      </c>
      <c r="AA622" s="39">
        <f t="shared" si="307"/>
        <v>109259719</v>
      </c>
      <c r="AB622" s="40">
        <f>Z622/D622</f>
        <v>3.1144973929698862E-2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112772000</v>
      </c>
      <c r="C624" s="39">
        <f t="shared" si="309"/>
        <v>0</v>
      </c>
      <c r="D624" s="39">
        <f t="shared" si="309"/>
        <v>112772000</v>
      </c>
      <c r="E624" s="39">
        <f t="shared" si="309"/>
        <v>3512281</v>
      </c>
      <c r="F624" s="39">
        <f t="shared" si="309"/>
        <v>0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3512281</v>
      </c>
      <c r="O624" s="39">
        <f t="shared" si="309"/>
        <v>0</v>
      </c>
      <c r="P624" s="39">
        <f t="shared" si="309"/>
        <v>0</v>
      </c>
      <c r="Q624" s="39">
        <f t="shared" si="309"/>
        <v>0</v>
      </c>
      <c r="R624" s="39">
        <f t="shared" si="309"/>
        <v>0</v>
      </c>
      <c r="S624" s="39">
        <f t="shared" si="309"/>
        <v>0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3512281</v>
      </c>
      <c r="AA624" s="39">
        <f t="shared" si="309"/>
        <v>109259719</v>
      </c>
      <c r="AB624" s="40">
        <f>Z624/D624</f>
        <v>3.1144973929698862E-2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33133000</v>
      </c>
      <c r="C628" s="31">
        <f>[1]consoCURRENT!F13074</f>
        <v>0</v>
      </c>
      <c r="D628" s="31">
        <f>[1]consoCURRENT!G13074</f>
        <v>33133000</v>
      </c>
      <c r="E628" s="31">
        <f>[1]consoCURRENT!H13074</f>
        <v>1822952.15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1822952.15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1822952.15</v>
      </c>
      <c r="AA628" s="31">
        <f>D628-Z628</f>
        <v>31310047.850000001</v>
      </c>
      <c r="AB628" s="37">
        <f>Z628/D628</f>
        <v>5.5019230072737145E-2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98753000</v>
      </c>
      <c r="C629" s="31">
        <f>[1]consoCURRENT!F13187</f>
        <v>0</v>
      </c>
      <c r="D629" s="31">
        <f>[1]consoCURRENT!G13187</f>
        <v>98753000</v>
      </c>
      <c r="E629" s="31">
        <f>[1]consoCURRENT!H13187</f>
        <v>49354.899999999994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49354.899999999994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49354.899999999994</v>
      </c>
      <c r="AA629" s="31">
        <f>D629-Z629</f>
        <v>98703645.099999994</v>
      </c>
      <c r="AB629" s="37">
        <f>Z629/D629</f>
        <v>4.9978127246767183E-4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131886000</v>
      </c>
      <c r="C632" s="39">
        <f t="shared" si="311"/>
        <v>0</v>
      </c>
      <c r="D632" s="39">
        <f t="shared" si="311"/>
        <v>131886000</v>
      </c>
      <c r="E632" s="39">
        <f t="shared" si="311"/>
        <v>1872307.0499999998</v>
      </c>
      <c r="F632" s="39">
        <f t="shared" si="311"/>
        <v>0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1872307.0499999998</v>
      </c>
      <c r="O632" s="39">
        <f t="shared" si="311"/>
        <v>0</v>
      </c>
      <c r="P632" s="39">
        <f t="shared" si="311"/>
        <v>0</v>
      </c>
      <c r="Q632" s="39">
        <f t="shared" si="311"/>
        <v>0</v>
      </c>
      <c r="R632" s="39">
        <f t="shared" si="311"/>
        <v>0</v>
      </c>
      <c r="S632" s="39">
        <f t="shared" si="311"/>
        <v>0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1872307.0499999998</v>
      </c>
      <c r="AA632" s="39">
        <f t="shared" si="311"/>
        <v>130013692.94999999</v>
      </c>
      <c r="AB632" s="40">
        <f>Z632/D632</f>
        <v>1.4196404849642873E-2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131886000</v>
      </c>
      <c r="C634" s="39">
        <f t="shared" si="313"/>
        <v>0</v>
      </c>
      <c r="D634" s="39">
        <f t="shared" si="313"/>
        <v>131886000</v>
      </c>
      <c r="E634" s="39">
        <f t="shared" si="313"/>
        <v>1872307.0499999998</v>
      </c>
      <c r="F634" s="39">
        <f t="shared" si="313"/>
        <v>0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1872307.0499999998</v>
      </c>
      <c r="O634" s="39">
        <f t="shared" si="313"/>
        <v>0</v>
      </c>
      <c r="P634" s="39">
        <f t="shared" si="313"/>
        <v>0</v>
      </c>
      <c r="Q634" s="39">
        <f t="shared" si="313"/>
        <v>0</v>
      </c>
      <c r="R634" s="39">
        <f t="shared" si="313"/>
        <v>0</v>
      </c>
      <c r="S634" s="39">
        <f t="shared" si="313"/>
        <v>0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1872307.0499999998</v>
      </c>
      <c r="AA634" s="39">
        <f t="shared" si="313"/>
        <v>130013692.94999999</v>
      </c>
      <c r="AB634" s="40">
        <f>Z634/D634</f>
        <v>1.4196404849642873E-2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30314000</v>
      </c>
      <c r="C638" s="31">
        <f>[1]consoCURRENT!F13287</f>
        <v>0</v>
      </c>
      <c r="D638" s="31">
        <f>[1]consoCURRENT!G13287</f>
        <v>30314000</v>
      </c>
      <c r="E638" s="31">
        <f>[1]consoCURRENT!H13287</f>
        <v>1638260.46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1638260.46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1638260.46</v>
      </c>
      <c r="AA638" s="31">
        <f>D638-Z638</f>
        <v>28675739.539999999</v>
      </c>
      <c r="AB638" s="37">
        <f>Z638/D638</f>
        <v>5.4043031602559875E-2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62265000</v>
      </c>
      <c r="C639" s="31">
        <f>[1]consoCURRENT!F13400</f>
        <v>0</v>
      </c>
      <c r="D639" s="31">
        <f>[1]consoCURRENT!G13400</f>
        <v>62265000</v>
      </c>
      <c r="E639" s="31">
        <f>[1]consoCURRENT!H13400</f>
        <v>10553046.32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10553046.32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10553046.32</v>
      </c>
      <c r="AA639" s="31">
        <f>D639-Z639</f>
        <v>51711953.68</v>
      </c>
      <c r="AB639" s="37">
        <f>Z639/D639</f>
        <v>0.16948600851200515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92579000</v>
      </c>
      <c r="C642" s="39">
        <f t="shared" si="315"/>
        <v>0</v>
      </c>
      <c r="D642" s="39">
        <f t="shared" si="315"/>
        <v>92579000</v>
      </c>
      <c r="E642" s="39">
        <f t="shared" si="315"/>
        <v>12191306.780000001</v>
      </c>
      <c r="F642" s="39">
        <f t="shared" si="315"/>
        <v>0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12191306.780000001</v>
      </c>
      <c r="O642" s="39">
        <f t="shared" si="315"/>
        <v>0</v>
      </c>
      <c r="P642" s="39">
        <f t="shared" si="315"/>
        <v>0</v>
      </c>
      <c r="Q642" s="39">
        <f t="shared" si="315"/>
        <v>0</v>
      </c>
      <c r="R642" s="39">
        <f t="shared" si="315"/>
        <v>0</v>
      </c>
      <c r="S642" s="39">
        <f t="shared" si="315"/>
        <v>0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12191306.780000001</v>
      </c>
      <c r="AA642" s="39">
        <f t="shared" si="315"/>
        <v>80387693.219999999</v>
      </c>
      <c r="AB642" s="40">
        <f>Z642/D642</f>
        <v>0.13168544464727422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92579000</v>
      </c>
      <c r="C644" s="39">
        <f t="shared" si="317"/>
        <v>0</v>
      </c>
      <c r="D644" s="39">
        <f t="shared" si="317"/>
        <v>92579000</v>
      </c>
      <c r="E644" s="39">
        <f t="shared" si="317"/>
        <v>12191306.780000001</v>
      </c>
      <c r="F644" s="39">
        <f t="shared" si="317"/>
        <v>0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12191306.780000001</v>
      </c>
      <c r="O644" s="39">
        <f t="shared" si="317"/>
        <v>0</v>
      </c>
      <c r="P644" s="39">
        <f t="shared" si="317"/>
        <v>0</v>
      </c>
      <c r="Q644" s="39">
        <f t="shared" si="317"/>
        <v>0</v>
      </c>
      <c r="R644" s="39">
        <f t="shared" si="317"/>
        <v>0</v>
      </c>
      <c r="S644" s="39">
        <f t="shared" si="317"/>
        <v>0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12191306.780000001</v>
      </c>
      <c r="AA644" s="39">
        <f t="shared" si="317"/>
        <v>80387693.219999999</v>
      </c>
      <c r="AB644" s="40">
        <f>Z644/D644</f>
        <v>0.13168544464727422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14168000</v>
      </c>
      <c r="C648" s="31">
        <f>[1]consoCURRENT!F13500</f>
        <v>0</v>
      </c>
      <c r="D648" s="31">
        <f>[1]consoCURRENT!G13500</f>
        <v>14168000</v>
      </c>
      <c r="E648" s="31">
        <f>[1]consoCURRENT!H13500</f>
        <v>837379.58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837379.58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837379.58</v>
      </c>
      <c r="AA648" s="31">
        <f>D648-Z648</f>
        <v>13330620.42</v>
      </c>
      <c r="AB648" s="37">
        <f>Z648/D648</f>
        <v>5.9103584133258044E-2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41716000</v>
      </c>
      <c r="C649" s="31">
        <f>[1]consoCURRENT!F13613</f>
        <v>0</v>
      </c>
      <c r="D649" s="31">
        <f>[1]consoCURRENT!G13613</f>
        <v>41716000</v>
      </c>
      <c r="E649" s="31">
        <f>[1]consoCURRENT!H13613</f>
        <v>866763.32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866763.32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866763.32</v>
      </c>
      <c r="AA649" s="31">
        <f>D649-Z649</f>
        <v>40849236.68</v>
      </c>
      <c r="AB649" s="37">
        <f>Z649/D649</f>
        <v>2.0777718860868731E-2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55884000</v>
      </c>
      <c r="C652" s="39">
        <f t="shared" si="319"/>
        <v>0</v>
      </c>
      <c r="D652" s="39">
        <f t="shared" si="319"/>
        <v>55884000</v>
      </c>
      <c r="E652" s="39">
        <f t="shared" si="319"/>
        <v>1704142.9</v>
      </c>
      <c r="F652" s="39">
        <f t="shared" si="319"/>
        <v>0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1704142.9</v>
      </c>
      <c r="O652" s="39">
        <f t="shared" si="319"/>
        <v>0</v>
      </c>
      <c r="P652" s="39">
        <f t="shared" si="319"/>
        <v>0</v>
      </c>
      <c r="Q652" s="39">
        <f t="shared" si="319"/>
        <v>0</v>
      </c>
      <c r="R652" s="39">
        <f t="shared" si="319"/>
        <v>0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1704142.9</v>
      </c>
      <c r="AA652" s="39">
        <f t="shared" si="319"/>
        <v>54179857.100000001</v>
      </c>
      <c r="AB652" s="40">
        <f>Z652/D652</f>
        <v>3.0494289957769663E-2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55884000</v>
      </c>
      <c r="C654" s="39">
        <f t="shared" si="321"/>
        <v>0</v>
      </c>
      <c r="D654" s="39">
        <f t="shared" si="321"/>
        <v>55884000</v>
      </c>
      <c r="E654" s="39">
        <f t="shared" si="321"/>
        <v>1704142.9</v>
      </c>
      <c r="F654" s="39">
        <f t="shared" si="321"/>
        <v>0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1704142.9</v>
      </c>
      <c r="O654" s="39">
        <f t="shared" si="321"/>
        <v>0</v>
      </c>
      <c r="P654" s="39">
        <f t="shared" si="321"/>
        <v>0</v>
      </c>
      <c r="Q654" s="39">
        <f t="shared" si="321"/>
        <v>0</v>
      </c>
      <c r="R654" s="39">
        <f t="shared" si="321"/>
        <v>0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1704142.9</v>
      </c>
      <c r="AA654" s="39">
        <f t="shared" si="321"/>
        <v>54179857.100000001</v>
      </c>
      <c r="AB654" s="40">
        <f>Z654/D654</f>
        <v>3.0494289957769663E-2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42930000</v>
      </c>
      <c r="C658" s="31">
        <f>[1]consoCURRENT!F13713</f>
        <v>0</v>
      </c>
      <c r="D658" s="31">
        <f>[1]consoCURRENT!G13713</f>
        <v>42930000</v>
      </c>
      <c r="E658" s="31">
        <f>[1]consoCURRENT!H13713</f>
        <v>2672968.6</v>
      </c>
      <c r="F658" s="31">
        <f>[1]consoCURRENT!I13713</f>
        <v>0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2672968.6</v>
      </c>
      <c r="O658" s="31">
        <f>[1]consoCURRENT!R13713</f>
        <v>0</v>
      </c>
      <c r="P658" s="31">
        <f>[1]consoCURRENT!S13713</f>
        <v>0</v>
      </c>
      <c r="Q658" s="31">
        <f>[1]consoCURRENT!T13713</f>
        <v>0</v>
      </c>
      <c r="R658" s="31">
        <f>[1]consoCURRENT!U13713</f>
        <v>0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2672968.6</v>
      </c>
      <c r="AA658" s="31">
        <f>D658-Z658</f>
        <v>40257031.399999999</v>
      </c>
      <c r="AB658" s="37">
        <f>Z658/D658</f>
        <v>6.2263419520149084E-2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63114000</v>
      </c>
      <c r="C659" s="31">
        <f>[1]consoCURRENT!F13826</f>
        <v>0</v>
      </c>
      <c r="D659" s="31">
        <f>[1]consoCURRENT!G13826</f>
        <v>63114000</v>
      </c>
      <c r="E659" s="31">
        <f>[1]consoCURRENT!H13826</f>
        <v>9483817.4399999995</v>
      </c>
      <c r="F659" s="31">
        <f>[1]consoCURRENT!I13826</f>
        <v>0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9483817.4399999995</v>
      </c>
      <c r="O659" s="31">
        <f>[1]consoCURRENT!R13826</f>
        <v>0</v>
      </c>
      <c r="P659" s="31">
        <f>[1]consoCURRENT!S13826</f>
        <v>0</v>
      </c>
      <c r="Q659" s="31">
        <f>[1]consoCURRENT!T13826</f>
        <v>0</v>
      </c>
      <c r="R659" s="31">
        <f>[1]consoCURRENT!U13826</f>
        <v>0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9483817.4399999995</v>
      </c>
      <c r="AA659" s="31">
        <f>D659-Z659</f>
        <v>53630182.560000002</v>
      </c>
      <c r="AB659" s="37">
        <f>Z659/D659</f>
        <v>0.15026487688943815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106044000</v>
      </c>
      <c r="C662" s="39">
        <f t="shared" si="323"/>
        <v>0</v>
      </c>
      <c r="D662" s="39">
        <f t="shared" si="323"/>
        <v>106044000</v>
      </c>
      <c r="E662" s="39">
        <f t="shared" si="323"/>
        <v>12156786.039999999</v>
      </c>
      <c r="F662" s="39">
        <f t="shared" si="323"/>
        <v>0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12156786.039999999</v>
      </c>
      <c r="O662" s="39">
        <f t="shared" si="323"/>
        <v>0</v>
      </c>
      <c r="P662" s="39">
        <f t="shared" si="323"/>
        <v>0</v>
      </c>
      <c r="Q662" s="39">
        <f t="shared" si="323"/>
        <v>0</v>
      </c>
      <c r="R662" s="39">
        <f t="shared" si="323"/>
        <v>0</v>
      </c>
      <c r="S662" s="39">
        <f t="shared" si="323"/>
        <v>0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12156786.039999999</v>
      </c>
      <c r="AA662" s="39">
        <f t="shared" si="323"/>
        <v>93887213.960000008</v>
      </c>
      <c r="AB662" s="40">
        <f>Z662/D662</f>
        <v>0.11463907472369959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106044000</v>
      </c>
      <c r="C664" s="39">
        <f t="shared" si="325"/>
        <v>0</v>
      </c>
      <c r="D664" s="39">
        <f t="shared" si="325"/>
        <v>106044000</v>
      </c>
      <c r="E664" s="39">
        <f t="shared" si="325"/>
        <v>12156786.039999999</v>
      </c>
      <c r="F664" s="39">
        <f t="shared" si="325"/>
        <v>0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12156786.039999999</v>
      </c>
      <c r="O664" s="39">
        <f t="shared" si="325"/>
        <v>0</v>
      </c>
      <c r="P664" s="39">
        <f t="shared" si="325"/>
        <v>0</v>
      </c>
      <c r="Q664" s="39">
        <f t="shared" si="325"/>
        <v>0</v>
      </c>
      <c r="R664" s="39">
        <f t="shared" si="325"/>
        <v>0</v>
      </c>
      <c r="S664" s="39">
        <f t="shared" si="325"/>
        <v>0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12156786.039999999</v>
      </c>
      <c r="AA664" s="39">
        <f t="shared" si="325"/>
        <v>93887213.960000008</v>
      </c>
      <c r="AB664" s="40">
        <f>Z664/D664</f>
        <v>0.11463907472369959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0</v>
      </c>
      <c r="C685" s="31">
        <f>[1]consoCURRENT!F14258</f>
        <v>0</v>
      </c>
      <c r="D685" s="31">
        <f>[1]consoCURRENT!G14258</f>
        <v>0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0</v>
      </c>
      <c r="AA685" s="31">
        <f>D685-Z685</f>
        <v>0</v>
      </c>
      <c r="AB685" s="37" t="e">
        <f>Z685/D685</f>
        <v>#DIV/0!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0</v>
      </c>
      <c r="C688" s="39">
        <f t="shared" si="331"/>
        <v>0</v>
      </c>
      <c r="D688" s="39">
        <f t="shared" si="331"/>
        <v>0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0</v>
      </c>
      <c r="AA688" s="39">
        <f t="shared" si="331"/>
        <v>0</v>
      </c>
      <c r="AB688" s="60" t="e">
        <f>Z688/D688</f>
        <v>#DIV/0!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40</v>
      </c>
      <c r="B690" s="39">
        <f t="shared" ref="B690:AA690" si="333">B689+B688</f>
        <v>0</v>
      </c>
      <c r="C690" s="39">
        <f t="shared" si="333"/>
        <v>0</v>
      </c>
      <c r="D690" s="39">
        <f t="shared" si="333"/>
        <v>0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0</v>
      </c>
      <c r="AA690" s="39">
        <f t="shared" si="333"/>
        <v>0</v>
      </c>
      <c r="AB690" s="40" t="e">
        <f>Z690/D690</f>
        <v>#DIV/0!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769381000</v>
      </c>
      <c r="C694" s="31">
        <f t="shared" ref="C694:Y694" si="334">C704</f>
        <v>0</v>
      </c>
      <c r="D694" s="31">
        <f t="shared" si="334"/>
        <v>769381000</v>
      </c>
      <c r="E694" s="31">
        <f t="shared" si="334"/>
        <v>48975945.13000001</v>
      </c>
      <c r="F694" s="31">
        <f t="shared" si="334"/>
        <v>0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48975945.13000001</v>
      </c>
      <c r="O694" s="31">
        <f t="shared" si="334"/>
        <v>0</v>
      </c>
      <c r="P694" s="31">
        <f t="shared" si="334"/>
        <v>0</v>
      </c>
      <c r="Q694" s="31">
        <f t="shared" si="334"/>
        <v>0</v>
      </c>
      <c r="R694" s="31">
        <f t="shared" si="334"/>
        <v>0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48975945.13000001</v>
      </c>
      <c r="AA694" s="31">
        <f>D694-Z694</f>
        <v>720405054.87</v>
      </c>
      <c r="AB694" s="37">
        <f>Z694/D694</f>
        <v>6.3656296594275158E-2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67653517000</v>
      </c>
      <c r="C695" s="31">
        <f t="shared" si="335"/>
        <v>0</v>
      </c>
      <c r="D695" s="31">
        <f t="shared" si="335"/>
        <v>67653517000</v>
      </c>
      <c r="E695" s="31">
        <f t="shared" si="335"/>
        <v>932779947.59000003</v>
      </c>
      <c r="F695" s="31">
        <f t="shared" si="335"/>
        <v>0</v>
      </c>
      <c r="G695" s="31">
        <f t="shared" si="335"/>
        <v>0</v>
      </c>
      <c r="H695" s="31">
        <f t="shared" si="335"/>
        <v>0</v>
      </c>
      <c r="I695" s="31">
        <f t="shared" si="335"/>
        <v>287771484.39999998</v>
      </c>
      <c r="J695" s="31">
        <f t="shared" si="335"/>
        <v>0</v>
      </c>
      <c r="K695" s="31">
        <f t="shared" si="335"/>
        <v>0</v>
      </c>
      <c r="L695" s="31">
        <f t="shared" si="335"/>
        <v>0</v>
      </c>
      <c r="M695" s="31">
        <f t="shared" si="335"/>
        <v>287771484.39999998</v>
      </c>
      <c r="N695" s="31">
        <f t="shared" si="335"/>
        <v>645008463.18999994</v>
      </c>
      <c r="O695" s="31">
        <f t="shared" si="335"/>
        <v>0</v>
      </c>
      <c r="P695" s="31">
        <f t="shared" si="335"/>
        <v>0</v>
      </c>
      <c r="Q695" s="31">
        <f t="shared" si="335"/>
        <v>0</v>
      </c>
      <c r="R695" s="31">
        <f t="shared" si="335"/>
        <v>0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932779947.58999991</v>
      </c>
      <c r="AA695" s="31">
        <f>D695-Z695</f>
        <v>66720737052.410004</v>
      </c>
      <c r="AB695" s="37">
        <f>Z695/D695</f>
        <v>1.378760467973897E-2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1194528000</v>
      </c>
      <c r="C697" s="31">
        <f t="shared" si="335"/>
        <v>0</v>
      </c>
      <c r="D697" s="31">
        <f t="shared" si="335"/>
        <v>1194528000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0</v>
      </c>
      <c r="AA697" s="31">
        <f>D697-Z697</f>
        <v>1194528000</v>
      </c>
      <c r="AB697" s="37">
        <f>Z697/D697</f>
        <v>0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69617426000</v>
      </c>
      <c r="C698" s="39">
        <f t="shared" si="337"/>
        <v>0</v>
      </c>
      <c r="D698" s="39">
        <f t="shared" si="337"/>
        <v>69617426000</v>
      </c>
      <c r="E698" s="39">
        <f t="shared" si="337"/>
        <v>981755892.72000003</v>
      </c>
      <c r="F698" s="39">
        <f t="shared" si="337"/>
        <v>0</v>
      </c>
      <c r="G698" s="39">
        <f t="shared" si="337"/>
        <v>0</v>
      </c>
      <c r="H698" s="39">
        <f t="shared" si="337"/>
        <v>0</v>
      </c>
      <c r="I698" s="39">
        <f t="shared" si="337"/>
        <v>287771484.39999998</v>
      </c>
      <c r="J698" s="39">
        <f t="shared" si="337"/>
        <v>0</v>
      </c>
      <c r="K698" s="39">
        <f t="shared" si="337"/>
        <v>0</v>
      </c>
      <c r="L698" s="39">
        <f t="shared" si="337"/>
        <v>0</v>
      </c>
      <c r="M698" s="39">
        <f t="shared" si="337"/>
        <v>287771484.39999998</v>
      </c>
      <c r="N698" s="39">
        <f t="shared" si="337"/>
        <v>693984408.31999993</v>
      </c>
      <c r="O698" s="39">
        <f t="shared" si="337"/>
        <v>0</v>
      </c>
      <c r="P698" s="39">
        <f t="shared" si="337"/>
        <v>0</v>
      </c>
      <c r="Q698" s="39">
        <f t="shared" si="337"/>
        <v>0</v>
      </c>
      <c r="R698" s="39">
        <f t="shared" si="337"/>
        <v>0</v>
      </c>
      <c r="S698" s="39">
        <f t="shared" si="337"/>
        <v>0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981755892.71999991</v>
      </c>
      <c r="AA698" s="39">
        <f t="shared" si="337"/>
        <v>68635670107.280006</v>
      </c>
      <c r="AB698" s="40">
        <f>Z698/D698</f>
        <v>1.4102157306419227E-2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33707000</v>
      </c>
      <c r="C699" s="31">
        <f t="shared" si="335"/>
        <v>0</v>
      </c>
      <c r="D699" s="31">
        <f t="shared" si="335"/>
        <v>33707000</v>
      </c>
      <c r="E699" s="31">
        <f t="shared" si="335"/>
        <v>2120682.1800000002</v>
      </c>
      <c r="F699" s="31">
        <f t="shared" si="335"/>
        <v>0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2120682.1800000002</v>
      </c>
      <c r="O699" s="31">
        <f t="shared" si="335"/>
        <v>0</v>
      </c>
      <c r="P699" s="31">
        <f t="shared" si="335"/>
        <v>0</v>
      </c>
      <c r="Q699" s="31">
        <f t="shared" si="335"/>
        <v>0</v>
      </c>
      <c r="R699" s="31">
        <f t="shared" si="335"/>
        <v>0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2120682.1800000002</v>
      </c>
      <c r="AA699" s="31">
        <f>D699-Z699</f>
        <v>31586317.82</v>
      </c>
      <c r="AB699" s="37">
        <f>Z699/D699</f>
        <v>6.2915186163111522E-2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69651133000</v>
      </c>
      <c r="C700" s="39">
        <f t="shared" si="339"/>
        <v>0</v>
      </c>
      <c r="D700" s="39">
        <f t="shared" si="339"/>
        <v>69651133000</v>
      </c>
      <c r="E700" s="39">
        <f t="shared" si="339"/>
        <v>983876574.89999998</v>
      </c>
      <c r="F700" s="39">
        <f t="shared" si="339"/>
        <v>0</v>
      </c>
      <c r="G700" s="39">
        <f t="shared" si="339"/>
        <v>0</v>
      </c>
      <c r="H700" s="39">
        <f t="shared" si="339"/>
        <v>0</v>
      </c>
      <c r="I700" s="39">
        <f t="shared" si="339"/>
        <v>287771484.39999998</v>
      </c>
      <c r="J700" s="39">
        <f t="shared" si="339"/>
        <v>0</v>
      </c>
      <c r="K700" s="39">
        <f t="shared" si="339"/>
        <v>0</v>
      </c>
      <c r="L700" s="39">
        <f t="shared" si="339"/>
        <v>0</v>
      </c>
      <c r="M700" s="39">
        <f t="shared" si="339"/>
        <v>287771484.39999998</v>
      </c>
      <c r="N700" s="39">
        <f t="shared" si="339"/>
        <v>696105090.49999988</v>
      </c>
      <c r="O700" s="39">
        <f t="shared" si="339"/>
        <v>0</v>
      </c>
      <c r="P700" s="39">
        <f t="shared" si="339"/>
        <v>0</v>
      </c>
      <c r="Q700" s="39">
        <f t="shared" si="339"/>
        <v>0</v>
      </c>
      <c r="R700" s="39">
        <f t="shared" si="339"/>
        <v>0</v>
      </c>
      <c r="S700" s="39">
        <f t="shared" si="339"/>
        <v>0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983876574.89999986</v>
      </c>
      <c r="AA700" s="39">
        <f t="shared" si="339"/>
        <v>68667256425.100006</v>
      </c>
      <c r="AB700" s="40">
        <f>Z700/D700</f>
        <v>1.4125779905116546E-2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983876574.9000001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769381000</v>
      </c>
      <c r="C704" s="31">
        <f t="shared" ref="C704:Y709" si="340">C717+C900+C1080+C1280+C1350</f>
        <v>0</v>
      </c>
      <c r="D704" s="31">
        <f t="shared" si="340"/>
        <v>769381000</v>
      </c>
      <c r="E704" s="31">
        <f t="shared" si="340"/>
        <v>48975945.13000001</v>
      </c>
      <c r="F704" s="31">
        <f t="shared" si="340"/>
        <v>0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48975945.13000001</v>
      </c>
      <c r="O704" s="31">
        <f t="shared" si="340"/>
        <v>0</v>
      </c>
      <c r="P704" s="31">
        <f t="shared" si="340"/>
        <v>0</v>
      </c>
      <c r="Q704" s="31">
        <f t="shared" si="340"/>
        <v>0</v>
      </c>
      <c r="R704" s="31">
        <f t="shared" si="340"/>
        <v>0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48975945.13000001</v>
      </c>
      <c r="AA704" s="31">
        <f>D704-Z704</f>
        <v>720405054.87</v>
      </c>
      <c r="AB704" s="37">
        <f>Z704/D704</f>
        <v>6.3656296594275158E-2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67653517000</v>
      </c>
      <c r="C705" s="31">
        <f t="shared" si="341"/>
        <v>0</v>
      </c>
      <c r="D705" s="31">
        <f t="shared" si="341"/>
        <v>67653517000</v>
      </c>
      <c r="E705" s="31">
        <f t="shared" si="341"/>
        <v>932779947.59000003</v>
      </c>
      <c r="F705" s="31">
        <f t="shared" si="341"/>
        <v>0</v>
      </c>
      <c r="G705" s="31">
        <f t="shared" si="341"/>
        <v>0</v>
      </c>
      <c r="H705" s="31">
        <f t="shared" si="341"/>
        <v>0</v>
      </c>
      <c r="I705" s="31">
        <f t="shared" si="341"/>
        <v>287771484.39999998</v>
      </c>
      <c r="J705" s="31">
        <f t="shared" si="341"/>
        <v>0</v>
      </c>
      <c r="K705" s="31">
        <f t="shared" si="341"/>
        <v>0</v>
      </c>
      <c r="L705" s="31">
        <f t="shared" si="341"/>
        <v>0</v>
      </c>
      <c r="M705" s="31">
        <f t="shared" si="341"/>
        <v>287771484.39999998</v>
      </c>
      <c r="N705" s="31">
        <f t="shared" si="341"/>
        <v>645008463.18999994</v>
      </c>
      <c r="O705" s="31">
        <f t="shared" si="341"/>
        <v>0</v>
      </c>
      <c r="P705" s="31">
        <f t="shared" si="341"/>
        <v>0</v>
      </c>
      <c r="Q705" s="31">
        <f t="shared" si="341"/>
        <v>0</v>
      </c>
      <c r="R705" s="31">
        <f t="shared" si="340"/>
        <v>0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932779947.58999991</v>
      </c>
      <c r="AA705" s="31">
        <f>D705-Z705</f>
        <v>66720737052.410004</v>
      </c>
      <c r="AB705" s="37">
        <f>Z705/D705</f>
        <v>1.378760467973897E-2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1194528000</v>
      </c>
      <c r="C707" s="31">
        <f t="shared" si="340"/>
        <v>0</v>
      </c>
      <c r="D707" s="31">
        <f t="shared" si="340"/>
        <v>1194528000</v>
      </c>
      <c r="E707" s="31">
        <f t="shared" si="340"/>
        <v>0</v>
      </c>
      <c r="F707" s="31">
        <f t="shared" si="340"/>
        <v>0</v>
      </c>
      <c r="G707" s="31">
        <f t="shared" si="340"/>
        <v>0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0</v>
      </c>
      <c r="L707" s="31">
        <f t="shared" si="340"/>
        <v>0</v>
      </c>
      <c r="M707" s="31">
        <f t="shared" si="340"/>
        <v>0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0</v>
      </c>
      <c r="AA707" s="31">
        <f>D707-Z707</f>
        <v>1194528000</v>
      </c>
      <c r="AB707" s="37">
        <f>Z707/D707</f>
        <v>0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69617426000</v>
      </c>
      <c r="C708" s="39">
        <f t="shared" si="343"/>
        <v>0</v>
      </c>
      <c r="D708" s="39">
        <f t="shared" si="343"/>
        <v>69617426000</v>
      </c>
      <c r="E708" s="39">
        <f t="shared" si="343"/>
        <v>981755892.72000003</v>
      </c>
      <c r="F708" s="39">
        <f t="shared" si="343"/>
        <v>0</v>
      </c>
      <c r="G708" s="39">
        <f t="shared" si="343"/>
        <v>0</v>
      </c>
      <c r="H708" s="39">
        <f t="shared" si="343"/>
        <v>0</v>
      </c>
      <c r="I708" s="39">
        <f t="shared" si="343"/>
        <v>287771484.39999998</v>
      </c>
      <c r="J708" s="39">
        <f t="shared" si="343"/>
        <v>0</v>
      </c>
      <c r="K708" s="39">
        <f t="shared" si="343"/>
        <v>0</v>
      </c>
      <c r="L708" s="39">
        <f t="shared" si="343"/>
        <v>0</v>
      </c>
      <c r="M708" s="39">
        <f t="shared" si="343"/>
        <v>287771484.39999998</v>
      </c>
      <c r="N708" s="39">
        <f t="shared" si="343"/>
        <v>693984408.31999993</v>
      </c>
      <c r="O708" s="39">
        <f t="shared" si="343"/>
        <v>0</v>
      </c>
      <c r="P708" s="39">
        <f t="shared" si="343"/>
        <v>0</v>
      </c>
      <c r="Q708" s="39">
        <f t="shared" si="343"/>
        <v>0</v>
      </c>
      <c r="R708" s="39">
        <f t="shared" si="343"/>
        <v>0</v>
      </c>
      <c r="S708" s="39">
        <f t="shared" si="343"/>
        <v>0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981755892.71999991</v>
      </c>
      <c r="AA708" s="39">
        <f t="shared" si="343"/>
        <v>68635670107.280006</v>
      </c>
      <c r="AB708" s="40">
        <f>Z708/D708</f>
        <v>1.4102157306419227E-2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33707000</v>
      </c>
      <c r="C709" s="31">
        <f t="shared" si="340"/>
        <v>0</v>
      </c>
      <c r="D709" s="31">
        <f t="shared" si="340"/>
        <v>33707000</v>
      </c>
      <c r="E709" s="31">
        <f t="shared" si="340"/>
        <v>2120682.1800000002</v>
      </c>
      <c r="F709" s="31">
        <f t="shared" si="340"/>
        <v>0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2120682.1800000002</v>
      </c>
      <c r="O709" s="31">
        <f t="shared" si="340"/>
        <v>0</v>
      </c>
      <c r="P709" s="31">
        <f t="shared" si="340"/>
        <v>0</v>
      </c>
      <c r="Q709" s="31">
        <f t="shared" si="340"/>
        <v>0</v>
      </c>
      <c r="R709" s="31">
        <f t="shared" si="340"/>
        <v>0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2120682.1800000002</v>
      </c>
      <c r="AA709" s="31">
        <f>D709-Z709</f>
        <v>31586317.82</v>
      </c>
      <c r="AB709" s="37">
        <f>Z709/D709</f>
        <v>6.2915186163111522E-2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69651133000</v>
      </c>
      <c r="C710" s="39">
        <f t="shared" si="345"/>
        <v>0</v>
      </c>
      <c r="D710" s="39">
        <f t="shared" si="345"/>
        <v>69651133000</v>
      </c>
      <c r="E710" s="39">
        <f t="shared" si="345"/>
        <v>983876574.89999998</v>
      </c>
      <c r="F710" s="39">
        <f t="shared" si="345"/>
        <v>0</v>
      </c>
      <c r="G710" s="39">
        <f t="shared" si="345"/>
        <v>0</v>
      </c>
      <c r="H710" s="39">
        <f t="shared" si="345"/>
        <v>0</v>
      </c>
      <c r="I710" s="39">
        <f t="shared" si="345"/>
        <v>287771484.39999998</v>
      </c>
      <c r="J710" s="39">
        <f t="shared" si="345"/>
        <v>0</v>
      </c>
      <c r="K710" s="39">
        <f t="shared" si="345"/>
        <v>0</v>
      </c>
      <c r="L710" s="39">
        <f t="shared" si="345"/>
        <v>0</v>
      </c>
      <c r="M710" s="39">
        <f t="shared" si="345"/>
        <v>287771484.39999998</v>
      </c>
      <c r="N710" s="39">
        <f t="shared" si="345"/>
        <v>696105090.49999988</v>
      </c>
      <c r="O710" s="39">
        <f t="shared" si="345"/>
        <v>0</v>
      </c>
      <c r="P710" s="39">
        <f t="shared" si="345"/>
        <v>0</v>
      </c>
      <c r="Q710" s="39">
        <f t="shared" si="345"/>
        <v>0</v>
      </c>
      <c r="R710" s="39">
        <f t="shared" si="345"/>
        <v>0</v>
      </c>
      <c r="S710" s="39">
        <f t="shared" si="345"/>
        <v>0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983876574.89999986</v>
      </c>
      <c r="AA710" s="39">
        <f t="shared" si="345"/>
        <v>68667256425.100006</v>
      </c>
      <c r="AB710" s="40">
        <f>Z710/D710</f>
        <v>1.4125779905116546E-2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673984000</v>
      </c>
      <c r="C717" s="31">
        <f t="shared" si="346"/>
        <v>0</v>
      </c>
      <c r="D717" s="31">
        <f>D727+D737+D747+D757+D767+D777+D787+D797+D807+D817+D827+D837+D847+D857+D867+D877+D887</f>
        <v>673984000</v>
      </c>
      <c r="E717" s="31">
        <f t="shared" ref="E717:Y720" si="347">E727+E737+E747+E757+E767+E777+E787+E797+E807+E817+E827+E837+E847+E857+E867+E877+E887</f>
        <v>41259367.370000005</v>
      </c>
      <c r="F717" s="31">
        <f t="shared" si="347"/>
        <v>0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41259367.370000005</v>
      </c>
      <c r="O717" s="31">
        <f t="shared" si="347"/>
        <v>0</v>
      </c>
      <c r="P717" s="31">
        <f t="shared" si="347"/>
        <v>0</v>
      </c>
      <c r="Q717" s="31">
        <f t="shared" si="347"/>
        <v>0</v>
      </c>
      <c r="R717" s="31">
        <f t="shared" si="347"/>
        <v>0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41259367.370000005</v>
      </c>
      <c r="AA717" s="31">
        <f>D717-Z717</f>
        <v>632724632.63</v>
      </c>
      <c r="AB717" s="37">
        <f>Z717/D717</f>
        <v>6.1217131816185558E-2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0</v>
      </c>
      <c r="D718" s="31">
        <f t="shared" si="346"/>
        <v>1382839000</v>
      </c>
      <c r="E718" s="31">
        <f t="shared" si="346"/>
        <v>154430684.27000001</v>
      </c>
      <c r="F718" s="31">
        <f t="shared" si="346"/>
        <v>0</v>
      </c>
      <c r="G718" s="31">
        <f t="shared" si="346"/>
        <v>0</v>
      </c>
      <c r="H718" s="31">
        <f t="shared" si="346"/>
        <v>0</v>
      </c>
      <c r="I718" s="31">
        <f t="shared" si="346"/>
        <v>0</v>
      </c>
      <c r="J718" s="31">
        <f t="shared" si="346"/>
        <v>0</v>
      </c>
      <c r="K718" s="31">
        <f t="shared" si="346"/>
        <v>0</v>
      </c>
      <c r="L718" s="31">
        <f t="shared" si="346"/>
        <v>0</v>
      </c>
      <c r="M718" s="31">
        <f t="shared" si="346"/>
        <v>0</v>
      </c>
      <c r="N718" s="31">
        <f t="shared" si="346"/>
        <v>154430684.27000001</v>
      </c>
      <c r="O718" s="31">
        <f t="shared" si="346"/>
        <v>0</v>
      </c>
      <c r="P718" s="31">
        <f t="shared" si="346"/>
        <v>0</v>
      </c>
      <c r="Q718" s="31">
        <f t="shared" si="346"/>
        <v>0</v>
      </c>
      <c r="R718" s="31">
        <f t="shared" si="347"/>
        <v>0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154430684.27000001</v>
      </c>
      <c r="AA718" s="31">
        <f>D718-Z718</f>
        <v>1228408315.73</v>
      </c>
      <c r="AB718" s="37">
        <f>Z718/D718</f>
        <v>0.11167654677804141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1194528000</v>
      </c>
      <c r="C720" s="31">
        <f t="shared" si="346"/>
        <v>0</v>
      </c>
      <c r="D720" s="31">
        <f t="shared" si="346"/>
        <v>1194528000</v>
      </c>
      <c r="E720" s="31">
        <f t="shared" si="346"/>
        <v>0</v>
      </c>
      <c r="F720" s="31">
        <f t="shared" si="346"/>
        <v>0</v>
      </c>
      <c r="G720" s="31">
        <f t="shared" si="346"/>
        <v>0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0</v>
      </c>
      <c r="L720" s="31">
        <f t="shared" si="346"/>
        <v>0</v>
      </c>
      <c r="M720" s="31">
        <f t="shared" si="346"/>
        <v>0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0</v>
      </c>
      <c r="AA720" s="31">
        <f>D720-Z720</f>
        <v>1194528000</v>
      </c>
      <c r="AB720" s="37">
        <f>Z720/D720</f>
        <v>0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3251351000</v>
      </c>
      <c r="C721" s="39">
        <f t="shared" si="349"/>
        <v>0</v>
      </c>
      <c r="D721" s="39">
        <f>SUM(D717:D720)</f>
        <v>3251351000</v>
      </c>
      <c r="E721" s="39">
        <f t="shared" ref="E721:AA721" si="350">SUM(E717:E720)</f>
        <v>195690051.64000002</v>
      </c>
      <c r="F721" s="39">
        <f t="shared" si="350"/>
        <v>0</v>
      </c>
      <c r="G721" s="39">
        <f t="shared" si="350"/>
        <v>0</v>
      </c>
      <c r="H721" s="39">
        <f t="shared" si="350"/>
        <v>0</v>
      </c>
      <c r="I721" s="39">
        <f t="shared" si="350"/>
        <v>0</v>
      </c>
      <c r="J721" s="39">
        <f t="shared" si="350"/>
        <v>0</v>
      </c>
      <c r="K721" s="39">
        <f t="shared" si="350"/>
        <v>0</v>
      </c>
      <c r="L721" s="39">
        <f t="shared" si="350"/>
        <v>0</v>
      </c>
      <c r="M721" s="39">
        <f t="shared" si="350"/>
        <v>0</v>
      </c>
      <c r="N721" s="39">
        <f t="shared" si="350"/>
        <v>195690051.64000002</v>
      </c>
      <c r="O721" s="39">
        <f t="shared" si="350"/>
        <v>0</v>
      </c>
      <c r="P721" s="39">
        <f t="shared" si="350"/>
        <v>0</v>
      </c>
      <c r="Q721" s="39">
        <f t="shared" si="350"/>
        <v>0</v>
      </c>
      <c r="R721" s="39">
        <f t="shared" si="350"/>
        <v>0</v>
      </c>
      <c r="S721" s="39">
        <f t="shared" si="350"/>
        <v>0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195690051.64000002</v>
      </c>
      <c r="AA721" s="39">
        <f t="shared" si="350"/>
        <v>3055660948.3600001</v>
      </c>
      <c r="AB721" s="40">
        <f>Z721/D721</f>
        <v>6.01873041821692E-2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29979000</v>
      </c>
      <c r="C722" s="31">
        <f t="shared" si="351"/>
        <v>0</v>
      </c>
      <c r="D722" s="31">
        <f t="shared" si="351"/>
        <v>29979000</v>
      </c>
      <c r="E722" s="31">
        <f t="shared" si="351"/>
        <v>1876836.78</v>
      </c>
      <c r="F722" s="31">
        <f t="shared" si="351"/>
        <v>0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1876836.78</v>
      </c>
      <c r="O722" s="31">
        <f t="shared" si="351"/>
        <v>0</v>
      </c>
      <c r="P722" s="31">
        <f t="shared" si="351"/>
        <v>0</v>
      </c>
      <c r="Q722" s="31">
        <f t="shared" si="351"/>
        <v>0</v>
      </c>
      <c r="R722" s="31">
        <f t="shared" si="351"/>
        <v>0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1876836.78</v>
      </c>
      <c r="AA722" s="31">
        <f>D722-Z722</f>
        <v>28102163.219999999</v>
      </c>
      <c r="AB722" s="37">
        <f>Z722/D722</f>
        <v>6.2605049534674273E-2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3281330000</v>
      </c>
      <c r="C723" s="39">
        <f t="shared" si="353"/>
        <v>0</v>
      </c>
      <c r="D723" s="39">
        <f>D722+D721</f>
        <v>3281330000</v>
      </c>
      <c r="E723" s="39">
        <f t="shared" ref="E723:AA723" si="354">E722+E721</f>
        <v>197566888.42000002</v>
      </c>
      <c r="F723" s="39">
        <f t="shared" si="354"/>
        <v>0</v>
      </c>
      <c r="G723" s="39">
        <f t="shared" si="354"/>
        <v>0</v>
      </c>
      <c r="H723" s="39">
        <f t="shared" si="354"/>
        <v>0</v>
      </c>
      <c r="I723" s="39">
        <f t="shared" si="354"/>
        <v>0</v>
      </c>
      <c r="J723" s="39">
        <f t="shared" si="354"/>
        <v>0</v>
      </c>
      <c r="K723" s="39">
        <f t="shared" si="354"/>
        <v>0</v>
      </c>
      <c r="L723" s="39">
        <f t="shared" si="354"/>
        <v>0</v>
      </c>
      <c r="M723" s="39">
        <f t="shared" si="354"/>
        <v>0</v>
      </c>
      <c r="N723" s="39">
        <f t="shared" si="354"/>
        <v>197566888.42000002</v>
      </c>
      <c r="O723" s="39">
        <f t="shared" si="354"/>
        <v>0</v>
      </c>
      <c r="P723" s="39">
        <f t="shared" si="354"/>
        <v>0</v>
      </c>
      <c r="Q723" s="39">
        <f t="shared" si="354"/>
        <v>0</v>
      </c>
      <c r="R723" s="39">
        <f t="shared" si="354"/>
        <v>0</v>
      </c>
      <c r="S723" s="39">
        <f t="shared" si="354"/>
        <v>0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197566888.42000002</v>
      </c>
      <c r="AA723" s="39">
        <f t="shared" si="354"/>
        <v>3083763111.5799999</v>
      </c>
      <c r="AB723" s="40">
        <f>Z723/D723</f>
        <v>6.02093932704117E-2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0</v>
      </c>
      <c r="D728" s="31">
        <f>[1]consoCURRENT!G14903</f>
        <v>364544000</v>
      </c>
      <c r="E728" s="31">
        <f>[1]consoCURRENT!H14903</f>
        <v>11067980.190000001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11067980.190000001</v>
      </c>
      <c r="O728" s="31">
        <f>[1]consoCURRENT!R14903</f>
        <v>0</v>
      </c>
      <c r="P728" s="31">
        <f>[1]consoCURRENT!S14903</f>
        <v>0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11067980.190000001</v>
      </c>
      <c r="AA728" s="31">
        <f>D728-Z728</f>
        <v>353476019.81</v>
      </c>
      <c r="AB728" s="37">
        <f>Z728/D728</f>
        <v>3.0361164057013699E-2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1194528000</v>
      </c>
      <c r="C730" s="31">
        <f>[1]consoCURRENT!F14938</f>
        <v>0</v>
      </c>
      <c r="D730" s="31">
        <f>[1]consoCURRENT!G14938</f>
        <v>1194528000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0</v>
      </c>
      <c r="AA730" s="31">
        <f>D730-Z730</f>
        <v>1194528000</v>
      </c>
      <c r="AB730" s="37">
        <f>Z730/D730</f>
        <v>0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1559072000</v>
      </c>
      <c r="C731" s="39">
        <f t="shared" si="356"/>
        <v>0</v>
      </c>
      <c r="D731" s="39">
        <f t="shared" si="356"/>
        <v>1559072000</v>
      </c>
      <c r="E731" s="39">
        <f t="shared" si="356"/>
        <v>11067980.190000001</v>
      </c>
      <c r="F731" s="39">
        <f t="shared" si="356"/>
        <v>0</v>
      </c>
      <c r="G731" s="39">
        <f t="shared" si="356"/>
        <v>0</v>
      </c>
      <c r="H731" s="39">
        <f t="shared" si="356"/>
        <v>0</v>
      </c>
      <c r="I731" s="39">
        <f t="shared" si="356"/>
        <v>0</v>
      </c>
      <c r="J731" s="39">
        <f t="shared" si="356"/>
        <v>0</v>
      </c>
      <c r="K731" s="39">
        <f t="shared" si="356"/>
        <v>0</v>
      </c>
      <c r="L731" s="39">
        <f t="shared" si="356"/>
        <v>0</v>
      </c>
      <c r="M731" s="39">
        <f t="shared" si="356"/>
        <v>0</v>
      </c>
      <c r="N731" s="39">
        <f t="shared" si="356"/>
        <v>11067980.190000001</v>
      </c>
      <c r="O731" s="39">
        <f t="shared" si="356"/>
        <v>0</v>
      </c>
      <c r="P731" s="39">
        <f t="shared" si="356"/>
        <v>0</v>
      </c>
      <c r="Q731" s="39">
        <f t="shared" si="356"/>
        <v>0</v>
      </c>
      <c r="R731" s="39">
        <f t="shared" si="356"/>
        <v>0</v>
      </c>
      <c r="S731" s="39">
        <f t="shared" si="356"/>
        <v>0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11067980.190000001</v>
      </c>
      <c r="AA731" s="39">
        <f t="shared" si="356"/>
        <v>1548004019.8099999</v>
      </c>
      <c r="AB731" s="40">
        <f>Z731/D731</f>
        <v>7.0990821398883444E-3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1559072000</v>
      </c>
      <c r="C733" s="39">
        <f t="shared" si="358"/>
        <v>0</v>
      </c>
      <c r="D733" s="39">
        <f t="shared" si="358"/>
        <v>1559072000</v>
      </c>
      <c r="E733" s="39">
        <f t="shared" si="358"/>
        <v>11067980.190000001</v>
      </c>
      <c r="F733" s="39">
        <f t="shared" si="358"/>
        <v>0</v>
      </c>
      <c r="G733" s="39">
        <f t="shared" si="358"/>
        <v>0</v>
      </c>
      <c r="H733" s="39">
        <f t="shared" si="358"/>
        <v>0</v>
      </c>
      <c r="I733" s="39">
        <f t="shared" si="358"/>
        <v>0</v>
      </c>
      <c r="J733" s="39">
        <f t="shared" si="358"/>
        <v>0</v>
      </c>
      <c r="K733" s="39">
        <f t="shared" si="358"/>
        <v>0</v>
      </c>
      <c r="L733" s="39">
        <f t="shared" si="358"/>
        <v>0</v>
      </c>
      <c r="M733" s="39">
        <f t="shared" si="358"/>
        <v>0</v>
      </c>
      <c r="N733" s="39">
        <f t="shared" si="358"/>
        <v>11067980.190000001</v>
      </c>
      <c r="O733" s="39">
        <f t="shared" si="358"/>
        <v>0</v>
      </c>
      <c r="P733" s="39">
        <f t="shared" si="358"/>
        <v>0</v>
      </c>
      <c r="Q733" s="39">
        <f t="shared" si="358"/>
        <v>0</v>
      </c>
      <c r="R733" s="39">
        <f t="shared" si="358"/>
        <v>0</v>
      </c>
      <c r="S733" s="39">
        <f t="shared" si="358"/>
        <v>0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11067980.190000001</v>
      </c>
      <c r="AA733" s="39">
        <f t="shared" si="358"/>
        <v>1548004019.8099999</v>
      </c>
      <c r="AB733" s="40">
        <f>Z733/D733</f>
        <v>7.0990821398883444E-3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224814000</v>
      </c>
      <c r="C737" s="31">
        <f>[1]consoCURRENT!F15003</f>
        <v>0</v>
      </c>
      <c r="D737" s="31">
        <f>[1]consoCURRENT!G15003</f>
        <v>224814000</v>
      </c>
      <c r="E737" s="31">
        <f>[1]consoCURRENT!H15003</f>
        <v>12410808.41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12410808.41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12410808.41</v>
      </c>
      <c r="AA737" s="31">
        <f>D737-Z737</f>
        <v>212403191.59</v>
      </c>
      <c r="AB737" s="37">
        <f>Z737/D737</f>
        <v>5.5204784444029285E-2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0</v>
      </c>
      <c r="D738" s="31">
        <f>[1]consoCURRENT!G15116</f>
        <v>355429000</v>
      </c>
      <c r="E738" s="31">
        <f>[1]consoCURRENT!H15116</f>
        <v>48154272.039999999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48154272.039999999</v>
      </c>
      <c r="O738" s="31">
        <f>[1]consoCURRENT!R15116</f>
        <v>0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48154272.039999999</v>
      </c>
      <c r="AA738" s="31">
        <f>D738-Z738</f>
        <v>307274727.95999998</v>
      </c>
      <c r="AB738" s="37">
        <f>Z738/D738</f>
        <v>0.13548211327719459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580243000</v>
      </c>
      <c r="C741" s="39">
        <f t="shared" si="360"/>
        <v>0</v>
      </c>
      <c r="D741" s="39">
        <f t="shared" si="360"/>
        <v>580243000</v>
      </c>
      <c r="E741" s="39">
        <f t="shared" si="360"/>
        <v>60565080.450000003</v>
      </c>
      <c r="F741" s="39">
        <f t="shared" si="360"/>
        <v>0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60565080.450000003</v>
      </c>
      <c r="O741" s="39">
        <f t="shared" si="360"/>
        <v>0</v>
      </c>
      <c r="P741" s="39">
        <f t="shared" si="360"/>
        <v>0</v>
      </c>
      <c r="Q741" s="39">
        <f t="shared" si="360"/>
        <v>0</v>
      </c>
      <c r="R741" s="39">
        <f t="shared" si="360"/>
        <v>0</v>
      </c>
      <c r="S741" s="39">
        <f t="shared" si="360"/>
        <v>0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60565080.450000003</v>
      </c>
      <c r="AA741" s="39">
        <f t="shared" si="360"/>
        <v>519677919.54999995</v>
      </c>
      <c r="AB741" s="40">
        <f>Z741/D741</f>
        <v>0.10437882137311437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10834000</v>
      </c>
      <c r="C742" s="31">
        <f>[1]consoCURRENT!F15155</f>
        <v>0</v>
      </c>
      <c r="D742" s="31">
        <f>[1]consoCURRENT!G15155</f>
        <v>10834000</v>
      </c>
      <c r="E742" s="31">
        <f>[1]consoCURRENT!H15155</f>
        <v>800270.88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800270.88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800270.88</v>
      </c>
      <c r="AA742" s="31">
        <f>D742-Z742</f>
        <v>10033729.119999999</v>
      </c>
      <c r="AB742" s="37">
        <f>Z742/D742</f>
        <v>7.3866612516152855E-2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591077000</v>
      </c>
      <c r="C743" s="39">
        <f t="shared" si="362"/>
        <v>0</v>
      </c>
      <c r="D743" s="39">
        <f t="shared" si="362"/>
        <v>591077000</v>
      </c>
      <c r="E743" s="39">
        <f t="shared" si="362"/>
        <v>61365351.330000006</v>
      </c>
      <c r="F743" s="39">
        <f t="shared" si="362"/>
        <v>0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61365351.330000006</v>
      </c>
      <c r="O743" s="39">
        <f t="shared" si="362"/>
        <v>0</v>
      </c>
      <c r="P743" s="39">
        <f t="shared" si="362"/>
        <v>0</v>
      </c>
      <c r="Q743" s="39">
        <f t="shared" si="362"/>
        <v>0</v>
      </c>
      <c r="R743" s="39">
        <f t="shared" si="362"/>
        <v>0</v>
      </c>
      <c r="S743" s="39">
        <f t="shared" si="362"/>
        <v>0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61365351.330000006</v>
      </c>
      <c r="AA743" s="39">
        <f t="shared" si="362"/>
        <v>529711648.66999996</v>
      </c>
      <c r="AB743" s="40">
        <f>Z743/D743</f>
        <v>0.10381955537095845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35319000</v>
      </c>
      <c r="C747" s="31">
        <f>[1]consoCURRENT!F15216</f>
        <v>0</v>
      </c>
      <c r="D747" s="31">
        <f>[1]consoCURRENT!G15216</f>
        <v>35319000</v>
      </c>
      <c r="E747" s="31">
        <f>[1]consoCURRENT!H15216</f>
        <v>1942185.0799999998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1942185.0799999998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1942185.0799999998</v>
      </c>
      <c r="AA747" s="31">
        <f>D747-Z747</f>
        <v>33376814.920000002</v>
      </c>
      <c r="AB747" s="37">
        <f>Z747/D747</f>
        <v>5.4989809451003707E-2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3082514.81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3082514.81</v>
      </c>
      <c r="O748" s="31">
        <f>[1]consoCURRENT!R15329</f>
        <v>0</v>
      </c>
      <c r="P748" s="31">
        <f>[1]consoCURRENT!S15329</f>
        <v>0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3082514.81</v>
      </c>
      <c r="AA748" s="31">
        <f>D748-Z748</f>
        <v>46298485.189999998</v>
      </c>
      <c r="AB748" s="37">
        <f>Z748/D748</f>
        <v>6.2423094105020151E-2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84700000</v>
      </c>
      <c r="C751" s="39">
        <f t="shared" si="364"/>
        <v>0</v>
      </c>
      <c r="D751" s="39">
        <f t="shared" si="364"/>
        <v>84700000</v>
      </c>
      <c r="E751" s="39">
        <f t="shared" si="364"/>
        <v>5024699.8899999997</v>
      </c>
      <c r="F751" s="39">
        <f t="shared" si="364"/>
        <v>0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5024699.8899999997</v>
      </c>
      <c r="O751" s="39">
        <f t="shared" si="364"/>
        <v>0</v>
      </c>
      <c r="P751" s="39">
        <f t="shared" si="364"/>
        <v>0</v>
      </c>
      <c r="Q751" s="39">
        <f t="shared" si="364"/>
        <v>0</v>
      </c>
      <c r="R751" s="39">
        <f t="shared" si="364"/>
        <v>0</v>
      </c>
      <c r="S751" s="39">
        <f t="shared" si="364"/>
        <v>0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5024699.8899999997</v>
      </c>
      <c r="AA751" s="39">
        <f t="shared" si="364"/>
        <v>79675300.109999999</v>
      </c>
      <c r="AB751" s="40">
        <f>Z751/D751</f>
        <v>5.9323493388429745E-2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1773000</v>
      </c>
      <c r="C752" s="31">
        <f>[1]consoCURRENT!F15368</f>
        <v>0</v>
      </c>
      <c r="D752" s="31">
        <f>[1]consoCURRENT!G15368</f>
        <v>1773000</v>
      </c>
      <c r="E752" s="31">
        <f>[1]consoCURRENT!H15368</f>
        <v>134849.4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134849.4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134849.4</v>
      </c>
      <c r="AA752" s="31">
        <f>D752-Z752</f>
        <v>1638150.6</v>
      </c>
      <c r="AB752" s="37">
        <f>Z752/D752</f>
        <v>7.6057191201353638E-2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86473000</v>
      </c>
      <c r="C753" s="39">
        <f t="shared" si="366"/>
        <v>0</v>
      </c>
      <c r="D753" s="39">
        <f t="shared" si="366"/>
        <v>86473000</v>
      </c>
      <c r="E753" s="39">
        <f t="shared" si="366"/>
        <v>5159549.29</v>
      </c>
      <c r="F753" s="39">
        <f t="shared" si="366"/>
        <v>0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5159549.29</v>
      </c>
      <c r="O753" s="39">
        <f t="shared" si="366"/>
        <v>0</v>
      </c>
      <c r="P753" s="39">
        <f t="shared" si="366"/>
        <v>0</v>
      </c>
      <c r="Q753" s="39">
        <f t="shared" si="366"/>
        <v>0</v>
      </c>
      <c r="R753" s="39">
        <f t="shared" si="366"/>
        <v>0</v>
      </c>
      <c r="S753" s="39">
        <f t="shared" si="366"/>
        <v>0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5159549.29</v>
      </c>
      <c r="AA753" s="39">
        <f t="shared" si="366"/>
        <v>81313450.709999993</v>
      </c>
      <c r="AB753" s="40">
        <f>Z753/D753</f>
        <v>5.9666592924959239E-2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18284000</v>
      </c>
      <c r="C757" s="31">
        <f>[1]consoCURRENT!F15429</f>
        <v>0</v>
      </c>
      <c r="D757" s="31">
        <f>[1]consoCURRENT!G15429</f>
        <v>18284000</v>
      </c>
      <c r="E757" s="31">
        <f>[1]consoCURRENT!H15429</f>
        <v>1138792.77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1138792.77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1138792.77</v>
      </c>
      <c r="AA757" s="31">
        <f>D757-Z757</f>
        <v>17145207.23</v>
      </c>
      <c r="AB757" s="37">
        <f>Z757/D757</f>
        <v>6.2283568693940056E-2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0</v>
      </c>
      <c r="D758" s="31">
        <f>[1]consoCURRENT!G15542</f>
        <v>25656000</v>
      </c>
      <c r="E758" s="31">
        <f>[1]consoCURRENT!H15542</f>
        <v>5851338.0099999998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5851338.0099999998</v>
      </c>
      <c r="O758" s="31">
        <f>[1]consoCURRENT!R15542</f>
        <v>0</v>
      </c>
      <c r="P758" s="31">
        <f>[1]consoCURRENT!S15542</f>
        <v>0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5851338.0099999998</v>
      </c>
      <c r="AA758" s="31">
        <f>D758-Z758</f>
        <v>19804661.990000002</v>
      </c>
      <c r="AB758" s="37">
        <f>Z758/D758</f>
        <v>0.22806899009978171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43940000</v>
      </c>
      <c r="C761" s="49">
        <f t="shared" si="368"/>
        <v>0</v>
      </c>
      <c r="D761" s="49">
        <f t="shared" si="368"/>
        <v>43940000</v>
      </c>
      <c r="E761" s="49">
        <f t="shared" si="368"/>
        <v>6990130.7799999993</v>
      </c>
      <c r="F761" s="49">
        <f t="shared" si="368"/>
        <v>0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6990130.7799999993</v>
      </c>
      <c r="O761" s="49">
        <f t="shared" si="368"/>
        <v>0</v>
      </c>
      <c r="P761" s="49">
        <f t="shared" si="368"/>
        <v>0</v>
      </c>
      <c r="Q761" s="49">
        <f t="shared" si="368"/>
        <v>0</v>
      </c>
      <c r="R761" s="49">
        <f t="shared" si="368"/>
        <v>0</v>
      </c>
      <c r="S761" s="49">
        <f t="shared" si="368"/>
        <v>0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6990130.7799999993</v>
      </c>
      <c r="AA761" s="49">
        <f t="shared" si="368"/>
        <v>36949869.219999999</v>
      </c>
      <c r="AB761" s="50">
        <f>Z761/D761</f>
        <v>0.15908354073736913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765000</v>
      </c>
      <c r="C762" s="31">
        <f>[1]consoCURRENT!F15581</f>
        <v>0</v>
      </c>
      <c r="D762" s="31">
        <f>[1]consoCURRENT!G15581</f>
        <v>765000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0</v>
      </c>
      <c r="AA762" s="31">
        <f>D762-Z762</f>
        <v>765000</v>
      </c>
      <c r="AB762" s="37">
        <f>Z762/D762</f>
        <v>0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44705000</v>
      </c>
      <c r="C763" s="39">
        <f t="shared" si="370"/>
        <v>0</v>
      </c>
      <c r="D763" s="39">
        <f t="shared" si="370"/>
        <v>44705000</v>
      </c>
      <c r="E763" s="39">
        <f t="shared" si="370"/>
        <v>6990130.7799999993</v>
      </c>
      <c r="F763" s="39">
        <f t="shared" si="370"/>
        <v>0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6990130.7799999993</v>
      </c>
      <c r="O763" s="39">
        <f t="shared" si="370"/>
        <v>0</v>
      </c>
      <c r="P763" s="39">
        <f t="shared" si="370"/>
        <v>0</v>
      </c>
      <c r="Q763" s="39">
        <f t="shared" si="370"/>
        <v>0</v>
      </c>
      <c r="R763" s="39">
        <f t="shared" si="370"/>
        <v>0</v>
      </c>
      <c r="S763" s="39">
        <f t="shared" si="370"/>
        <v>0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6990130.7799999993</v>
      </c>
      <c r="AA763" s="39">
        <f t="shared" si="370"/>
        <v>37714869.219999999</v>
      </c>
      <c r="AB763" s="40">
        <f>Z763/D763</f>
        <v>0.1563612745777877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22933000</v>
      </c>
      <c r="C767" s="31">
        <f>[1]consoCURRENT!F15642</f>
        <v>0</v>
      </c>
      <c r="D767" s="31">
        <f>[1]consoCURRENT!G15642</f>
        <v>22933000</v>
      </c>
      <c r="E767" s="31">
        <f>[1]consoCURRENT!H15642</f>
        <v>1179292.28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1179292.28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1179292.28</v>
      </c>
      <c r="AA767" s="31">
        <f>D767-Z767</f>
        <v>21753707.719999999</v>
      </c>
      <c r="AB767" s="37">
        <f>Z767/D767</f>
        <v>5.1423375921161647E-2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4597388.6900000004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4597388.6900000004</v>
      </c>
      <c r="O768" s="31">
        <f>[1]consoCURRENT!R15755</f>
        <v>0</v>
      </c>
      <c r="P768" s="31">
        <f>[1]consoCURRENT!S15755</f>
        <v>0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4597388.6900000004</v>
      </c>
      <c r="AA768" s="31">
        <f>D768-Z768</f>
        <v>17317611.309999999</v>
      </c>
      <c r="AB768" s="37">
        <f>Z768/D768</f>
        <v>0.2097827373944787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44848000</v>
      </c>
      <c r="C771" s="39">
        <f t="shared" si="372"/>
        <v>0</v>
      </c>
      <c r="D771" s="39">
        <f t="shared" si="372"/>
        <v>44848000</v>
      </c>
      <c r="E771" s="39">
        <f t="shared" si="372"/>
        <v>5776680.9700000007</v>
      </c>
      <c r="F771" s="39">
        <f t="shared" si="372"/>
        <v>0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5776680.9700000007</v>
      </c>
      <c r="O771" s="39">
        <f t="shared" si="372"/>
        <v>0</v>
      </c>
      <c r="P771" s="39">
        <f t="shared" si="372"/>
        <v>0</v>
      </c>
      <c r="Q771" s="39">
        <f t="shared" si="372"/>
        <v>0</v>
      </c>
      <c r="R771" s="39">
        <f t="shared" si="372"/>
        <v>0</v>
      </c>
      <c r="S771" s="39">
        <f t="shared" si="372"/>
        <v>0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5776680.9700000007</v>
      </c>
      <c r="AA771" s="39">
        <f t="shared" si="372"/>
        <v>39071319.030000001</v>
      </c>
      <c r="AB771" s="40">
        <f>Z771/D771</f>
        <v>0.12880576547449163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359000</v>
      </c>
      <c r="C772" s="31">
        <f>[1]consoCURRENT!F15794</f>
        <v>0</v>
      </c>
      <c r="D772" s="31">
        <f>[1]consoCURRENT!G15794</f>
        <v>359000</v>
      </c>
      <c r="E772" s="31">
        <f>[1]consoCURRENT!H15794</f>
        <v>16120.32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16120.32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16120.32</v>
      </c>
      <c r="AA772" s="31">
        <f>D772-Z772</f>
        <v>342879.68</v>
      </c>
      <c r="AB772" s="37">
        <f>Z772/D772</f>
        <v>4.4903398328690808E-2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45207000</v>
      </c>
      <c r="C773" s="39">
        <f t="shared" si="374"/>
        <v>0</v>
      </c>
      <c r="D773" s="39">
        <f t="shared" si="374"/>
        <v>45207000</v>
      </c>
      <c r="E773" s="39">
        <f t="shared" si="374"/>
        <v>5792801.290000001</v>
      </c>
      <c r="F773" s="39">
        <f t="shared" si="374"/>
        <v>0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5792801.290000001</v>
      </c>
      <c r="O773" s="39">
        <f t="shared" si="374"/>
        <v>0</v>
      </c>
      <c r="P773" s="39">
        <f t="shared" si="374"/>
        <v>0</v>
      </c>
      <c r="Q773" s="39">
        <f t="shared" si="374"/>
        <v>0</v>
      </c>
      <c r="R773" s="39">
        <f t="shared" si="374"/>
        <v>0</v>
      </c>
      <c r="S773" s="39">
        <f t="shared" si="374"/>
        <v>0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5792801.290000001</v>
      </c>
      <c r="AA773" s="39">
        <f t="shared" si="374"/>
        <v>39414198.710000001</v>
      </c>
      <c r="AB773" s="40">
        <f>Z773/D773</f>
        <v>0.12813947596611147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53000000</v>
      </c>
      <c r="C777" s="31">
        <f>[1]consoCURRENT!F15855</f>
        <v>0</v>
      </c>
      <c r="D777" s="31">
        <f>[1]consoCURRENT!G15855</f>
        <v>53000000</v>
      </c>
      <c r="E777" s="31">
        <f>[1]consoCURRENT!H15855</f>
        <v>3100638.1399999997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3100638.1399999997</v>
      </c>
      <c r="O777" s="31">
        <f>[1]consoCURRENT!R15855</f>
        <v>0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3100638.1399999997</v>
      </c>
      <c r="AA777" s="31">
        <f>D777-Z777</f>
        <v>49899361.859999999</v>
      </c>
      <c r="AB777" s="37">
        <f>Z777/D777</f>
        <v>5.8502606415094333E-2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0</v>
      </c>
      <c r="D778" s="31">
        <f>[1]consoCURRENT!G15968</f>
        <v>75284000</v>
      </c>
      <c r="E778" s="31">
        <f>[1]consoCURRENT!H15968</f>
        <v>3313819.7600000002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3313819.7600000002</v>
      </c>
      <c r="O778" s="31">
        <f>[1]consoCURRENT!R15968</f>
        <v>0</v>
      </c>
      <c r="P778" s="31">
        <f>[1]consoCURRENT!S15968</f>
        <v>0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3313819.7600000002</v>
      </c>
      <c r="AA778" s="31">
        <f>D778-Z778</f>
        <v>71970180.239999995</v>
      </c>
      <c r="AB778" s="37">
        <f>Z778/D778</f>
        <v>4.4017583550289577E-2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128284000</v>
      </c>
      <c r="C781" s="39">
        <f t="shared" si="376"/>
        <v>0</v>
      </c>
      <c r="D781" s="39">
        <f t="shared" si="376"/>
        <v>128284000</v>
      </c>
      <c r="E781" s="39">
        <f t="shared" si="376"/>
        <v>6414457.9000000004</v>
      </c>
      <c r="F781" s="39">
        <f t="shared" si="376"/>
        <v>0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6414457.9000000004</v>
      </c>
      <c r="O781" s="39">
        <f t="shared" si="376"/>
        <v>0</v>
      </c>
      <c r="P781" s="39">
        <f t="shared" si="376"/>
        <v>0</v>
      </c>
      <c r="Q781" s="39">
        <f t="shared" si="376"/>
        <v>0</v>
      </c>
      <c r="R781" s="39">
        <f t="shared" si="376"/>
        <v>0</v>
      </c>
      <c r="S781" s="39">
        <f t="shared" si="376"/>
        <v>0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6414457.9000000004</v>
      </c>
      <c r="AA781" s="39">
        <f t="shared" si="376"/>
        <v>121869542.09999999</v>
      </c>
      <c r="AB781" s="40">
        <f>Z781/D781</f>
        <v>5.0002010383212253E-2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1484000</v>
      </c>
      <c r="C782" s="31">
        <f>[1]consoCURRENT!F16007</f>
        <v>0</v>
      </c>
      <c r="D782" s="31">
        <f>[1]consoCURRENT!G16007</f>
        <v>1484000</v>
      </c>
      <c r="E782" s="31">
        <f>[1]consoCURRENT!H16007</f>
        <v>114954.84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114954.84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114954.84</v>
      </c>
      <c r="AA782" s="31">
        <f>D782-Z782</f>
        <v>1369045.16</v>
      </c>
      <c r="AB782" s="37">
        <f>Z782/D782</f>
        <v>7.7462830188679249E-2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129768000</v>
      </c>
      <c r="C783" s="39">
        <f t="shared" si="378"/>
        <v>0</v>
      </c>
      <c r="D783" s="39">
        <f t="shared" si="378"/>
        <v>129768000</v>
      </c>
      <c r="E783" s="39">
        <f t="shared" si="378"/>
        <v>6529412.7400000002</v>
      </c>
      <c r="F783" s="39">
        <f t="shared" si="378"/>
        <v>0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6529412.7400000002</v>
      </c>
      <c r="O783" s="39">
        <f t="shared" si="378"/>
        <v>0</v>
      </c>
      <c r="P783" s="39">
        <f t="shared" si="378"/>
        <v>0</v>
      </c>
      <c r="Q783" s="39">
        <f t="shared" si="378"/>
        <v>0</v>
      </c>
      <c r="R783" s="39">
        <f t="shared" si="378"/>
        <v>0</v>
      </c>
      <c r="S783" s="39">
        <f t="shared" si="378"/>
        <v>0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6529412.7400000002</v>
      </c>
      <c r="AA783" s="39">
        <f t="shared" si="378"/>
        <v>123238587.25999999</v>
      </c>
      <c r="AB783" s="40">
        <f>Z783/D783</f>
        <v>5.0316046637075396E-2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63389000</v>
      </c>
      <c r="C787" s="31">
        <f>[1]consoCURRENT!F16068</f>
        <v>0</v>
      </c>
      <c r="D787" s="31">
        <f>[1]consoCURRENT!G16068</f>
        <v>63389000</v>
      </c>
      <c r="E787" s="31">
        <f>[1]consoCURRENT!H16068</f>
        <v>3422301.44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3422301.44</v>
      </c>
      <c r="O787" s="31">
        <f>[1]consoCURRENT!R16068</f>
        <v>0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3422301.44</v>
      </c>
      <c r="AA787" s="31">
        <f>D787-Z787</f>
        <v>59966698.560000002</v>
      </c>
      <c r="AB787" s="37">
        <f>Z787/D787</f>
        <v>5.3988885137799932E-2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0</v>
      </c>
      <c r="D788" s="31">
        <f>[1]consoCURRENT!G16181</f>
        <v>70809000</v>
      </c>
      <c r="E788" s="31">
        <f>[1]consoCURRENT!H16181</f>
        <v>28995206.939999998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28995206.939999998</v>
      </c>
      <c r="O788" s="31">
        <f>[1]consoCURRENT!R16181</f>
        <v>0</v>
      </c>
      <c r="P788" s="31">
        <f>[1]consoCURRENT!S16181</f>
        <v>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28995206.939999998</v>
      </c>
      <c r="AA788" s="31">
        <f>D788-Z788</f>
        <v>41813793.060000002</v>
      </c>
      <c r="AB788" s="37">
        <f>Z788/D788</f>
        <v>0.40948476803796124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134198000</v>
      </c>
      <c r="C791" s="39">
        <f t="shared" si="380"/>
        <v>0</v>
      </c>
      <c r="D791" s="39">
        <f t="shared" si="380"/>
        <v>134198000</v>
      </c>
      <c r="E791" s="39">
        <f t="shared" si="380"/>
        <v>32417508.379999999</v>
      </c>
      <c r="F791" s="39">
        <f t="shared" si="380"/>
        <v>0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32417508.379999999</v>
      </c>
      <c r="O791" s="39">
        <f t="shared" si="380"/>
        <v>0</v>
      </c>
      <c r="P791" s="39">
        <f t="shared" si="380"/>
        <v>0</v>
      </c>
      <c r="Q791" s="39">
        <f t="shared" si="380"/>
        <v>0</v>
      </c>
      <c r="R791" s="39">
        <f t="shared" si="380"/>
        <v>0</v>
      </c>
      <c r="S791" s="39">
        <f t="shared" si="380"/>
        <v>0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32417508.379999999</v>
      </c>
      <c r="AA791" s="39">
        <f t="shared" si="380"/>
        <v>101780491.62</v>
      </c>
      <c r="AB791" s="40">
        <f>Z791/D791</f>
        <v>0.24156476534672647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3194000</v>
      </c>
      <c r="C792" s="31">
        <f>[1]consoCURRENT!F16220</f>
        <v>0</v>
      </c>
      <c r="D792" s="31">
        <f>[1]consoCURRENT!G16220</f>
        <v>3194000</v>
      </c>
      <c r="E792" s="31">
        <f>[1]consoCURRENT!H16220</f>
        <v>121109.6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121109.6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121109.6</v>
      </c>
      <c r="AA792" s="31">
        <f>D792-Z792</f>
        <v>3072890.4</v>
      </c>
      <c r="AB792" s="37">
        <f>Z792/D792</f>
        <v>3.7917845961177206E-2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137392000</v>
      </c>
      <c r="C793" s="39">
        <f t="shared" si="382"/>
        <v>0</v>
      </c>
      <c r="D793" s="39">
        <f t="shared" si="382"/>
        <v>137392000</v>
      </c>
      <c r="E793" s="39">
        <f t="shared" si="382"/>
        <v>32538617.98</v>
      </c>
      <c r="F793" s="39">
        <f t="shared" si="382"/>
        <v>0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32538617.98</v>
      </c>
      <c r="O793" s="39">
        <f t="shared" si="382"/>
        <v>0</v>
      </c>
      <c r="P793" s="39">
        <f t="shared" si="382"/>
        <v>0</v>
      </c>
      <c r="Q793" s="39">
        <f t="shared" si="382"/>
        <v>0</v>
      </c>
      <c r="R793" s="39">
        <f t="shared" si="382"/>
        <v>0</v>
      </c>
      <c r="S793" s="39">
        <f t="shared" si="382"/>
        <v>0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32538617.98</v>
      </c>
      <c r="AA793" s="39">
        <f t="shared" si="382"/>
        <v>104853382.02000001</v>
      </c>
      <c r="AB793" s="40">
        <f>Z793/D793</f>
        <v>0.23683051400372657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1077000</v>
      </c>
      <c r="C797" s="31">
        <f>[1]consoCURRENT!F16281</f>
        <v>0</v>
      </c>
      <c r="D797" s="31">
        <f>[1]consoCURRENT!G16281</f>
        <v>1077000</v>
      </c>
      <c r="E797" s="31">
        <f>[1]consoCURRENT!H16281</f>
        <v>62285.64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62285.64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62285.64</v>
      </c>
      <c r="AA797" s="31">
        <f>D797-Z797</f>
        <v>1014714.36</v>
      </c>
      <c r="AB797" s="37">
        <f>Z797/D797</f>
        <v>5.7832534818941503E-2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727602.08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727602.08</v>
      </c>
      <c r="O798" s="31">
        <f>[1]consoCURRENT!R16394</f>
        <v>0</v>
      </c>
      <c r="P798" s="31">
        <f>[1]consoCURRENT!S16394</f>
        <v>0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727602.08</v>
      </c>
      <c r="AA798" s="31">
        <f>D798-Z798</f>
        <v>4317397.92</v>
      </c>
      <c r="AB798" s="37">
        <f>Z798/D798</f>
        <v>0.14422241427155599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6122000</v>
      </c>
      <c r="C801" s="39">
        <f t="shared" si="384"/>
        <v>0</v>
      </c>
      <c r="D801" s="39">
        <f t="shared" si="384"/>
        <v>6122000</v>
      </c>
      <c r="E801" s="39">
        <f t="shared" si="384"/>
        <v>789887.72</v>
      </c>
      <c r="F801" s="39">
        <f t="shared" si="384"/>
        <v>0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789887.72</v>
      </c>
      <c r="O801" s="39">
        <f t="shared" si="384"/>
        <v>0</v>
      </c>
      <c r="P801" s="39">
        <f t="shared" si="384"/>
        <v>0</v>
      </c>
      <c r="Q801" s="39">
        <f t="shared" si="384"/>
        <v>0</v>
      </c>
      <c r="R801" s="39">
        <f t="shared" si="384"/>
        <v>0</v>
      </c>
      <c r="S801" s="39">
        <f t="shared" si="384"/>
        <v>0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789887.72</v>
      </c>
      <c r="AA801" s="39">
        <f t="shared" si="384"/>
        <v>5332112.28</v>
      </c>
      <c r="AB801" s="40">
        <f>Z801/D801</f>
        <v>0.12902445606011106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57000</v>
      </c>
      <c r="C802" s="31">
        <f>[1]consoCURRENT!F16433</f>
        <v>0</v>
      </c>
      <c r="D802" s="31">
        <f>[1]consoCURRENT!G16433</f>
        <v>57000</v>
      </c>
      <c r="E802" s="31">
        <f>[1]consoCURRENT!H16433</f>
        <v>4541.3999999999996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4541.3999999999996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4541.3999999999996</v>
      </c>
      <c r="AA802" s="31">
        <f>D802-Z802</f>
        <v>52458.6</v>
      </c>
      <c r="AB802" s="37">
        <f>Z802/D802</f>
        <v>7.9673684210526313E-2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6179000</v>
      </c>
      <c r="C803" s="39">
        <f t="shared" si="386"/>
        <v>0</v>
      </c>
      <c r="D803" s="39">
        <f t="shared" si="386"/>
        <v>6179000</v>
      </c>
      <c r="E803" s="39">
        <f t="shared" si="386"/>
        <v>794429.12</v>
      </c>
      <c r="F803" s="39">
        <f t="shared" si="386"/>
        <v>0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794429.12</v>
      </c>
      <c r="O803" s="39">
        <f t="shared" si="386"/>
        <v>0</v>
      </c>
      <c r="P803" s="39">
        <f t="shared" si="386"/>
        <v>0</v>
      </c>
      <c r="Q803" s="39">
        <f t="shared" si="386"/>
        <v>0</v>
      </c>
      <c r="R803" s="39">
        <f t="shared" si="386"/>
        <v>0</v>
      </c>
      <c r="S803" s="39">
        <f t="shared" si="386"/>
        <v>0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794429.12</v>
      </c>
      <c r="AA803" s="39">
        <f t="shared" si="386"/>
        <v>5384570.8799999999</v>
      </c>
      <c r="AB803" s="40">
        <f>Z803/D803</f>
        <v>0.1285692053730377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21919000</v>
      </c>
      <c r="C807" s="31">
        <f>[1]consoCURRENT!F16494</f>
        <v>0</v>
      </c>
      <c r="D807" s="31">
        <f>[1]consoCURRENT!G16494</f>
        <v>21919000</v>
      </c>
      <c r="E807" s="31">
        <f>[1]consoCURRENT!H16494</f>
        <v>1340516.3699999996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1340516.3699999996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1340516.3699999996</v>
      </c>
      <c r="AA807" s="31">
        <f>D807-Z807</f>
        <v>20578483.629999999</v>
      </c>
      <c r="AB807" s="37">
        <f>Z807/D807</f>
        <v>6.1157733929467571E-2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988984.48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988984.48</v>
      </c>
      <c r="O808" s="31">
        <f>[1]consoCURRENT!R16607</f>
        <v>0</v>
      </c>
      <c r="P808" s="31">
        <f>[1]consoCURRENT!S16607</f>
        <v>0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988984.48</v>
      </c>
      <c r="AA808" s="31">
        <f>D808-Z808</f>
        <v>22594015.52</v>
      </c>
      <c r="AB808" s="37">
        <f>Z808/D808</f>
        <v>4.1936330407496926E-2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45502000</v>
      </c>
      <c r="C811" s="39">
        <f t="shared" si="388"/>
        <v>0</v>
      </c>
      <c r="D811" s="39">
        <f t="shared" si="388"/>
        <v>45502000</v>
      </c>
      <c r="E811" s="39">
        <f t="shared" si="388"/>
        <v>2329500.8499999996</v>
      </c>
      <c r="F811" s="39">
        <f t="shared" si="388"/>
        <v>0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2329500.8499999996</v>
      </c>
      <c r="O811" s="39">
        <f t="shared" si="388"/>
        <v>0</v>
      </c>
      <c r="P811" s="39">
        <f t="shared" si="388"/>
        <v>0</v>
      </c>
      <c r="Q811" s="39">
        <f t="shared" si="388"/>
        <v>0</v>
      </c>
      <c r="R811" s="39">
        <f t="shared" si="388"/>
        <v>0</v>
      </c>
      <c r="S811" s="39">
        <f t="shared" si="388"/>
        <v>0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2329500.8499999996</v>
      </c>
      <c r="AA811" s="39">
        <f t="shared" si="388"/>
        <v>43172499.149999999</v>
      </c>
      <c r="AB811" s="40">
        <f>Z811/D811</f>
        <v>5.1195570524372548E-2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757000</v>
      </c>
      <c r="C812" s="31">
        <f>[1]consoCURRENT!F16646</f>
        <v>0</v>
      </c>
      <c r="D812" s="31">
        <f>[1]consoCURRENT!G16646</f>
        <v>757000</v>
      </c>
      <c r="E812" s="31">
        <f>[1]consoCURRENT!H16646</f>
        <v>60491.839999999997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60491.839999999997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60491.839999999997</v>
      </c>
      <c r="AA812" s="31">
        <f>D812-Z812</f>
        <v>696508.16</v>
      </c>
      <c r="AB812" s="37">
        <f>Z812/D812</f>
        <v>7.99099603698811E-2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46259000</v>
      </c>
      <c r="C813" s="39">
        <f t="shared" si="390"/>
        <v>0</v>
      </c>
      <c r="D813" s="39">
        <f t="shared" si="390"/>
        <v>46259000</v>
      </c>
      <c r="E813" s="39">
        <f t="shared" si="390"/>
        <v>2389992.6899999995</v>
      </c>
      <c r="F813" s="39">
        <f t="shared" si="390"/>
        <v>0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2389992.6899999995</v>
      </c>
      <c r="O813" s="39">
        <f t="shared" si="390"/>
        <v>0</v>
      </c>
      <c r="P813" s="39">
        <f t="shared" si="390"/>
        <v>0</v>
      </c>
      <c r="Q813" s="39">
        <f t="shared" si="390"/>
        <v>0</v>
      </c>
      <c r="R813" s="39">
        <f t="shared" si="390"/>
        <v>0</v>
      </c>
      <c r="S813" s="39">
        <f t="shared" si="390"/>
        <v>0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2389992.6899999995</v>
      </c>
      <c r="AA813" s="39">
        <f t="shared" si="390"/>
        <v>43869007.309999995</v>
      </c>
      <c r="AB813" s="40">
        <f>Z813/D813</f>
        <v>5.1665463801638591E-2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21288000</v>
      </c>
      <c r="C817" s="31">
        <f>[1]consoCURRENT!F16707</f>
        <v>0</v>
      </c>
      <c r="D817" s="31">
        <f>[1]consoCURRENT!G16707</f>
        <v>21288000</v>
      </c>
      <c r="E817" s="31">
        <f>[1]consoCURRENT!H16707</f>
        <v>1010021.94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1010021.94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1010021.94</v>
      </c>
      <c r="AA817" s="31">
        <f>D817-Z817</f>
        <v>20277978.059999999</v>
      </c>
      <c r="AB817" s="37">
        <f>Z817/D817</f>
        <v>4.7445600338218714E-2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3158384.73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3158384.73</v>
      </c>
      <c r="O818" s="31">
        <f>[1]consoCURRENT!R16820</f>
        <v>0</v>
      </c>
      <c r="P818" s="31">
        <f>[1]consoCURRENT!S16820</f>
        <v>0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3158384.73</v>
      </c>
      <c r="AA818" s="31">
        <f>D818-Z818</f>
        <v>17495615.27</v>
      </c>
      <c r="AB818" s="37">
        <f>Z818/D818</f>
        <v>0.15291879200154934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41942000</v>
      </c>
      <c r="C821" s="39">
        <f t="shared" si="392"/>
        <v>0</v>
      </c>
      <c r="D821" s="39">
        <f t="shared" si="392"/>
        <v>41942000</v>
      </c>
      <c r="E821" s="39">
        <f t="shared" si="392"/>
        <v>4168406.67</v>
      </c>
      <c r="F821" s="39">
        <f t="shared" si="392"/>
        <v>0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4168406.67</v>
      </c>
      <c r="O821" s="39">
        <f t="shared" si="392"/>
        <v>0</v>
      </c>
      <c r="P821" s="39">
        <f t="shared" si="392"/>
        <v>0</v>
      </c>
      <c r="Q821" s="39">
        <f t="shared" si="392"/>
        <v>0</v>
      </c>
      <c r="R821" s="39">
        <f t="shared" si="392"/>
        <v>0</v>
      </c>
      <c r="S821" s="39">
        <f t="shared" si="392"/>
        <v>0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4168406.67</v>
      </c>
      <c r="AA821" s="39">
        <f t="shared" si="392"/>
        <v>37773593.329999998</v>
      </c>
      <c r="AB821" s="40">
        <f>Z821/D821</f>
        <v>9.9385023842449099E-2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1080000</v>
      </c>
      <c r="C822" s="31">
        <f>[1]consoCURRENT!F16859</f>
        <v>0</v>
      </c>
      <c r="D822" s="31">
        <f>[1]consoCURRENT!G16859</f>
        <v>1080000</v>
      </c>
      <c r="E822" s="31">
        <f>[1]consoCURRENT!H16859</f>
        <v>60313.440000000002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60313.440000000002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60313.440000000002</v>
      </c>
      <c r="AA822" s="31">
        <f>D822-Z822</f>
        <v>1019686.56</v>
      </c>
      <c r="AB822" s="37">
        <f>Z822/D822</f>
        <v>5.5845777777777779E-2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43022000</v>
      </c>
      <c r="C823" s="39">
        <f t="shared" si="394"/>
        <v>0</v>
      </c>
      <c r="D823" s="39">
        <f t="shared" si="394"/>
        <v>43022000</v>
      </c>
      <c r="E823" s="39">
        <f t="shared" si="394"/>
        <v>4228720.1100000003</v>
      </c>
      <c r="F823" s="39">
        <f t="shared" si="394"/>
        <v>0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4228720.1100000003</v>
      </c>
      <c r="O823" s="39">
        <f t="shared" si="394"/>
        <v>0</v>
      </c>
      <c r="P823" s="39">
        <f t="shared" si="394"/>
        <v>0</v>
      </c>
      <c r="Q823" s="39">
        <f t="shared" si="394"/>
        <v>0</v>
      </c>
      <c r="R823" s="39">
        <f t="shared" si="394"/>
        <v>0</v>
      </c>
      <c r="S823" s="39">
        <f t="shared" si="394"/>
        <v>0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4228720.1100000003</v>
      </c>
      <c r="AA823" s="39">
        <f t="shared" si="394"/>
        <v>38793279.890000001</v>
      </c>
      <c r="AB823" s="40">
        <f>Z823/D823</f>
        <v>9.8292039189252015E-2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37833000</v>
      </c>
      <c r="C827" s="49">
        <f>[1]consoCURRENT!F16920</f>
        <v>0</v>
      </c>
      <c r="D827" s="49">
        <f>[1]consoCURRENT!G16920</f>
        <v>37833000</v>
      </c>
      <c r="E827" s="49">
        <f>[1]consoCURRENT!H16920</f>
        <v>2122342.04</v>
      </c>
      <c r="F827" s="49">
        <f>[1]consoCURRENT!I16920</f>
        <v>0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2122342.04</v>
      </c>
      <c r="O827" s="49">
        <f>[1]consoCURRENT!R16920</f>
        <v>0</v>
      </c>
      <c r="P827" s="49">
        <f>[1]consoCURRENT!S16920</f>
        <v>0</v>
      </c>
      <c r="Q827" s="49">
        <f>[1]consoCURRENT!T16920</f>
        <v>0</v>
      </c>
      <c r="R827" s="49">
        <f>[1]consoCURRENT!U16920</f>
        <v>0</v>
      </c>
      <c r="S827" s="49">
        <f>[1]consoCURRENT!V16920</f>
        <v>0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2122342.04</v>
      </c>
      <c r="AA827" s="49">
        <f>D827-Z827</f>
        <v>35710657.960000001</v>
      </c>
      <c r="AB827" s="50">
        <f>Z827/D827</f>
        <v>5.609764068405889E-2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12253442.449999999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12253442.449999999</v>
      </c>
      <c r="O828" s="31">
        <f>[1]consoCURRENT!R17033</f>
        <v>0</v>
      </c>
      <c r="P828" s="31">
        <f>[1]consoCURRENT!S17033</f>
        <v>0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12253442.449999999</v>
      </c>
      <c r="AA828" s="31">
        <f>D828-Z828</f>
        <v>22505557.550000001</v>
      </c>
      <c r="AB828" s="37">
        <f>Z828/D828</f>
        <v>0.35252574728847202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72592000</v>
      </c>
      <c r="C831" s="39">
        <f t="shared" si="396"/>
        <v>0</v>
      </c>
      <c r="D831" s="39">
        <f t="shared" si="396"/>
        <v>72592000</v>
      </c>
      <c r="E831" s="39">
        <f t="shared" si="396"/>
        <v>14375784.489999998</v>
      </c>
      <c r="F831" s="39">
        <f t="shared" si="396"/>
        <v>0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14375784.489999998</v>
      </c>
      <c r="O831" s="39">
        <f t="shared" si="396"/>
        <v>0</v>
      </c>
      <c r="P831" s="39">
        <f t="shared" si="396"/>
        <v>0</v>
      </c>
      <c r="Q831" s="39">
        <f t="shared" si="396"/>
        <v>0</v>
      </c>
      <c r="R831" s="39">
        <f t="shared" si="396"/>
        <v>0</v>
      </c>
      <c r="S831" s="39">
        <f t="shared" si="396"/>
        <v>0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14375784.489999998</v>
      </c>
      <c r="AA831" s="39">
        <f t="shared" si="396"/>
        <v>58216215.510000005</v>
      </c>
      <c r="AB831" s="40">
        <f>Z831/D831</f>
        <v>0.19803538254904118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2103000</v>
      </c>
      <c r="C832" s="31">
        <f>[1]consoCURRENT!F17072</f>
        <v>0</v>
      </c>
      <c r="D832" s="31">
        <f>[1]consoCURRENT!G17072</f>
        <v>2103000</v>
      </c>
      <c r="E832" s="31">
        <f>[1]consoCURRENT!H17072</f>
        <v>179148.03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179148.03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179148.03</v>
      </c>
      <c r="AA832" s="31">
        <f>D832-Z832</f>
        <v>1923851.97</v>
      </c>
      <c r="AB832" s="37">
        <f>Z832/D832</f>
        <v>8.5186890156918688E-2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74695000</v>
      </c>
      <c r="C833" s="39">
        <f t="shared" si="398"/>
        <v>0</v>
      </c>
      <c r="D833" s="39">
        <f t="shared" si="398"/>
        <v>74695000</v>
      </c>
      <c r="E833" s="39">
        <f t="shared" si="398"/>
        <v>14554932.519999998</v>
      </c>
      <c r="F833" s="39">
        <f t="shared" si="398"/>
        <v>0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14554932.519999998</v>
      </c>
      <c r="O833" s="39">
        <f t="shared" si="398"/>
        <v>0</v>
      </c>
      <c r="P833" s="39">
        <f t="shared" si="398"/>
        <v>0</v>
      </c>
      <c r="Q833" s="39">
        <f t="shared" si="398"/>
        <v>0</v>
      </c>
      <c r="R833" s="39">
        <f t="shared" si="398"/>
        <v>0</v>
      </c>
      <c r="S833" s="39">
        <f t="shared" si="398"/>
        <v>0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14554932.519999998</v>
      </c>
      <c r="AA833" s="39">
        <f t="shared" si="398"/>
        <v>60140067.480000004</v>
      </c>
      <c r="AB833" s="40">
        <f>Z833/D833</f>
        <v>0.19485819024031056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30719000</v>
      </c>
      <c r="C837" s="31">
        <f>[1]consoCURRENT!F17133</f>
        <v>0</v>
      </c>
      <c r="D837" s="31">
        <f>[1]consoCURRENT!G17133</f>
        <v>30719000</v>
      </c>
      <c r="E837" s="31">
        <f>[1]consoCURRENT!H17133</f>
        <v>2141976.62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2141976.62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2141976.62</v>
      </c>
      <c r="AA837" s="31">
        <f>D837-Z837</f>
        <v>28577023.379999999</v>
      </c>
      <c r="AB837" s="37">
        <f>Z837/D837</f>
        <v>6.9728071226276903E-2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0</v>
      </c>
      <c r="D838" s="31">
        <f>[1]consoCURRENT!G17246</f>
        <v>39278000</v>
      </c>
      <c r="E838" s="31">
        <f>[1]consoCURRENT!H17246</f>
        <v>575448.87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575448.87</v>
      </c>
      <c r="O838" s="31">
        <f>[1]consoCURRENT!R17246</f>
        <v>0</v>
      </c>
      <c r="P838" s="31">
        <f>[1]consoCURRENT!S17246</f>
        <v>0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575448.87</v>
      </c>
      <c r="AA838" s="31">
        <f>D838-Z838</f>
        <v>38702551.130000003</v>
      </c>
      <c r="AB838" s="37">
        <f>Z838/D838</f>
        <v>1.4650666276286979E-2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69997000</v>
      </c>
      <c r="C841" s="39">
        <f t="shared" si="400"/>
        <v>0</v>
      </c>
      <c r="D841" s="39">
        <f t="shared" si="400"/>
        <v>69997000</v>
      </c>
      <c r="E841" s="39">
        <f t="shared" si="400"/>
        <v>2717425.49</v>
      </c>
      <c r="F841" s="39">
        <f t="shared" si="400"/>
        <v>0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2717425.49</v>
      </c>
      <c r="O841" s="39">
        <f t="shared" si="400"/>
        <v>0</v>
      </c>
      <c r="P841" s="39">
        <f t="shared" si="400"/>
        <v>0</v>
      </c>
      <c r="Q841" s="39">
        <f t="shared" si="400"/>
        <v>0</v>
      </c>
      <c r="R841" s="39">
        <f t="shared" si="400"/>
        <v>0</v>
      </c>
      <c r="S841" s="39">
        <f t="shared" si="400"/>
        <v>0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2717425.49</v>
      </c>
      <c r="AA841" s="39">
        <f t="shared" si="400"/>
        <v>67279574.510000005</v>
      </c>
      <c r="AB841" s="40">
        <f>Z841/D841</f>
        <v>3.8822027944054746E-2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1658000</v>
      </c>
      <c r="C842" s="31">
        <f>[1]consoCURRENT!F17285</f>
        <v>0</v>
      </c>
      <c r="D842" s="31">
        <f>[1]consoCURRENT!G17285</f>
        <v>1658000</v>
      </c>
      <c r="E842" s="31">
        <f>[1]consoCURRENT!H17285</f>
        <v>140344.32000000001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140344.32000000001</v>
      </c>
      <c r="AA842" s="31">
        <f>D842-Z842</f>
        <v>1517655.68</v>
      </c>
      <c r="AB842" s="37">
        <f>Z842/D842</f>
        <v>8.4646755126658632E-2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71655000</v>
      </c>
      <c r="C843" s="39">
        <f t="shared" si="402"/>
        <v>0</v>
      </c>
      <c r="D843" s="39">
        <f t="shared" si="402"/>
        <v>71655000</v>
      </c>
      <c r="E843" s="39">
        <f t="shared" si="402"/>
        <v>2857769.81</v>
      </c>
      <c r="F843" s="39">
        <f t="shared" si="402"/>
        <v>0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2857769.81</v>
      </c>
      <c r="O843" s="39">
        <f t="shared" si="402"/>
        <v>0</v>
      </c>
      <c r="P843" s="39">
        <f t="shared" si="402"/>
        <v>0</v>
      </c>
      <c r="Q843" s="39">
        <f t="shared" si="402"/>
        <v>0</v>
      </c>
      <c r="R843" s="39">
        <f t="shared" si="402"/>
        <v>0</v>
      </c>
      <c r="S843" s="39">
        <f t="shared" si="402"/>
        <v>0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2857769.81</v>
      </c>
      <c r="AA843" s="39">
        <f t="shared" si="402"/>
        <v>68797230.190000013</v>
      </c>
      <c r="AB843" s="40">
        <f>Z843/D843</f>
        <v>3.9882350289582029E-2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41685000</v>
      </c>
      <c r="C847" s="31">
        <f>[1]consoCURRENT!F17346</f>
        <v>0</v>
      </c>
      <c r="D847" s="31">
        <f>[1]consoCURRENT!G17346</f>
        <v>41685000</v>
      </c>
      <c r="E847" s="31">
        <f>[1]consoCURRENT!H17346</f>
        <v>1756747.08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1756747.08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1756747.08</v>
      </c>
      <c r="AA847" s="31">
        <f>D847-Z847</f>
        <v>39928252.920000002</v>
      </c>
      <c r="AB847" s="37">
        <f>Z847/D847</f>
        <v>4.214338682979489E-2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0</v>
      </c>
      <c r="D848" s="31">
        <f>[1]consoCURRENT!G17459</f>
        <v>153274000</v>
      </c>
      <c r="E848" s="31">
        <f>[1]consoCURRENT!H17459</f>
        <v>636558.93999999994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636558.93999999994</v>
      </c>
      <c r="O848" s="31">
        <f>[1]consoCURRENT!R17459</f>
        <v>0</v>
      </c>
      <c r="P848" s="31">
        <f>[1]consoCURRENT!S17459</f>
        <v>0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636558.93999999994</v>
      </c>
      <c r="AA848" s="31">
        <f>D848-Z848</f>
        <v>152637441.06</v>
      </c>
      <c r="AB848" s="37">
        <f>Z848/D848</f>
        <v>4.1530784086015893E-3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194959000</v>
      </c>
      <c r="C851" s="39">
        <f t="shared" si="404"/>
        <v>0</v>
      </c>
      <c r="D851" s="39">
        <f t="shared" si="404"/>
        <v>194959000</v>
      </c>
      <c r="E851" s="39">
        <f t="shared" si="404"/>
        <v>2393306.02</v>
      </c>
      <c r="F851" s="39">
        <f t="shared" si="404"/>
        <v>0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2393306.02</v>
      </c>
      <c r="O851" s="39">
        <f t="shared" si="404"/>
        <v>0</v>
      </c>
      <c r="P851" s="39">
        <f t="shared" si="404"/>
        <v>0</v>
      </c>
      <c r="Q851" s="39">
        <f t="shared" si="404"/>
        <v>0</v>
      </c>
      <c r="R851" s="39">
        <f t="shared" si="404"/>
        <v>0</v>
      </c>
      <c r="S851" s="39">
        <f t="shared" si="404"/>
        <v>0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2393306.02</v>
      </c>
      <c r="AA851" s="39">
        <f t="shared" si="404"/>
        <v>192565693.98000002</v>
      </c>
      <c r="AB851" s="40">
        <f>Z851/D851</f>
        <v>1.2275945301319764E-2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2371000</v>
      </c>
      <c r="C852" s="31">
        <f>[1]consoCURRENT!F17498</f>
        <v>0</v>
      </c>
      <c r="D852" s="31">
        <f>[1]consoCURRENT!G17498</f>
        <v>2371000</v>
      </c>
      <c r="E852" s="31">
        <f>[1]consoCURRENT!H17498</f>
        <v>191922.84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191922.84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191922.84</v>
      </c>
      <c r="AA852" s="31">
        <f>D852-Z852</f>
        <v>2179077.16</v>
      </c>
      <c r="AB852" s="37">
        <f>Z852/D852</f>
        <v>8.094594685786588E-2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197330000</v>
      </c>
      <c r="C853" s="39">
        <f t="shared" si="406"/>
        <v>0</v>
      </c>
      <c r="D853" s="39">
        <f t="shared" si="406"/>
        <v>197330000</v>
      </c>
      <c r="E853" s="39">
        <f t="shared" si="406"/>
        <v>2585228.86</v>
      </c>
      <c r="F853" s="39">
        <f t="shared" si="406"/>
        <v>0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2585228.86</v>
      </c>
      <c r="O853" s="39">
        <f t="shared" si="406"/>
        <v>0</v>
      </c>
      <c r="P853" s="39">
        <f t="shared" si="406"/>
        <v>0</v>
      </c>
      <c r="Q853" s="39">
        <f t="shared" si="406"/>
        <v>0</v>
      </c>
      <c r="R853" s="39">
        <f t="shared" si="406"/>
        <v>0</v>
      </c>
      <c r="S853" s="39">
        <f t="shared" si="406"/>
        <v>0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2585228.86</v>
      </c>
      <c r="AA853" s="39">
        <f t="shared" si="406"/>
        <v>194744771.14000002</v>
      </c>
      <c r="AB853" s="40">
        <f>Z853/D853</f>
        <v>1.3101043227081537E-2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23067000</v>
      </c>
      <c r="C857" s="31">
        <f>[1]consoCURRENT!F17559</f>
        <v>0</v>
      </c>
      <c r="D857" s="31">
        <f>[1]consoCURRENT!G17559</f>
        <v>23067000</v>
      </c>
      <c r="E857" s="31">
        <f>[1]consoCURRENT!H17559</f>
        <v>5041902.82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5041902.82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5041902.82</v>
      </c>
      <c r="AA857" s="31">
        <f>D857-Z857</f>
        <v>18025097.18</v>
      </c>
      <c r="AB857" s="37">
        <f>Z857/D857</f>
        <v>0.21857644340399707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41138.97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41138.97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41138.97</v>
      </c>
      <c r="AA858" s="31">
        <f>D858-Z858</f>
        <v>36306861.030000001</v>
      </c>
      <c r="AB858" s="37">
        <f>Z858/D858</f>
        <v>1.1318083525916145E-3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59415000</v>
      </c>
      <c r="C861" s="39">
        <f t="shared" si="408"/>
        <v>0</v>
      </c>
      <c r="D861" s="39">
        <f t="shared" si="408"/>
        <v>59415000</v>
      </c>
      <c r="E861" s="39">
        <f t="shared" si="408"/>
        <v>5083041.79</v>
      </c>
      <c r="F861" s="39">
        <f t="shared" si="408"/>
        <v>0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5083041.79</v>
      </c>
      <c r="O861" s="39">
        <f t="shared" si="408"/>
        <v>0</v>
      </c>
      <c r="P861" s="39">
        <f t="shared" si="408"/>
        <v>0</v>
      </c>
      <c r="Q861" s="39">
        <f t="shared" si="408"/>
        <v>0</v>
      </c>
      <c r="R861" s="39">
        <f t="shared" si="408"/>
        <v>0</v>
      </c>
      <c r="S861" s="39">
        <f t="shared" si="408"/>
        <v>0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5083041.79</v>
      </c>
      <c r="AA861" s="39">
        <f t="shared" si="408"/>
        <v>54331958.210000001</v>
      </c>
      <c r="AB861" s="40">
        <f>Z861/D861</f>
        <v>8.5551490196078425E-2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1022000</v>
      </c>
      <c r="C862" s="31">
        <f>[1]consoCURRENT!F17711</f>
        <v>0</v>
      </c>
      <c r="D862" s="31">
        <f>[1]consoCURRENT!G17711</f>
        <v>1022000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0</v>
      </c>
      <c r="AA862" s="31">
        <f>D862-Z862</f>
        <v>1022000</v>
      </c>
      <c r="AB862" s="37">
        <f>Z862/D862</f>
        <v>0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60437000</v>
      </c>
      <c r="C863" s="39">
        <f t="shared" si="410"/>
        <v>0</v>
      </c>
      <c r="D863" s="39">
        <f t="shared" si="410"/>
        <v>60437000</v>
      </c>
      <c r="E863" s="39">
        <f t="shared" si="410"/>
        <v>5083041.79</v>
      </c>
      <c r="F863" s="39">
        <f t="shared" si="410"/>
        <v>0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5083041.79</v>
      </c>
      <c r="O863" s="39">
        <f t="shared" si="410"/>
        <v>0</v>
      </c>
      <c r="P863" s="39">
        <f t="shared" si="410"/>
        <v>0</v>
      </c>
      <c r="Q863" s="39">
        <f t="shared" si="410"/>
        <v>0</v>
      </c>
      <c r="R863" s="39">
        <f t="shared" si="410"/>
        <v>0</v>
      </c>
      <c r="S863" s="39">
        <f t="shared" si="410"/>
        <v>0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5083041.79</v>
      </c>
      <c r="AA863" s="39">
        <f t="shared" si="410"/>
        <v>55353958.210000001</v>
      </c>
      <c r="AB863" s="40">
        <f>Z863/D863</f>
        <v>8.4104799874249223E-2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51631000</v>
      </c>
      <c r="C867" s="31">
        <f>[1]consoCURRENT!F17772</f>
        <v>0</v>
      </c>
      <c r="D867" s="31">
        <f>[1]consoCURRENT!G17772</f>
        <v>51631000</v>
      </c>
      <c r="E867" s="31">
        <f>[1]consoCURRENT!H17772</f>
        <v>2902620.68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2902620.68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2902620.68</v>
      </c>
      <c r="AA867" s="31">
        <f>D867-Z867</f>
        <v>48728379.32</v>
      </c>
      <c r="AB867" s="37">
        <f>Z867/D867</f>
        <v>5.6218564040983132E-2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21839837.960000001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21839837.960000001</v>
      </c>
      <c r="O868" s="31">
        <f>[1]consoCURRENT!R17885</f>
        <v>0</v>
      </c>
      <c r="P868" s="31">
        <f>[1]consoCURRENT!S17885</f>
        <v>0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21839837.960000001</v>
      </c>
      <c r="AA868" s="31">
        <f>D868-Z868</f>
        <v>38101162.039999999</v>
      </c>
      <c r="AB868" s="37">
        <f>Z868/D868</f>
        <v>0.36435558232261728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111572000</v>
      </c>
      <c r="C871" s="39">
        <f t="shared" si="412"/>
        <v>0</v>
      </c>
      <c r="D871" s="39">
        <f t="shared" si="412"/>
        <v>111572000</v>
      </c>
      <c r="E871" s="39">
        <f t="shared" si="412"/>
        <v>24742458.640000001</v>
      </c>
      <c r="F871" s="39">
        <f t="shared" si="412"/>
        <v>0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24742458.640000001</v>
      </c>
      <c r="O871" s="39">
        <f t="shared" si="412"/>
        <v>0</v>
      </c>
      <c r="P871" s="39">
        <f t="shared" si="412"/>
        <v>0</v>
      </c>
      <c r="Q871" s="39">
        <f t="shared" si="412"/>
        <v>0</v>
      </c>
      <c r="R871" s="39">
        <f t="shared" si="412"/>
        <v>0</v>
      </c>
      <c r="S871" s="39">
        <f t="shared" si="412"/>
        <v>0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24742458.640000001</v>
      </c>
      <c r="AA871" s="39">
        <f t="shared" si="412"/>
        <v>86829541.359999999</v>
      </c>
      <c r="AB871" s="40">
        <f>Z871/D871</f>
        <v>0.22176225791417201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1858000</v>
      </c>
      <c r="C872" s="31">
        <f>[1]consoCURRENT!F17924</f>
        <v>0</v>
      </c>
      <c r="D872" s="31">
        <f>[1]consoCURRENT!G17924</f>
        <v>1858000</v>
      </c>
      <c r="E872" s="31">
        <f>[1]consoCURRENT!H17924</f>
        <v>22.91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22.91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22.91</v>
      </c>
      <c r="AA872" s="31">
        <f>D872-Z872</f>
        <v>1857977.09</v>
      </c>
      <c r="AB872" s="37">
        <f>Z872/D872</f>
        <v>1.2330462863293865E-5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113430000</v>
      </c>
      <c r="C873" s="39">
        <f t="shared" si="414"/>
        <v>0</v>
      </c>
      <c r="D873" s="39">
        <f t="shared" si="414"/>
        <v>113430000</v>
      </c>
      <c r="E873" s="39">
        <f t="shared" si="414"/>
        <v>24742481.550000001</v>
      </c>
      <c r="F873" s="39">
        <f t="shared" si="414"/>
        <v>0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24742481.550000001</v>
      </c>
      <c r="O873" s="39">
        <f t="shared" si="414"/>
        <v>0</v>
      </c>
      <c r="P873" s="39">
        <f t="shared" si="414"/>
        <v>0</v>
      </c>
      <c r="Q873" s="39">
        <f t="shared" si="414"/>
        <v>0</v>
      </c>
      <c r="R873" s="39">
        <f t="shared" si="414"/>
        <v>0</v>
      </c>
      <c r="S873" s="39">
        <f t="shared" si="414"/>
        <v>0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24742481.550000001</v>
      </c>
      <c r="AA873" s="39">
        <f t="shared" si="414"/>
        <v>88687518.450000003</v>
      </c>
      <c r="AB873" s="40">
        <f>Z873/D873</f>
        <v>0.21812996165035706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16639000</v>
      </c>
      <c r="C877" s="31">
        <f>[1]consoCURRENT!F17985</f>
        <v>0</v>
      </c>
      <c r="D877" s="31">
        <f>[1]consoCURRENT!G17985</f>
        <v>16639000</v>
      </c>
      <c r="E877" s="31">
        <f>[1]consoCURRENT!H17985</f>
        <v>1072066.6000000001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1072066.6000000001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1072066.6000000001</v>
      </c>
      <c r="AA877" s="31">
        <f>D877-Z877</f>
        <v>15566933.4</v>
      </c>
      <c r="AB877" s="37">
        <f>Z877/D877</f>
        <v>6.4430951379289628E-2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1206156.28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1206156.28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1206156.28</v>
      </c>
      <c r="AA878" s="31">
        <f>D878-Z878</f>
        <v>22534843.719999999</v>
      </c>
      <c r="AB878" s="37">
        <f>Z878/D878</f>
        <v>5.0804779916599978E-2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40380000</v>
      </c>
      <c r="C881" s="39">
        <f t="shared" si="416"/>
        <v>0</v>
      </c>
      <c r="D881" s="39">
        <f t="shared" si="416"/>
        <v>40380000</v>
      </c>
      <c r="E881" s="39">
        <f t="shared" si="416"/>
        <v>2278222.88</v>
      </c>
      <c r="F881" s="39">
        <f t="shared" si="416"/>
        <v>0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2278222.88</v>
      </c>
      <c r="O881" s="39">
        <f t="shared" si="416"/>
        <v>0</v>
      </c>
      <c r="P881" s="39">
        <f t="shared" si="416"/>
        <v>0</v>
      </c>
      <c r="Q881" s="39">
        <f t="shared" si="416"/>
        <v>0</v>
      </c>
      <c r="R881" s="39">
        <f t="shared" si="416"/>
        <v>0</v>
      </c>
      <c r="S881" s="39">
        <f t="shared" si="416"/>
        <v>0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2278222.88</v>
      </c>
      <c r="AA881" s="39">
        <f t="shared" si="416"/>
        <v>38101777.119999997</v>
      </c>
      <c r="AB881" s="40">
        <f>Z881/D881</f>
        <v>5.6419585933630508E-2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571000</v>
      </c>
      <c r="C882" s="31">
        <f>[1]consoCURRENT!F18137</f>
        <v>0</v>
      </c>
      <c r="D882" s="31">
        <f>[1]consoCURRENT!G18137</f>
        <v>571000</v>
      </c>
      <c r="E882" s="31">
        <f>[1]consoCURRENT!H18137</f>
        <v>52746.96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52746.96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52746.96</v>
      </c>
      <c r="AA882" s="31">
        <f>D882-Z882</f>
        <v>518253.04</v>
      </c>
      <c r="AB882" s="37">
        <f>Z882/D882</f>
        <v>9.2376462346760072E-2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40951000</v>
      </c>
      <c r="C883" s="39">
        <f t="shared" si="418"/>
        <v>0</v>
      </c>
      <c r="D883" s="39">
        <f t="shared" si="418"/>
        <v>40951000</v>
      </c>
      <c r="E883" s="39">
        <f t="shared" si="418"/>
        <v>2330969.84</v>
      </c>
      <c r="F883" s="39">
        <f t="shared" si="418"/>
        <v>0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2330969.84</v>
      </c>
      <c r="O883" s="39">
        <f t="shared" si="418"/>
        <v>0</v>
      </c>
      <c r="P883" s="39">
        <f t="shared" si="418"/>
        <v>0</v>
      </c>
      <c r="Q883" s="39">
        <f t="shared" si="418"/>
        <v>0</v>
      </c>
      <c r="R883" s="39">
        <f t="shared" si="418"/>
        <v>0</v>
      </c>
      <c r="S883" s="39">
        <f t="shared" si="418"/>
        <v>0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2330969.84</v>
      </c>
      <c r="AA883" s="39">
        <f t="shared" si="418"/>
        <v>38620030.159999996</v>
      </c>
      <c r="AB883" s="40">
        <f>Z883/D883</f>
        <v>5.6920950404141531E-2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10387000</v>
      </c>
      <c r="C887" s="31">
        <f>[1]consoCURRENT!F18198</f>
        <v>0</v>
      </c>
      <c r="D887" s="31">
        <f>[1]consoCURRENT!G18198</f>
        <v>10387000</v>
      </c>
      <c r="E887" s="31">
        <f>[1]consoCURRENT!H18198</f>
        <v>614869.46000000008</v>
      </c>
      <c r="F887" s="31">
        <f>[1]consoCURRENT!I18198</f>
        <v>0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614869.46000000008</v>
      </c>
      <c r="O887" s="31">
        <f>[1]consoCURRENT!R18198</f>
        <v>0</v>
      </c>
      <c r="P887" s="31">
        <f>[1]consoCURRENT!S18198</f>
        <v>0</v>
      </c>
      <c r="Q887" s="31">
        <f>[1]consoCURRENT!T18198</f>
        <v>0</v>
      </c>
      <c r="R887" s="31">
        <f>[1]consoCURRENT!U18198</f>
        <v>0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614869.46000000008</v>
      </c>
      <c r="AA887" s="31">
        <f>D887-Z887</f>
        <v>9772130.5399999991</v>
      </c>
      <c r="AB887" s="37">
        <f>Z887/D887</f>
        <v>5.9196058534706851E-2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7940609.0699999994</v>
      </c>
      <c r="F888" s="31">
        <f>[1]consoCURRENT!I18311</f>
        <v>0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7940609.0699999994</v>
      </c>
      <c r="O888" s="31">
        <f>[1]consoCURRENT!R18311</f>
        <v>0</v>
      </c>
      <c r="P888" s="31">
        <f>[1]consoCURRENT!S18311</f>
        <v>0</v>
      </c>
      <c r="Q888" s="31">
        <f>[1]consoCURRENT!T18311</f>
        <v>0</v>
      </c>
      <c r="R888" s="31">
        <f>[1]consoCURRENT!U18311</f>
        <v>0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7940609.0699999994</v>
      </c>
      <c r="AA888" s="31">
        <f>D888-Z888</f>
        <v>15257390.93</v>
      </c>
      <c r="AB888" s="37">
        <f>Z888/D888</f>
        <v>0.34229714070178463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33585000</v>
      </c>
      <c r="C891" s="39">
        <f t="shared" si="420"/>
        <v>0</v>
      </c>
      <c r="D891" s="39">
        <f t="shared" si="420"/>
        <v>33585000</v>
      </c>
      <c r="E891" s="39">
        <f t="shared" si="420"/>
        <v>8555478.5299999993</v>
      </c>
      <c r="F891" s="39">
        <f t="shared" si="420"/>
        <v>0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8555478.5299999993</v>
      </c>
      <c r="O891" s="39">
        <f t="shared" si="420"/>
        <v>0</v>
      </c>
      <c r="P891" s="39">
        <f t="shared" si="420"/>
        <v>0</v>
      </c>
      <c r="Q891" s="39">
        <f t="shared" si="420"/>
        <v>0</v>
      </c>
      <c r="R891" s="39">
        <f t="shared" si="420"/>
        <v>0</v>
      </c>
      <c r="S891" s="39">
        <f t="shared" si="420"/>
        <v>0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8555478.5299999993</v>
      </c>
      <c r="AA891" s="39">
        <f t="shared" si="420"/>
        <v>25029521.469999999</v>
      </c>
      <c r="AB891" s="40">
        <f>Z891/D891</f>
        <v>0.25474106089027837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93000</v>
      </c>
      <c r="C892" s="31">
        <f>[1]consoCURRENT!F18350</f>
        <v>0</v>
      </c>
      <c r="D892" s="31">
        <f>[1]consoCURRENT!G18350</f>
        <v>93000</v>
      </c>
      <c r="E892" s="31">
        <f>[1]consoCURRENT!H18350</f>
        <v>0</v>
      </c>
      <c r="F892" s="31">
        <f>[1]consoCURRENT!I18350</f>
        <v>0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0</v>
      </c>
      <c r="P892" s="31">
        <f>[1]consoCURRENT!S18350</f>
        <v>0</v>
      </c>
      <c r="Q892" s="31">
        <f>[1]consoCURRENT!T18350</f>
        <v>0</v>
      </c>
      <c r="R892" s="31">
        <f>[1]consoCURRENT!U18350</f>
        <v>0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0</v>
      </c>
      <c r="AA892" s="31">
        <f>D892-Z892</f>
        <v>93000</v>
      </c>
      <c r="AB892" s="37">
        <f>Z892/D892</f>
        <v>0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33678000</v>
      </c>
      <c r="C893" s="39">
        <f t="shared" si="422"/>
        <v>0</v>
      </c>
      <c r="D893" s="39">
        <f t="shared" si="422"/>
        <v>33678000</v>
      </c>
      <c r="E893" s="39">
        <f t="shared" si="422"/>
        <v>8555478.5299999993</v>
      </c>
      <c r="F893" s="39">
        <f t="shared" si="422"/>
        <v>0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8555478.5299999993</v>
      </c>
      <c r="O893" s="39">
        <f t="shared" si="422"/>
        <v>0</v>
      </c>
      <c r="P893" s="39">
        <f t="shared" si="422"/>
        <v>0</v>
      </c>
      <c r="Q893" s="39">
        <f t="shared" si="422"/>
        <v>0</v>
      </c>
      <c r="R893" s="39">
        <f t="shared" si="422"/>
        <v>0</v>
      </c>
      <c r="S893" s="39">
        <f t="shared" si="422"/>
        <v>0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8555478.5299999993</v>
      </c>
      <c r="AA893" s="39">
        <f t="shared" si="422"/>
        <v>25122521.469999999</v>
      </c>
      <c r="AB893" s="40">
        <f>Z893/D893</f>
        <v>0.25403760704317357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4980161000</v>
      </c>
      <c r="C901" s="31">
        <f t="shared" si="423"/>
        <v>0</v>
      </c>
      <c r="D901" s="31">
        <f t="shared" si="423"/>
        <v>4980161000</v>
      </c>
      <c r="E901" s="31">
        <f t="shared" si="423"/>
        <v>12516610.549999999</v>
      </c>
      <c r="F901" s="31">
        <f t="shared" si="423"/>
        <v>0</v>
      </c>
      <c r="G901" s="31">
        <f t="shared" si="423"/>
        <v>0</v>
      </c>
      <c r="H901" s="31">
        <f t="shared" si="423"/>
        <v>0</v>
      </c>
      <c r="I901" s="31">
        <f t="shared" si="423"/>
        <v>0</v>
      </c>
      <c r="J901" s="31">
        <f t="shared" si="423"/>
        <v>0</v>
      </c>
      <c r="K901" s="31">
        <f t="shared" si="423"/>
        <v>0</v>
      </c>
      <c r="L901" s="31">
        <f t="shared" si="423"/>
        <v>0</v>
      </c>
      <c r="M901" s="31">
        <f t="shared" si="423"/>
        <v>0</v>
      </c>
      <c r="N901" s="31">
        <f t="shared" si="423"/>
        <v>12516610.549999999</v>
      </c>
      <c r="O901" s="31">
        <f t="shared" si="423"/>
        <v>0</v>
      </c>
      <c r="P901" s="31">
        <f t="shared" si="423"/>
        <v>0</v>
      </c>
      <c r="Q901" s="31">
        <f t="shared" si="423"/>
        <v>0</v>
      </c>
      <c r="R901" s="31">
        <f t="shared" si="424"/>
        <v>0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12516610.549999999</v>
      </c>
      <c r="AA901" s="31">
        <f>D901-Z901</f>
        <v>4967644389.4499998</v>
      </c>
      <c r="AB901" s="37">
        <f>Z901/D901</f>
        <v>2.5132943593590648E-3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4980161000</v>
      </c>
      <c r="C904" s="39">
        <f t="shared" si="426"/>
        <v>0</v>
      </c>
      <c r="D904" s="39">
        <f>SUM(D900:D903)</f>
        <v>4980161000</v>
      </c>
      <c r="E904" s="39">
        <f t="shared" ref="E904:AA904" si="427">SUM(E900:E903)</f>
        <v>12516610.549999999</v>
      </c>
      <c r="F904" s="39">
        <f t="shared" si="427"/>
        <v>0</v>
      </c>
      <c r="G904" s="39">
        <f t="shared" si="427"/>
        <v>0</v>
      </c>
      <c r="H904" s="39">
        <f t="shared" si="427"/>
        <v>0</v>
      </c>
      <c r="I904" s="39">
        <f t="shared" si="427"/>
        <v>0</v>
      </c>
      <c r="J904" s="39">
        <f t="shared" si="427"/>
        <v>0</v>
      </c>
      <c r="K904" s="39">
        <f t="shared" si="427"/>
        <v>0</v>
      </c>
      <c r="L904" s="39">
        <f t="shared" si="427"/>
        <v>0</v>
      </c>
      <c r="M904" s="39">
        <f t="shared" si="427"/>
        <v>0</v>
      </c>
      <c r="N904" s="39">
        <f t="shared" si="427"/>
        <v>12516610.549999999</v>
      </c>
      <c r="O904" s="39">
        <f t="shared" si="427"/>
        <v>0</v>
      </c>
      <c r="P904" s="39">
        <f t="shared" si="427"/>
        <v>0</v>
      </c>
      <c r="Q904" s="39">
        <f t="shared" si="427"/>
        <v>0</v>
      </c>
      <c r="R904" s="39">
        <f t="shared" si="427"/>
        <v>0</v>
      </c>
      <c r="S904" s="39">
        <f t="shared" si="427"/>
        <v>0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12516610.549999999</v>
      </c>
      <c r="AA904" s="39">
        <f t="shared" si="427"/>
        <v>4967644389.4499998</v>
      </c>
      <c r="AB904" s="40">
        <f>Z904/D904</f>
        <v>2.5132943593590648E-3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4980161000</v>
      </c>
      <c r="C906" s="39">
        <f t="shared" si="430"/>
        <v>0</v>
      </c>
      <c r="D906" s="39">
        <f>D905+D904</f>
        <v>4980161000</v>
      </c>
      <c r="E906" s="39">
        <f t="shared" ref="E906:AA906" si="431">E905+E904</f>
        <v>12516610.549999999</v>
      </c>
      <c r="F906" s="39">
        <f t="shared" si="431"/>
        <v>0</v>
      </c>
      <c r="G906" s="39">
        <f t="shared" si="431"/>
        <v>0</v>
      </c>
      <c r="H906" s="39">
        <f t="shared" si="431"/>
        <v>0</v>
      </c>
      <c r="I906" s="39">
        <f t="shared" si="431"/>
        <v>0</v>
      </c>
      <c r="J906" s="39">
        <f t="shared" si="431"/>
        <v>0</v>
      </c>
      <c r="K906" s="39">
        <f t="shared" si="431"/>
        <v>0</v>
      </c>
      <c r="L906" s="39">
        <f t="shared" si="431"/>
        <v>0</v>
      </c>
      <c r="M906" s="39">
        <f t="shared" si="431"/>
        <v>0</v>
      </c>
      <c r="N906" s="39">
        <f t="shared" si="431"/>
        <v>12516610.549999999</v>
      </c>
      <c r="O906" s="39">
        <f t="shared" si="431"/>
        <v>0</v>
      </c>
      <c r="P906" s="39">
        <f t="shared" si="431"/>
        <v>0</v>
      </c>
      <c r="Q906" s="39">
        <f t="shared" si="431"/>
        <v>0</v>
      </c>
      <c r="R906" s="39">
        <f t="shared" si="431"/>
        <v>0</v>
      </c>
      <c r="S906" s="39">
        <f t="shared" si="431"/>
        <v>0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12516610.549999999</v>
      </c>
      <c r="AA906" s="39">
        <f t="shared" si="431"/>
        <v>4967644389.4499998</v>
      </c>
      <c r="AB906" s="40">
        <f>Z906/D906</f>
        <v>2.5132943593590648E-3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1496996000</v>
      </c>
      <c r="C911" s="31">
        <f>[1]consoCURRENT!F18737</f>
        <v>0</v>
      </c>
      <c r="D911" s="31">
        <f>[1]consoCURRENT!G18737</f>
        <v>1496996000</v>
      </c>
      <c r="E911" s="31">
        <f>[1]consoCURRENT!H18737</f>
        <v>2545450.88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2545450.88</v>
      </c>
      <c r="O911" s="31">
        <f>[1]consoCURRENT!R18737</f>
        <v>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2545450.88</v>
      </c>
      <c r="AA911" s="31">
        <f>D911-Z911</f>
        <v>1494450549.1199999</v>
      </c>
      <c r="AB911" s="37">
        <f>Z911/D911</f>
        <v>1.7003725327255383E-3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1496996000</v>
      </c>
      <c r="C914" s="39">
        <f t="shared" si="433"/>
        <v>0</v>
      </c>
      <c r="D914" s="39">
        <f t="shared" si="433"/>
        <v>1496996000</v>
      </c>
      <c r="E914" s="39">
        <f t="shared" si="433"/>
        <v>2545450.88</v>
      </c>
      <c r="F914" s="39">
        <f t="shared" si="433"/>
        <v>0</v>
      </c>
      <c r="G914" s="39">
        <f t="shared" si="433"/>
        <v>0</v>
      </c>
      <c r="H914" s="39">
        <f t="shared" si="433"/>
        <v>0</v>
      </c>
      <c r="I914" s="39">
        <f t="shared" si="433"/>
        <v>0</v>
      </c>
      <c r="J914" s="39">
        <f t="shared" si="433"/>
        <v>0</v>
      </c>
      <c r="K914" s="39">
        <f t="shared" si="433"/>
        <v>0</v>
      </c>
      <c r="L914" s="39">
        <f t="shared" si="433"/>
        <v>0</v>
      </c>
      <c r="M914" s="39">
        <f t="shared" si="433"/>
        <v>0</v>
      </c>
      <c r="N914" s="39">
        <f t="shared" si="433"/>
        <v>2545450.88</v>
      </c>
      <c r="O914" s="39">
        <f t="shared" si="433"/>
        <v>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2545450.88</v>
      </c>
      <c r="AA914" s="39">
        <f t="shared" si="433"/>
        <v>1494450549.1199999</v>
      </c>
      <c r="AB914" s="40">
        <f>Z914/D914</f>
        <v>1.7003725327255383E-3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1496996000</v>
      </c>
      <c r="C916" s="39">
        <f t="shared" si="435"/>
        <v>0</v>
      </c>
      <c r="D916" s="39">
        <f t="shared" si="435"/>
        <v>1496996000</v>
      </c>
      <c r="E916" s="39">
        <f t="shared" si="435"/>
        <v>2545450.88</v>
      </c>
      <c r="F916" s="39">
        <f t="shared" si="435"/>
        <v>0</v>
      </c>
      <c r="G916" s="39">
        <f t="shared" si="435"/>
        <v>0</v>
      </c>
      <c r="H916" s="39">
        <f t="shared" si="435"/>
        <v>0</v>
      </c>
      <c r="I916" s="39">
        <f t="shared" si="435"/>
        <v>0</v>
      </c>
      <c r="J916" s="39">
        <f t="shared" si="435"/>
        <v>0</v>
      </c>
      <c r="K916" s="39">
        <f t="shared" si="435"/>
        <v>0</v>
      </c>
      <c r="L916" s="39">
        <f t="shared" si="435"/>
        <v>0</v>
      </c>
      <c r="M916" s="39">
        <f t="shared" si="435"/>
        <v>0</v>
      </c>
      <c r="N916" s="39">
        <f t="shared" si="435"/>
        <v>2545450.88</v>
      </c>
      <c r="O916" s="39">
        <f t="shared" si="435"/>
        <v>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2545450.88</v>
      </c>
      <c r="AA916" s="39">
        <f t="shared" si="435"/>
        <v>1494450549.1199999</v>
      </c>
      <c r="AB916" s="40">
        <f>Z916/D916</f>
        <v>1.7003725327255383E-3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163965000</v>
      </c>
      <c r="C921" s="31">
        <f>[1]consoCURRENT!F18950</f>
        <v>0</v>
      </c>
      <c r="D921" s="31">
        <f>[1]consoCURRENT!G18950</f>
        <v>163965000</v>
      </c>
      <c r="E921" s="31">
        <f>[1]consoCURRENT!H18950</f>
        <v>2039366.88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2039366.88</v>
      </c>
      <c r="O921" s="31">
        <f>[1]consoCURRENT!R18950</f>
        <v>0</v>
      </c>
      <c r="P921" s="31">
        <f>[1]consoCURRENT!S18950</f>
        <v>0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2039366.88</v>
      </c>
      <c r="AA921" s="31">
        <f>D921-Z921</f>
        <v>161925633.12</v>
      </c>
      <c r="AB921" s="37">
        <f>Z921/D921</f>
        <v>1.2437818314884273E-2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163965000</v>
      </c>
      <c r="C924" s="39">
        <f t="shared" si="437"/>
        <v>0</v>
      </c>
      <c r="D924" s="39">
        <f t="shared" si="437"/>
        <v>163965000</v>
      </c>
      <c r="E924" s="39">
        <f t="shared" si="437"/>
        <v>2039366.88</v>
      </c>
      <c r="F924" s="39">
        <f t="shared" si="437"/>
        <v>0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2039366.88</v>
      </c>
      <c r="O924" s="39">
        <f t="shared" si="437"/>
        <v>0</v>
      </c>
      <c r="P924" s="39">
        <f t="shared" si="437"/>
        <v>0</v>
      </c>
      <c r="Q924" s="39">
        <f t="shared" si="437"/>
        <v>0</v>
      </c>
      <c r="R924" s="39">
        <f t="shared" si="437"/>
        <v>0</v>
      </c>
      <c r="S924" s="39">
        <f t="shared" si="437"/>
        <v>0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2039366.88</v>
      </c>
      <c r="AA924" s="39">
        <f t="shared" si="437"/>
        <v>161925633.12</v>
      </c>
      <c r="AB924" s="40">
        <f>Z924/D924</f>
        <v>1.2437818314884273E-2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163965000</v>
      </c>
      <c r="C926" s="39">
        <f t="shared" si="439"/>
        <v>0</v>
      </c>
      <c r="D926" s="39">
        <f t="shared" si="439"/>
        <v>163965000</v>
      </c>
      <c r="E926" s="39">
        <f t="shared" si="439"/>
        <v>2039366.88</v>
      </c>
      <c r="F926" s="39">
        <f t="shared" si="439"/>
        <v>0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2039366.88</v>
      </c>
      <c r="O926" s="39">
        <f t="shared" si="439"/>
        <v>0</v>
      </c>
      <c r="P926" s="39">
        <f t="shared" si="439"/>
        <v>0</v>
      </c>
      <c r="Q926" s="39">
        <f t="shared" si="439"/>
        <v>0</v>
      </c>
      <c r="R926" s="39">
        <f t="shared" si="439"/>
        <v>0</v>
      </c>
      <c r="S926" s="39">
        <f t="shared" si="439"/>
        <v>0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2039366.88</v>
      </c>
      <c r="AA926" s="39">
        <f t="shared" si="439"/>
        <v>161925633.12</v>
      </c>
      <c r="AB926" s="40">
        <f>Z926/D926</f>
        <v>1.2437818314884273E-2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160254000</v>
      </c>
      <c r="C931" s="31">
        <f>[1]consoCURRENT!F19163</f>
        <v>0</v>
      </c>
      <c r="D931" s="31">
        <f>[1]consoCURRENT!G19163</f>
        <v>160254000</v>
      </c>
      <c r="E931" s="31">
        <f>[1]consoCURRENT!H19163</f>
        <v>301172.09999999998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301172.09999999998</v>
      </c>
      <c r="O931" s="31">
        <f>[1]consoCURRENT!R19163</f>
        <v>0</v>
      </c>
      <c r="P931" s="31">
        <f>[1]consoCURRENT!S19163</f>
        <v>0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301172.09999999998</v>
      </c>
      <c r="AA931" s="31">
        <f>D931-Z931</f>
        <v>159952827.90000001</v>
      </c>
      <c r="AB931" s="37">
        <f>Z931/D931</f>
        <v>1.8793421693062261E-3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160254000</v>
      </c>
      <c r="C934" s="39">
        <f t="shared" si="441"/>
        <v>0</v>
      </c>
      <c r="D934" s="39">
        <f t="shared" si="441"/>
        <v>160254000</v>
      </c>
      <c r="E934" s="39">
        <f t="shared" si="441"/>
        <v>301172.09999999998</v>
      </c>
      <c r="F934" s="39">
        <f t="shared" si="441"/>
        <v>0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301172.09999999998</v>
      </c>
      <c r="O934" s="39">
        <f t="shared" si="441"/>
        <v>0</v>
      </c>
      <c r="P934" s="39">
        <f t="shared" si="441"/>
        <v>0</v>
      </c>
      <c r="Q934" s="39">
        <f t="shared" si="441"/>
        <v>0</v>
      </c>
      <c r="R934" s="39">
        <f t="shared" si="441"/>
        <v>0</v>
      </c>
      <c r="S934" s="39">
        <f t="shared" si="441"/>
        <v>0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301172.09999999998</v>
      </c>
      <c r="AA934" s="39">
        <f t="shared" si="441"/>
        <v>159952827.90000001</v>
      </c>
      <c r="AB934" s="40">
        <f>Z934/D934</f>
        <v>1.8793421693062261E-3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160254000</v>
      </c>
      <c r="C936" s="39">
        <f t="shared" si="443"/>
        <v>0</v>
      </c>
      <c r="D936" s="39">
        <f t="shared" si="443"/>
        <v>160254000</v>
      </c>
      <c r="E936" s="39">
        <f t="shared" si="443"/>
        <v>301172.09999999998</v>
      </c>
      <c r="F936" s="39">
        <f t="shared" si="443"/>
        <v>0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301172.09999999998</v>
      </c>
      <c r="O936" s="39">
        <f t="shared" si="443"/>
        <v>0</v>
      </c>
      <c r="P936" s="39">
        <f t="shared" si="443"/>
        <v>0</v>
      </c>
      <c r="Q936" s="39">
        <f t="shared" si="443"/>
        <v>0</v>
      </c>
      <c r="R936" s="39">
        <f t="shared" si="443"/>
        <v>0</v>
      </c>
      <c r="S936" s="39">
        <f t="shared" si="443"/>
        <v>0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301172.09999999998</v>
      </c>
      <c r="AA936" s="39">
        <f t="shared" si="443"/>
        <v>159952827.90000001</v>
      </c>
      <c r="AB936" s="40">
        <f>Z936/D936</f>
        <v>1.8793421693062261E-3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94974000</v>
      </c>
      <c r="C941" s="31">
        <f>[1]consoCURRENT!F19376</f>
        <v>0</v>
      </c>
      <c r="D941" s="31">
        <f>[1]consoCURRENT!G19376</f>
        <v>94974000</v>
      </c>
      <c r="E941" s="31">
        <f>[1]consoCURRENT!H19376</f>
        <v>512802.33000000007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512802.33000000007</v>
      </c>
      <c r="O941" s="31">
        <f>[1]consoCURRENT!R19376</f>
        <v>0</v>
      </c>
      <c r="P941" s="31">
        <f>[1]consoCURRENT!S19376</f>
        <v>0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512802.33000000007</v>
      </c>
      <c r="AA941" s="31">
        <f>D941-Z941</f>
        <v>94461197.670000002</v>
      </c>
      <c r="AB941" s="37">
        <f>Z941/D941</f>
        <v>5.3993969928612046E-3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94974000</v>
      </c>
      <c r="C944" s="39">
        <f t="shared" si="445"/>
        <v>0</v>
      </c>
      <c r="D944" s="39">
        <f t="shared" si="445"/>
        <v>94974000</v>
      </c>
      <c r="E944" s="39">
        <f t="shared" si="445"/>
        <v>512802.33000000007</v>
      </c>
      <c r="F944" s="39">
        <f t="shared" si="445"/>
        <v>0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512802.33000000007</v>
      </c>
      <c r="O944" s="39">
        <f t="shared" si="445"/>
        <v>0</v>
      </c>
      <c r="P944" s="39">
        <f t="shared" si="445"/>
        <v>0</v>
      </c>
      <c r="Q944" s="39">
        <f t="shared" si="445"/>
        <v>0</v>
      </c>
      <c r="R944" s="39">
        <f t="shared" si="445"/>
        <v>0</v>
      </c>
      <c r="S944" s="39">
        <f t="shared" si="445"/>
        <v>0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512802.33000000007</v>
      </c>
      <c r="AA944" s="39">
        <f t="shared" si="445"/>
        <v>94461197.670000002</v>
      </c>
      <c r="AB944" s="40">
        <f>Z944/D944</f>
        <v>5.3993969928612046E-3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94974000</v>
      </c>
      <c r="C946" s="39">
        <f t="shared" si="447"/>
        <v>0</v>
      </c>
      <c r="D946" s="39">
        <f t="shared" si="447"/>
        <v>94974000</v>
      </c>
      <c r="E946" s="39">
        <f t="shared" si="447"/>
        <v>512802.33000000007</v>
      </c>
      <c r="F946" s="39">
        <f t="shared" si="447"/>
        <v>0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512802.33000000007</v>
      </c>
      <c r="O946" s="39">
        <f t="shared" si="447"/>
        <v>0</v>
      </c>
      <c r="P946" s="39">
        <f t="shared" si="447"/>
        <v>0</v>
      </c>
      <c r="Q946" s="39">
        <f t="shared" si="447"/>
        <v>0</v>
      </c>
      <c r="R946" s="39">
        <f t="shared" si="447"/>
        <v>0</v>
      </c>
      <c r="S946" s="39">
        <f t="shared" si="447"/>
        <v>0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512802.33000000007</v>
      </c>
      <c r="AA946" s="39">
        <f t="shared" si="447"/>
        <v>94461197.670000002</v>
      </c>
      <c r="AB946" s="40">
        <f>Z946/D946</f>
        <v>5.3993969928612046E-3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174547000</v>
      </c>
      <c r="C951" s="31">
        <f>[1]consoCURRENT!F19589</f>
        <v>0</v>
      </c>
      <c r="D951" s="31">
        <f>[1]consoCURRENT!G19589</f>
        <v>174547000</v>
      </c>
      <c r="E951" s="31">
        <f>[1]consoCURRENT!H19589</f>
        <v>88565.189999999988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88565.189999999988</v>
      </c>
      <c r="O951" s="31">
        <f>[1]consoCURRENT!R19589</f>
        <v>0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88565.189999999988</v>
      </c>
      <c r="AA951" s="31">
        <f>D951-Z951</f>
        <v>174458434.81</v>
      </c>
      <c r="AB951" s="37">
        <f>Z951/D951</f>
        <v>5.074002417686926E-4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174547000</v>
      </c>
      <c r="C954" s="39">
        <f t="shared" si="449"/>
        <v>0</v>
      </c>
      <c r="D954" s="39">
        <f t="shared" si="449"/>
        <v>174547000</v>
      </c>
      <c r="E954" s="39">
        <f t="shared" si="449"/>
        <v>88565.189999999988</v>
      </c>
      <c r="F954" s="39">
        <f t="shared" si="449"/>
        <v>0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88565.189999999988</v>
      </c>
      <c r="O954" s="39">
        <f t="shared" si="449"/>
        <v>0</v>
      </c>
      <c r="P954" s="39">
        <f t="shared" si="449"/>
        <v>0</v>
      </c>
      <c r="Q954" s="39">
        <f t="shared" si="449"/>
        <v>0</v>
      </c>
      <c r="R954" s="39">
        <f t="shared" si="449"/>
        <v>0</v>
      </c>
      <c r="S954" s="39">
        <f t="shared" si="449"/>
        <v>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88565.189999999988</v>
      </c>
      <c r="AA954" s="39">
        <f t="shared" si="449"/>
        <v>174458434.81</v>
      </c>
      <c r="AB954" s="40">
        <f>Z954/D954</f>
        <v>5.074002417686926E-4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174547000</v>
      </c>
      <c r="C956" s="39">
        <f t="shared" si="451"/>
        <v>0</v>
      </c>
      <c r="D956" s="39">
        <f t="shared" si="451"/>
        <v>174547000</v>
      </c>
      <c r="E956" s="39">
        <f t="shared" si="451"/>
        <v>88565.189999999988</v>
      </c>
      <c r="F956" s="39">
        <f t="shared" si="451"/>
        <v>0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88565.189999999988</v>
      </c>
      <c r="O956" s="39">
        <f t="shared" si="451"/>
        <v>0</v>
      </c>
      <c r="P956" s="39">
        <f t="shared" si="451"/>
        <v>0</v>
      </c>
      <c r="Q956" s="39">
        <f t="shared" si="451"/>
        <v>0</v>
      </c>
      <c r="R956" s="39">
        <f t="shared" si="451"/>
        <v>0</v>
      </c>
      <c r="S956" s="39">
        <f t="shared" si="451"/>
        <v>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88565.189999999988</v>
      </c>
      <c r="AA956" s="39">
        <f t="shared" si="451"/>
        <v>174458434.81</v>
      </c>
      <c r="AB956" s="40">
        <f>Z956/D956</f>
        <v>5.074002417686926E-4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230227000</v>
      </c>
      <c r="C961" s="49">
        <f>[1]consoCURRENT!F19802</f>
        <v>0</v>
      </c>
      <c r="D961" s="49">
        <f>[1]consoCURRENT!G19802</f>
        <v>230227000</v>
      </c>
      <c r="E961" s="49">
        <f>[1]consoCURRENT!H19802</f>
        <v>159205.85</v>
      </c>
      <c r="F961" s="49">
        <f>[1]consoCURRENT!I19802</f>
        <v>0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159205.85</v>
      </c>
      <c r="O961" s="49">
        <f>[1]consoCURRENT!R19802</f>
        <v>0</v>
      </c>
      <c r="P961" s="49">
        <f>[1]consoCURRENT!S19802</f>
        <v>0</v>
      </c>
      <c r="Q961" s="49">
        <f>[1]consoCURRENT!T19802</f>
        <v>0</v>
      </c>
      <c r="R961" s="49">
        <f>[1]consoCURRENT!U19802</f>
        <v>0</v>
      </c>
      <c r="S961" s="49">
        <f>[1]consoCURRENT!V19802</f>
        <v>0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159205.85</v>
      </c>
      <c r="AA961" s="49">
        <f>D961-Z961</f>
        <v>230067794.15000001</v>
      </c>
      <c r="AB961" s="50">
        <f>Z961/D961</f>
        <v>6.9151685076033651E-4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230227000</v>
      </c>
      <c r="C964" s="39">
        <f t="shared" si="453"/>
        <v>0</v>
      </c>
      <c r="D964" s="39">
        <f t="shared" si="453"/>
        <v>230227000</v>
      </c>
      <c r="E964" s="39">
        <f t="shared" si="453"/>
        <v>159205.85</v>
      </c>
      <c r="F964" s="39">
        <f t="shared" si="453"/>
        <v>0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159205.85</v>
      </c>
      <c r="O964" s="39">
        <f t="shared" si="453"/>
        <v>0</v>
      </c>
      <c r="P964" s="39">
        <f t="shared" si="453"/>
        <v>0</v>
      </c>
      <c r="Q964" s="39">
        <f t="shared" si="453"/>
        <v>0</v>
      </c>
      <c r="R964" s="39">
        <f t="shared" si="453"/>
        <v>0</v>
      </c>
      <c r="S964" s="39">
        <f t="shared" si="453"/>
        <v>0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159205.85</v>
      </c>
      <c r="AA964" s="39">
        <f t="shared" si="453"/>
        <v>230067794.15000001</v>
      </c>
      <c r="AB964" s="40">
        <f>Z964/D964</f>
        <v>6.9151685076033651E-4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230227000</v>
      </c>
      <c r="C966" s="39">
        <f t="shared" si="455"/>
        <v>0</v>
      </c>
      <c r="D966" s="39">
        <f t="shared" si="455"/>
        <v>230227000</v>
      </c>
      <c r="E966" s="39">
        <f t="shared" si="455"/>
        <v>159205.85</v>
      </c>
      <c r="F966" s="39">
        <f t="shared" si="455"/>
        <v>0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159205.85</v>
      </c>
      <c r="O966" s="39">
        <f t="shared" si="455"/>
        <v>0</v>
      </c>
      <c r="P966" s="39">
        <f t="shared" si="455"/>
        <v>0</v>
      </c>
      <c r="Q966" s="39">
        <f t="shared" si="455"/>
        <v>0</v>
      </c>
      <c r="R966" s="39">
        <f t="shared" si="455"/>
        <v>0</v>
      </c>
      <c r="S966" s="39">
        <f t="shared" si="455"/>
        <v>0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159205.85</v>
      </c>
      <c r="AA966" s="39">
        <f t="shared" si="455"/>
        <v>230067794.15000001</v>
      </c>
      <c r="AB966" s="40">
        <f>Z966/D966</f>
        <v>6.9151685076033651E-4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209298000</v>
      </c>
      <c r="C971" s="31">
        <f>[1]consoCURRENT!F20015</f>
        <v>0</v>
      </c>
      <c r="D971" s="31">
        <f>[1]consoCURRENT!G20015</f>
        <v>209298000</v>
      </c>
      <c r="E971" s="31">
        <f>[1]consoCURRENT!H20015</f>
        <v>0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0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0</v>
      </c>
      <c r="AA971" s="31">
        <f>D971-Z971</f>
        <v>209298000</v>
      </c>
      <c r="AB971" s="37">
        <f>Z971/D971</f>
        <v>0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209298000</v>
      </c>
      <c r="C974" s="39">
        <f t="shared" si="457"/>
        <v>0</v>
      </c>
      <c r="D974" s="39">
        <f t="shared" si="457"/>
        <v>209298000</v>
      </c>
      <c r="E974" s="39">
        <f t="shared" si="457"/>
        <v>0</v>
      </c>
      <c r="F974" s="39">
        <f t="shared" si="457"/>
        <v>0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0</v>
      </c>
      <c r="P974" s="39">
        <f t="shared" si="457"/>
        <v>0</v>
      </c>
      <c r="Q974" s="39">
        <f t="shared" si="457"/>
        <v>0</v>
      </c>
      <c r="R974" s="39">
        <f t="shared" si="457"/>
        <v>0</v>
      </c>
      <c r="S974" s="39">
        <f t="shared" si="457"/>
        <v>0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0</v>
      </c>
      <c r="AA974" s="39">
        <f t="shared" si="457"/>
        <v>209298000</v>
      </c>
      <c r="AB974" s="40">
        <f>Z974/D974</f>
        <v>0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209298000</v>
      </c>
      <c r="C976" s="39">
        <f t="shared" si="459"/>
        <v>0</v>
      </c>
      <c r="D976" s="39">
        <f t="shared" si="459"/>
        <v>209298000</v>
      </c>
      <c r="E976" s="39">
        <f t="shared" si="459"/>
        <v>0</v>
      </c>
      <c r="F976" s="39">
        <f t="shared" si="459"/>
        <v>0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0</v>
      </c>
      <c r="P976" s="39">
        <f t="shared" si="459"/>
        <v>0</v>
      </c>
      <c r="Q976" s="39">
        <f t="shared" si="459"/>
        <v>0</v>
      </c>
      <c r="R976" s="39">
        <f t="shared" si="459"/>
        <v>0</v>
      </c>
      <c r="S976" s="39">
        <f t="shared" si="459"/>
        <v>0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0</v>
      </c>
      <c r="AA976" s="39">
        <f t="shared" si="459"/>
        <v>209298000</v>
      </c>
      <c r="AB976" s="40">
        <f>Z976/D976</f>
        <v>0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164649000</v>
      </c>
      <c r="C981" s="31">
        <f>[1]consoCURRENT!F20228</f>
        <v>0</v>
      </c>
      <c r="D981" s="31">
        <f>[1]consoCURRENT!G20228</f>
        <v>164649000</v>
      </c>
      <c r="E981" s="31">
        <f>[1]consoCURRENT!H20228</f>
        <v>282726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282726</v>
      </c>
      <c r="O981" s="31">
        <f>[1]consoCURRENT!R20228</f>
        <v>0</v>
      </c>
      <c r="P981" s="31">
        <f>[1]consoCURRENT!S20228</f>
        <v>0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282726</v>
      </c>
      <c r="AA981" s="31">
        <f>D981-Z981</f>
        <v>164366274</v>
      </c>
      <c r="AB981" s="37">
        <f>Z981/D981</f>
        <v>1.7171437421423755E-3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164649000</v>
      </c>
      <c r="C984" s="39">
        <f t="shared" si="461"/>
        <v>0</v>
      </c>
      <c r="D984" s="39">
        <f t="shared" si="461"/>
        <v>164649000</v>
      </c>
      <c r="E984" s="39">
        <f t="shared" si="461"/>
        <v>282726</v>
      </c>
      <c r="F984" s="39">
        <f t="shared" si="461"/>
        <v>0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282726</v>
      </c>
      <c r="O984" s="39">
        <f t="shared" si="461"/>
        <v>0</v>
      </c>
      <c r="P984" s="39">
        <f t="shared" si="461"/>
        <v>0</v>
      </c>
      <c r="Q984" s="39">
        <f t="shared" si="461"/>
        <v>0</v>
      </c>
      <c r="R984" s="39">
        <f t="shared" si="461"/>
        <v>0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282726</v>
      </c>
      <c r="AA984" s="39">
        <f t="shared" si="461"/>
        <v>164366274</v>
      </c>
      <c r="AB984" s="40">
        <f>Z984/D984</f>
        <v>1.7171437421423755E-3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164649000</v>
      </c>
      <c r="C986" s="39">
        <f t="shared" si="463"/>
        <v>0</v>
      </c>
      <c r="D986" s="39">
        <f t="shared" si="463"/>
        <v>164649000</v>
      </c>
      <c r="E986" s="39">
        <f t="shared" si="463"/>
        <v>282726</v>
      </c>
      <c r="F986" s="39">
        <f t="shared" si="463"/>
        <v>0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282726</v>
      </c>
      <c r="O986" s="39">
        <f t="shared" si="463"/>
        <v>0</v>
      </c>
      <c r="P986" s="39">
        <f t="shared" si="463"/>
        <v>0</v>
      </c>
      <c r="Q986" s="39">
        <f t="shared" si="463"/>
        <v>0</v>
      </c>
      <c r="R986" s="39">
        <f t="shared" si="463"/>
        <v>0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282726</v>
      </c>
      <c r="AA986" s="39">
        <f t="shared" si="463"/>
        <v>164366274</v>
      </c>
      <c r="AB986" s="40">
        <f>Z986/D986</f>
        <v>1.7171437421423755E-3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298541000</v>
      </c>
      <c r="C991" s="31">
        <f>[1]consoCURRENT!F20441</f>
        <v>0</v>
      </c>
      <c r="D991" s="31">
        <f>[1]consoCURRENT!G20441</f>
        <v>298541000</v>
      </c>
      <c r="E991" s="31">
        <f>[1]consoCURRENT!H20441</f>
        <v>337012.1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337012.1</v>
      </c>
      <c r="O991" s="31">
        <f>[1]consoCURRENT!R20441</f>
        <v>0</v>
      </c>
      <c r="P991" s="31">
        <f>[1]consoCURRENT!S20441</f>
        <v>0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337012.1</v>
      </c>
      <c r="AA991" s="31">
        <f>D991-Z991</f>
        <v>298203987.89999998</v>
      </c>
      <c r="AB991" s="37">
        <f>Z991/D991</f>
        <v>1.1288637071625001E-3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298541000</v>
      </c>
      <c r="C994" s="39">
        <f t="shared" si="465"/>
        <v>0</v>
      </c>
      <c r="D994" s="39">
        <f t="shared" si="465"/>
        <v>298541000</v>
      </c>
      <c r="E994" s="39">
        <f t="shared" si="465"/>
        <v>337012.1</v>
      </c>
      <c r="F994" s="39">
        <f t="shared" si="465"/>
        <v>0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337012.1</v>
      </c>
      <c r="O994" s="39">
        <f t="shared" si="465"/>
        <v>0</v>
      </c>
      <c r="P994" s="39">
        <f t="shared" si="465"/>
        <v>0</v>
      </c>
      <c r="Q994" s="39">
        <f t="shared" si="465"/>
        <v>0</v>
      </c>
      <c r="R994" s="39">
        <f t="shared" si="465"/>
        <v>0</v>
      </c>
      <c r="S994" s="39">
        <f t="shared" si="465"/>
        <v>0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337012.1</v>
      </c>
      <c r="AA994" s="39">
        <f t="shared" si="465"/>
        <v>298203987.89999998</v>
      </c>
      <c r="AB994" s="40">
        <f>Z994/D994</f>
        <v>1.1288637071625001E-3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298541000</v>
      </c>
      <c r="C996" s="39">
        <f t="shared" si="467"/>
        <v>0</v>
      </c>
      <c r="D996" s="39">
        <f t="shared" si="467"/>
        <v>298541000</v>
      </c>
      <c r="E996" s="39">
        <f t="shared" si="467"/>
        <v>337012.1</v>
      </c>
      <c r="F996" s="39">
        <f t="shared" si="467"/>
        <v>0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337012.1</v>
      </c>
      <c r="O996" s="39">
        <f t="shared" si="467"/>
        <v>0</v>
      </c>
      <c r="P996" s="39">
        <f t="shared" si="467"/>
        <v>0</v>
      </c>
      <c r="Q996" s="39">
        <f t="shared" si="467"/>
        <v>0</v>
      </c>
      <c r="R996" s="39">
        <f t="shared" si="467"/>
        <v>0</v>
      </c>
      <c r="S996" s="39">
        <f t="shared" si="467"/>
        <v>0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337012.1</v>
      </c>
      <c r="AA996" s="39">
        <f t="shared" si="467"/>
        <v>298203987.89999998</v>
      </c>
      <c r="AB996" s="40">
        <f>Z996/D996</f>
        <v>1.1288637071625001E-3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365540000</v>
      </c>
      <c r="C1001" s="31">
        <f>[1]consoCURRENT!F20654</f>
        <v>0</v>
      </c>
      <c r="D1001" s="31">
        <f>[1]consoCURRENT!G20654</f>
        <v>365540000</v>
      </c>
      <c r="E1001" s="31">
        <f>[1]consoCURRENT!H20654</f>
        <v>154672.74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154672.74</v>
      </c>
      <c r="O1001" s="31">
        <f>[1]consoCURRENT!R20654</f>
        <v>0</v>
      </c>
      <c r="P1001" s="31">
        <f>[1]consoCURRENT!S20654</f>
        <v>0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154672.74</v>
      </c>
      <c r="AA1001" s="31">
        <f>D1001-Z1001</f>
        <v>365385327.25999999</v>
      </c>
      <c r="AB1001" s="37">
        <f>Z1001/D1001</f>
        <v>4.2313492367456363E-4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365540000</v>
      </c>
      <c r="C1004" s="39">
        <f t="shared" si="469"/>
        <v>0</v>
      </c>
      <c r="D1004" s="39">
        <f t="shared" si="469"/>
        <v>365540000</v>
      </c>
      <c r="E1004" s="39">
        <f t="shared" si="469"/>
        <v>154672.74</v>
      </c>
      <c r="F1004" s="39">
        <f t="shared" si="469"/>
        <v>0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154672.74</v>
      </c>
      <c r="O1004" s="39">
        <f t="shared" si="469"/>
        <v>0</v>
      </c>
      <c r="P1004" s="39">
        <f t="shared" si="469"/>
        <v>0</v>
      </c>
      <c r="Q1004" s="39">
        <f t="shared" si="469"/>
        <v>0</v>
      </c>
      <c r="R1004" s="39">
        <f t="shared" si="469"/>
        <v>0</v>
      </c>
      <c r="S1004" s="39">
        <f t="shared" si="469"/>
        <v>0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154672.74</v>
      </c>
      <c r="AA1004" s="39">
        <f t="shared" si="469"/>
        <v>365385327.25999999</v>
      </c>
      <c r="AB1004" s="40">
        <f>Z1004/D1004</f>
        <v>4.2313492367456363E-4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365540000</v>
      </c>
      <c r="C1006" s="39">
        <f t="shared" si="471"/>
        <v>0</v>
      </c>
      <c r="D1006" s="39">
        <f t="shared" si="471"/>
        <v>365540000</v>
      </c>
      <c r="E1006" s="39">
        <f t="shared" si="471"/>
        <v>154672.74</v>
      </c>
      <c r="F1006" s="39">
        <f t="shared" si="471"/>
        <v>0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154672.74</v>
      </c>
      <c r="O1006" s="39">
        <f t="shared" si="471"/>
        <v>0</v>
      </c>
      <c r="P1006" s="39">
        <f t="shared" si="471"/>
        <v>0</v>
      </c>
      <c r="Q1006" s="39">
        <f t="shared" si="471"/>
        <v>0</v>
      </c>
      <c r="R1006" s="39">
        <f t="shared" si="471"/>
        <v>0</v>
      </c>
      <c r="S1006" s="39">
        <f t="shared" si="471"/>
        <v>0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154672.74</v>
      </c>
      <c r="AA1006" s="39">
        <f t="shared" si="471"/>
        <v>365385327.25999999</v>
      </c>
      <c r="AB1006" s="40">
        <f>Z1006/D1006</f>
        <v>4.2313492367456363E-4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319994000</v>
      </c>
      <c r="C1011" s="31">
        <f>[1]consoCURRENT!F20867</f>
        <v>0</v>
      </c>
      <c r="D1011" s="31">
        <f>[1]consoCURRENT!G20867</f>
        <v>319994000</v>
      </c>
      <c r="E1011" s="31">
        <f>[1]consoCURRENT!H20867</f>
        <v>213597.47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213597.47</v>
      </c>
      <c r="O1011" s="31">
        <f>[1]consoCURRENT!R20867</f>
        <v>0</v>
      </c>
      <c r="P1011" s="31">
        <f>[1]consoCURRENT!S20867</f>
        <v>0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213597.47</v>
      </c>
      <c r="AA1011" s="31">
        <f>D1011-Z1011</f>
        <v>319780402.52999997</v>
      </c>
      <c r="AB1011" s="37">
        <f>Z1011/D1011</f>
        <v>6.6750460946142737E-4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319994000</v>
      </c>
      <c r="C1014" s="39">
        <f t="shared" si="473"/>
        <v>0</v>
      </c>
      <c r="D1014" s="39">
        <f t="shared" si="473"/>
        <v>319994000</v>
      </c>
      <c r="E1014" s="39">
        <f t="shared" si="473"/>
        <v>213597.47</v>
      </c>
      <c r="F1014" s="39">
        <f t="shared" si="473"/>
        <v>0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213597.47</v>
      </c>
      <c r="O1014" s="39">
        <f t="shared" si="473"/>
        <v>0</v>
      </c>
      <c r="P1014" s="39">
        <f t="shared" si="473"/>
        <v>0</v>
      </c>
      <c r="Q1014" s="39">
        <f t="shared" si="473"/>
        <v>0</v>
      </c>
      <c r="R1014" s="39">
        <f t="shared" si="473"/>
        <v>0</v>
      </c>
      <c r="S1014" s="39">
        <f t="shared" si="473"/>
        <v>0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213597.47</v>
      </c>
      <c r="AA1014" s="39">
        <f t="shared" si="473"/>
        <v>319780402.52999997</v>
      </c>
      <c r="AB1014" s="40">
        <f>Z1014/D1014</f>
        <v>6.6750460946142737E-4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319994000</v>
      </c>
      <c r="C1016" s="39">
        <f t="shared" si="475"/>
        <v>0</v>
      </c>
      <c r="D1016" s="39">
        <f t="shared" si="475"/>
        <v>319994000</v>
      </c>
      <c r="E1016" s="39">
        <f t="shared" si="475"/>
        <v>213597.47</v>
      </c>
      <c r="F1016" s="39">
        <f t="shared" si="475"/>
        <v>0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213597.47</v>
      </c>
      <c r="O1016" s="39">
        <f t="shared" si="475"/>
        <v>0</v>
      </c>
      <c r="P1016" s="39">
        <f t="shared" si="475"/>
        <v>0</v>
      </c>
      <c r="Q1016" s="39">
        <f t="shared" si="475"/>
        <v>0</v>
      </c>
      <c r="R1016" s="39">
        <f t="shared" si="475"/>
        <v>0</v>
      </c>
      <c r="S1016" s="39">
        <f t="shared" si="475"/>
        <v>0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213597.47</v>
      </c>
      <c r="AA1016" s="39">
        <f t="shared" si="475"/>
        <v>319780402.52999997</v>
      </c>
      <c r="AB1016" s="40">
        <f>Z1016/D1016</f>
        <v>6.6750460946142737E-4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105487000</v>
      </c>
      <c r="C1021" s="31">
        <f>[1]consoCURRENT!F21080</f>
        <v>0</v>
      </c>
      <c r="D1021" s="31">
        <f>[1]consoCURRENT!G21080</f>
        <v>105487000</v>
      </c>
      <c r="E1021" s="31">
        <f>[1]consoCURRENT!H21080</f>
        <v>0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0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0</v>
      </c>
      <c r="AA1021" s="31">
        <f>D1021-Z1021</f>
        <v>105487000</v>
      </c>
      <c r="AB1021" s="37">
        <f>Z1021/D1021</f>
        <v>0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105487000</v>
      </c>
      <c r="C1024" s="39">
        <f t="shared" si="477"/>
        <v>0</v>
      </c>
      <c r="D1024" s="39">
        <f t="shared" si="477"/>
        <v>105487000</v>
      </c>
      <c r="E1024" s="39">
        <f t="shared" si="477"/>
        <v>0</v>
      </c>
      <c r="F1024" s="39">
        <f t="shared" si="477"/>
        <v>0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0</v>
      </c>
      <c r="P1024" s="39">
        <f t="shared" si="477"/>
        <v>0</v>
      </c>
      <c r="Q1024" s="39">
        <f t="shared" si="477"/>
        <v>0</v>
      </c>
      <c r="R1024" s="39">
        <f t="shared" si="477"/>
        <v>0</v>
      </c>
      <c r="S1024" s="39">
        <f t="shared" si="477"/>
        <v>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0</v>
      </c>
      <c r="AA1024" s="39">
        <f t="shared" si="477"/>
        <v>105487000</v>
      </c>
      <c r="AB1024" s="40">
        <f>Z1024/D1024</f>
        <v>0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105487000</v>
      </c>
      <c r="C1026" s="39">
        <f t="shared" si="479"/>
        <v>0</v>
      </c>
      <c r="D1026" s="39">
        <f t="shared" si="479"/>
        <v>105487000</v>
      </c>
      <c r="E1026" s="39">
        <f t="shared" si="479"/>
        <v>0</v>
      </c>
      <c r="F1026" s="39">
        <f t="shared" si="479"/>
        <v>0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0</v>
      </c>
      <c r="P1026" s="39">
        <f t="shared" si="479"/>
        <v>0</v>
      </c>
      <c r="Q1026" s="39">
        <f t="shared" si="479"/>
        <v>0</v>
      </c>
      <c r="R1026" s="39">
        <f t="shared" si="479"/>
        <v>0</v>
      </c>
      <c r="S1026" s="39">
        <f t="shared" si="479"/>
        <v>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0</v>
      </c>
      <c r="AA1026" s="39">
        <f t="shared" si="479"/>
        <v>105487000</v>
      </c>
      <c r="AB1026" s="40">
        <f>Z1026/D1026</f>
        <v>0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213674000</v>
      </c>
      <c r="C1031" s="31">
        <f>[1]consoCURRENT!F21293</f>
        <v>0</v>
      </c>
      <c r="D1031" s="31">
        <f>[1]consoCURRENT!G21293</f>
        <v>213674000</v>
      </c>
      <c r="E1031" s="31">
        <f>[1]consoCURRENT!H21293</f>
        <v>0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0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0</v>
      </c>
      <c r="AA1031" s="31">
        <f>D1031-Z1031</f>
        <v>213674000</v>
      </c>
      <c r="AB1031" s="37">
        <f>Z1031/D1031</f>
        <v>0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213674000</v>
      </c>
      <c r="C1034" s="39">
        <f t="shared" si="481"/>
        <v>0</v>
      </c>
      <c r="D1034" s="39">
        <f t="shared" si="481"/>
        <v>213674000</v>
      </c>
      <c r="E1034" s="39">
        <f t="shared" si="481"/>
        <v>0</v>
      </c>
      <c r="F1034" s="39">
        <f t="shared" si="481"/>
        <v>0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0</v>
      </c>
      <c r="Q1034" s="39">
        <f t="shared" si="481"/>
        <v>0</v>
      </c>
      <c r="R1034" s="39">
        <f t="shared" si="481"/>
        <v>0</v>
      </c>
      <c r="S1034" s="39">
        <f t="shared" si="481"/>
        <v>0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0</v>
      </c>
      <c r="AA1034" s="39">
        <f t="shared" si="481"/>
        <v>213674000</v>
      </c>
      <c r="AB1034" s="40">
        <f>Z1034/D1034</f>
        <v>0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213674000</v>
      </c>
      <c r="C1036" s="39">
        <f t="shared" si="483"/>
        <v>0</v>
      </c>
      <c r="D1036" s="39">
        <f t="shared" si="483"/>
        <v>213674000</v>
      </c>
      <c r="E1036" s="39">
        <f t="shared" si="483"/>
        <v>0</v>
      </c>
      <c r="F1036" s="39">
        <f t="shared" si="483"/>
        <v>0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0</v>
      </c>
      <c r="Q1036" s="39">
        <f t="shared" si="483"/>
        <v>0</v>
      </c>
      <c r="R1036" s="39">
        <f t="shared" si="483"/>
        <v>0</v>
      </c>
      <c r="S1036" s="39">
        <f t="shared" si="483"/>
        <v>0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0</v>
      </c>
      <c r="AA1036" s="39">
        <f t="shared" si="483"/>
        <v>213674000</v>
      </c>
      <c r="AB1036" s="40">
        <f>Z1036/D1036</f>
        <v>0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367470000</v>
      </c>
      <c r="C1041" s="31">
        <f>[1]consoCURRENT!F21506</f>
        <v>0</v>
      </c>
      <c r="D1041" s="31">
        <f>[1]consoCURRENT!G21506</f>
        <v>367470000</v>
      </c>
      <c r="E1041" s="31">
        <f>[1]consoCURRENT!H21506</f>
        <v>8870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8870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8870</v>
      </c>
      <c r="AA1041" s="31">
        <f>D1041-Z1041</f>
        <v>367461130</v>
      </c>
      <c r="AB1041" s="37">
        <f>Z1041/D1041</f>
        <v>2.4138024872778731E-5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367470000</v>
      </c>
      <c r="C1044" s="39">
        <f t="shared" si="485"/>
        <v>0</v>
      </c>
      <c r="D1044" s="39">
        <f t="shared" si="485"/>
        <v>367470000</v>
      </c>
      <c r="E1044" s="39">
        <f t="shared" si="485"/>
        <v>8870</v>
      </c>
      <c r="F1044" s="39">
        <f t="shared" si="485"/>
        <v>0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8870</v>
      </c>
      <c r="O1044" s="39">
        <f t="shared" si="485"/>
        <v>0</v>
      </c>
      <c r="P1044" s="39">
        <f t="shared" si="485"/>
        <v>0</v>
      </c>
      <c r="Q1044" s="39">
        <f t="shared" si="485"/>
        <v>0</v>
      </c>
      <c r="R1044" s="39">
        <f t="shared" si="485"/>
        <v>0</v>
      </c>
      <c r="S1044" s="39">
        <f t="shared" si="485"/>
        <v>0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8870</v>
      </c>
      <c r="AA1044" s="39">
        <f t="shared" si="485"/>
        <v>367461130</v>
      </c>
      <c r="AB1044" s="40">
        <f>Z1044/D1044</f>
        <v>2.4138024872778731E-5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367470000</v>
      </c>
      <c r="C1046" s="39">
        <f t="shared" si="487"/>
        <v>0</v>
      </c>
      <c r="D1046" s="39">
        <f t="shared" si="487"/>
        <v>367470000</v>
      </c>
      <c r="E1046" s="39">
        <f t="shared" si="487"/>
        <v>8870</v>
      </c>
      <c r="F1046" s="39">
        <f t="shared" si="487"/>
        <v>0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8870</v>
      </c>
      <c r="O1046" s="39">
        <f t="shared" si="487"/>
        <v>0</v>
      </c>
      <c r="P1046" s="39">
        <f t="shared" si="487"/>
        <v>0</v>
      </c>
      <c r="Q1046" s="39">
        <f t="shared" si="487"/>
        <v>0</v>
      </c>
      <c r="R1046" s="39">
        <f t="shared" si="487"/>
        <v>0</v>
      </c>
      <c r="S1046" s="39">
        <f t="shared" si="487"/>
        <v>0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8870</v>
      </c>
      <c r="AA1046" s="39">
        <f t="shared" si="487"/>
        <v>367461130</v>
      </c>
      <c r="AB1046" s="40">
        <f>Z1046/D1046</f>
        <v>2.4138024872778731E-5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273970000</v>
      </c>
      <c r="C1051" s="31">
        <f>[1]consoCURRENT!F21719</f>
        <v>0</v>
      </c>
      <c r="D1051" s="31">
        <f>[1]consoCURRENT!G21719</f>
        <v>273970000</v>
      </c>
      <c r="E1051" s="31">
        <f>[1]consoCURRENT!H21719</f>
        <v>2279683.1399999997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2279683.1399999997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2279683.1399999997</v>
      </c>
      <c r="AA1051" s="31">
        <f>D1051-Z1051</f>
        <v>271690316.86000001</v>
      </c>
      <c r="AB1051" s="37">
        <f>Z1051/D1051</f>
        <v>8.3209225097638419E-3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273970000</v>
      </c>
      <c r="C1054" s="39">
        <f t="shared" si="489"/>
        <v>0</v>
      </c>
      <c r="D1054" s="39">
        <f t="shared" si="489"/>
        <v>273970000</v>
      </c>
      <c r="E1054" s="39">
        <f t="shared" si="489"/>
        <v>2279683.1399999997</v>
      </c>
      <c r="F1054" s="39">
        <f t="shared" si="489"/>
        <v>0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2279683.1399999997</v>
      </c>
      <c r="O1054" s="39">
        <f t="shared" si="489"/>
        <v>0</v>
      </c>
      <c r="P1054" s="39">
        <f t="shared" si="489"/>
        <v>0</v>
      </c>
      <c r="Q1054" s="39">
        <f t="shared" si="489"/>
        <v>0</v>
      </c>
      <c r="R1054" s="39">
        <f t="shared" si="489"/>
        <v>0</v>
      </c>
      <c r="S1054" s="39">
        <f t="shared" si="489"/>
        <v>0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2279683.1399999997</v>
      </c>
      <c r="AA1054" s="39">
        <f t="shared" si="489"/>
        <v>271690316.86000001</v>
      </c>
      <c r="AB1054" s="40">
        <f>Z1054/D1054</f>
        <v>8.3209225097638419E-3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273970000</v>
      </c>
      <c r="C1056" s="39">
        <f t="shared" si="491"/>
        <v>0</v>
      </c>
      <c r="D1056" s="39">
        <f t="shared" si="491"/>
        <v>273970000</v>
      </c>
      <c r="E1056" s="39">
        <f t="shared" si="491"/>
        <v>2279683.1399999997</v>
      </c>
      <c r="F1056" s="39">
        <f t="shared" si="491"/>
        <v>0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2279683.1399999997</v>
      </c>
      <c r="O1056" s="39">
        <f t="shared" si="491"/>
        <v>0</v>
      </c>
      <c r="P1056" s="39">
        <f t="shared" si="491"/>
        <v>0</v>
      </c>
      <c r="Q1056" s="39">
        <f t="shared" si="491"/>
        <v>0</v>
      </c>
      <c r="R1056" s="39">
        <f t="shared" si="491"/>
        <v>0</v>
      </c>
      <c r="S1056" s="39">
        <f t="shared" si="491"/>
        <v>0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2279683.1399999997</v>
      </c>
      <c r="AA1056" s="39">
        <f t="shared" si="491"/>
        <v>271690316.86000001</v>
      </c>
      <c r="AB1056" s="40">
        <f>Z1056/D1056</f>
        <v>8.3209225097638419E-3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183770000</v>
      </c>
      <c r="C1061" s="31">
        <f>[1]consoCURRENT!F21932</f>
        <v>0</v>
      </c>
      <c r="D1061" s="31">
        <f>[1]consoCURRENT!G21932</f>
        <v>183770000</v>
      </c>
      <c r="E1061" s="31">
        <f>[1]consoCURRENT!H21932</f>
        <v>126985.87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126985.87</v>
      </c>
      <c r="O1061" s="31">
        <f>[1]consoCURRENT!R21932</f>
        <v>0</v>
      </c>
      <c r="P1061" s="31">
        <f>[1]consoCURRENT!S21932</f>
        <v>0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126985.87</v>
      </c>
      <c r="AA1061" s="31">
        <f>D1061-Z1061</f>
        <v>183643014.13</v>
      </c>
      <c r="AB1061" s="37">
        <f>Z1061/D1061</f>
        <v>6.9100435326767157E-4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183770000</v>
      </c>
      <c r="C1064" s="39">
        <f t="shared" si="493"/>
        <v>0</v>
      </c>
      <c r="D1064" s="39">
        <f t="shared" si="493"/>
        <v>183770000</v>
      </c>
      <c r="E1064" s="39">
        <f t="shared" si="493"/>
        <v>126985.87</v>
      </c>
      <c r="F1064" s="39">
        <f t="shared" si="493"/>
        <v>0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126985.87</v>
      </c>
      <c r="O1064" s="39">
        <f t="shared" si="493"/>
        <v>0</v>
      </c>
      <c r="P1064" s="39">
        <f t="shared" si="493"/>
        <v>0</v>
      </c>
      <c r="Q1064" s="39">
        <f t="shared" si="493"/>
        <v>0</v>
      </c>
      <c r="R1064" s="39">
        <f t="shared" si="493"/>
        <v>0</v>
      </c>
      <c r="S1064" s="39">
        <f t="shared" si="493"/>
        <v>0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126985.87</v>
      </c>
      <c r="AA1064" s="39">
        <f t="shared" si="493"/>
        <v>183643014.13</v>
      </c>
      <c r="AB1064" s="40">
        <f>Z1064/D1064</f>
        <v>6.9100435326767157E-4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183770000</v>
      </c>
      <c r="C1066" s="39">
        <f t="shared" si="495"/>
        <v>0</v>
      </c>
      <c r="D1066" s="39">
        <f t="shared" si="495"/>
        <v>183770000</v>
      </c>
      <c r="E1066" s="39">
        <f t="shared" si="495"/>
        <v>126985.87</v>
      </c>
      <c r="F1066" s="39">
        <f t="shared" si="495"/>
        <v>0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126985.87</v>
      </c>
      <c r="O1066" s="39">
        <f t="shared" si="495"/>
        <v>0</v>
      </c>
      <c r="P1066" s="39">
        <f t="shared" si="495"/>
        <v>0</v>
      </c>
      <c r="Q1066" s="39">
        <f t="shared" si="495"/>
        <v>0</v>
      </c>
      <c r="R1066" s="39">
        <f t="shared" si="495"/>
        <v>0</v>
      </c>
      <c r="S1066" s="39">
        <f t="shared" si="495"/>
        <v>0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126985.87</v>
      </c>
      <c r="AA1066" s="39">
        <f t="shared" si="495"/>
        <v>183643014.13</v>
      </c>
      <c r="AB1066" s="40">
        <f>Z1066/D1066</f>
        <v>6.9100435326767157E-4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156805000</v>
      </c>
      <c r="C1071" s="31">
        <f>[1]consoCURRENT!F22145</f>
        <v>0</v>
      </c>
      <c r="D1071" s="31">
        <f>[1]consoCURRENT!G22145</f>
        <v>156805000</v>
      </c>
      <c r="E1071" s="31">
        <f>[1]consoCURRENT!H22145</f>
        <v>3466500</v>
      </c>
      <c r="F1071" s="31">
        <f>[1]consoCURRENT!I22145</f>
        <v>0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3466500</v>
      </c>
      <c r="O1071" s="31">
        <f>[1]consoCURRENT!R22145</f>
        <v>0</v>
      </c>
      <c r="P1071" s="31">
        <f>[1]consoCURRENT!S22145</f>
        <v>0</v>
      </c>
      <c r="Q1071" s="31">
        <f>[1]consoCURRENT!T22145</f>
        <v>0</v>
      </c>
      <c r="R1071" s="31">
        <f>[1]consoCURRENT!U22145</f>
        <v>0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3466500</v>
      </c>
      <c r="AA1071" s="31">
        <f>D1071-Z1071</f>
        <v>153338500</v>
      </c>
      <c r="AB1071" s="37">
        <f>Z1071/D1071</f>
        <v>2.2107075667230001E-2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156805000</v>
      </c>
      <c r="C1074" s="39">
        <f t="shared" si="497"/>
        <v>0</v>
      </c>
      <c r="D1074" s="39">
        <f t="shared" si="497"/>
        <v>156805000</v>
      </c>
      <c r="E1074" s="39">
        <f t="shared" si="497"/>
        <v>3466500</v>
      </c>
      <c r="F1074" s="39">
        <f t="shared" si="497"/>
        <v>0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3466500</v>
      </c>
      <c r="O1074" s="39">
        <f t="shared" si="497"/>
        <v>0</v>
      </c>
      <c r="P1074" s="39">
        <f t="shared" si="497"/>
        <v>0</v>
      </c>
      <c r="Q1074" s="39">
        <f t="shared" si="497"/>
        <v>0</v>
      </c>
      <c r="R1074" s="39">
        <f t="shared" si="497"/>
        <v>0</v>
      </c>
      <c r="S1074" s="39">
        <f t="shared" si="497"/>
        <v>0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3466500</v>
      </c>
      <c r="AA1074" s="39">
        <f t="shared" si="497"/>
        <v>153338500</v>
      </c>
      <c r="AB1074" s="40">
        <f>Z1074/D1074</f>
        <v>2.2107075667230001E-2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156805000</v>
      </c>
      <c r="C1076" s="39">
        <f t="shared" si="499"/>
        <v>0</v>
      </c>
      <c r="D1076" s="39">
        <f t="shared" si="499"/>
        <v>156805000</v>
      </c>
      <c r="E1076" s="39">
        <f t="shared" si="499"/>
        <v>3466500</v>
      </c>
      <c r="F1076" s="39">
        <f t="shared" si="499"/>
        <v>0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3466500</v>
      </c>
      <c r="O1076" s="39">
        <f t="shared" si="499"/>
        <v>0</v>
      </c>
      <c r="P1076" s="39">
        <f t="shared" si="499"/>
        <v>0</v>
      </c>
      <c r="Q1076" s="39">
        <f t="shared" si="499"/>
        <v>0</v>
      </c>
      <c r="R1076" s="39">
        <f t="shared" si="499"/>
        <v>0</v>
      </c>
      <c r="S1076" s="39">
        <f t="shared" si="499"/>
        <v>0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3466500</v>
      </c>
      <c r="AA1076" s="39">
        <f t="shared" si="499"/>
        <v>153338500</v>
      </c>
      <c r="AB1076" s="40">
        <f>Z1076/D1076</f>
        <v>2.2107075667230001E-2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34078000</v>
      </c>
      <c r="C1080" s="31">
        <f t="shared" ref="C1080:Y1085" si="500">C1090+C1270</f>
        <v>0</v>
      </c>
      <c r="D1080" s="31">
        <f t="shared" si="500"/>
        <v>34078000</v>
      </c>
      <c r="E1080" s="31">
        <f t="shared" si="500"/>
        <v>1710389.06</v>
      </c>
      <c r="F1080" s="31">
        <f t="shared" si="500"/>
        <v>0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1710389.06</v>
      </c>
      <c r="O1080" s="31">
        <f t="shared" si="500"/>
        <v>0</v>
      </c>
      <c r="P1080" s="31">
        <f t="shared" si="500"/>
        <v>0</v>
      </c>
      <c r="Q1080" s="31">
        <f t="shared" si="500"/>
        <v>0</v>
      </c>
      <c r="R1080" s="31">
        <f t="shared" si="500"/>
        <v>0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1710389.06</v>
      </c>
      <c r="AA1080" s="31">
        <f>D1080-Z1080</f>
        <v>32367610.940000001</v>
      </c>
      <c r="AB1080" s="37">
        <f>Z1080/D1080</f>
        <v>5.0190417864898175E-2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24441461000</v>
      </c>
      <c r="C1081" s="31">
        <f t="shared" si="501"/>
        <v>0</v>
      </c>
      <c r="D1081" s="31">
        <f t="shared" si="501"/>
        <v>24441461000</v>
      </c>
      <c r="E1081" s="31">
        <f t="shared" si="501"/>
        <v>355436923.30000001</v>
      </c>
      <c r="F1081" s="31">
        <f t="shared" si="501"/>
        <v>0</v>
      </c>
      <c r="G1081" s="31">
        <f t="shared" si="501"/>
        <v>0</v>
      </c>
      <c r="H1081" s="31">
        <f t="shared" si="501"/>
        <v>0</v>
      </c>
      <c r="I1081" s="31">
        <f t="shared" si="501"/>
        <v>0</v>
      </c>
      <c r="J1081" s="31">
        <f t="shared" si="501"/>
        <v>0</v>
      </c>
      <c r="K1081" s="31">
        <f t="shared" si="501"/>
        <v>0</v>
      </c>
      <c r="L1081" s="31">
        <f t="shared" si="501"/>
        <v>0</v>
      </c>
      <c r="M1081" s="31">
        <f t="shared" si="501"/>
        <v>0</v>
      </c>
      <c r="N1081" s="31">
        <f t="shared" si="501"/>
        <v>355436923.30000001</v>
      </c>
      <c r="O1081" s="31">
        <f t="shared" si="501"/>
        <v>0</v>
      </c>
      <c r="P1081" s="31">
        <f t="shared" si="501"/>
        <v>0</v>
      </c>
      <c r="Q1081" s="31">
        <f t="shared" si="501"/>
        <v>0</v>
      </c>
      <c r="R1081" s="31">
        <f t="shared" si="500"/>
        <v>0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355436923.30000001</v>
      </c>
      <c r="AA1081" s="31">
        <f>D1081-Z1081</f>
        <v>24086024076.700001</v>
      </c>
      <c r="AB1081" s="37">
        <f>Z1081/D1081</f>
        <v>1.4542376304755269E-2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24475539000</v>
      </c>
      <c r="C1084" s="39">
        <f t="shared" si="503"/>
        <v>0</v>
      </c>
      <c r="D1084" s="39">
        <f t="shared" si="503"/>
        <v>24475539000</v>
      </c>
      <c r="E1084" s="39">
        <f t="shared" si="503"/>
        <v>357147312.36000001</v>
      </c>
      <c r="F1084" s="39">
        <f t="shared" si="503"/>
        <v>0</v>
      </c>
      <c r="G1084" s="39">
        <f t="shared" si="503"/>
        <v>0</v>
      </c>
      <c r="H1084" s="39">
        <f t="shared" si="503"/>
        <v>0</v>
      </c>
      <c r="I1084" s="39">
        <f t="shared" si="503"/>
        <v>0</v>
      </c>
      <c r="J1084" s="39">
        <f t="shared" si="503"/>
        <v>0</v>
      </c>
      <c r="K1084" s="39">
        <f t="shared" si="503"/>
        <v>0</v>
      </c>
      <c r="L1084" s="39">
        <f t="shared" si="503"/>
        <v>0</v>
      </c>
      <c r="M1084" s="39">
        <f t="shared" si="503"/>
        <v>0</v>
      </c>
      <c r="N1084" s="39">
        <f t="shared" si="503"/>
        <v>357147312.36000001</v>
      </c>
      <c r="O1084" s="39">
        <f t="shared" si="503"/>
        <v>0</v>
      </c>
      <c r="P1084" s="39">
        <f t="shared" si="503"/>
        <v>0</v>
      </c>
      <c r="Q1084" s="39">
        <f t="shared" si="503"/>
        <v>0</v>
      </c>
      <c r="R1084" s="39">
        <f t="shared" si="503"/>
        <v>0</v>
      </c>
      <c r="S1084" s="39">
        <f t="shared" si="503"/>
        <v>0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357147312.36000001</v>
      </c>
      <c r="AA1084" s="39">
        <f t="shared" si="503"/>
        <v>24118391687.639999</v>
      </c>
      <c r="AB1084" s="40">
        <f>Z1084/D1084</f>
        <v>1.4592010102821434E-2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24475539000</v>
      </c>
      <c r="C1086" s="39">
        <f t="shared" si="505"/>
        <v>0</v>
      </c>
      <c r="D1086" s="39">
        <f t="shared" si="505"/>
        <v>24475539000</v>
      </c>
      <c r="E1086" s="39">
        <f t="shared" si="505"/>
        <v>357147312.36000001</v>
      </c>
      <c r="F1086" s="39">
        <f t="shared" si="505"/>
        <v>0</v>
      </c>
      <c r="G1086" s="39">
        <f t="shared" si="505"/>
        <v>0</v>
      </c>
      <c r="H1086" s="39">
        <f t="shared" si="505"/>
        <v>0</v>
      </c>
      <c r="I1086" s="39">
        <f t="shared" si="505"/>
        <v>0</v>
      </c>
      <c r="J1086" s="39">
        <f t="shared" si="505"/>
        <v>0</v>
      </c>
      <c r="K1086" s="39">
        <f t="shared" si="505"/>
        <v>0</v>
      </c>
      <c r="L1086" s="39">
        <f t="shared" si="505"/>
        <v>0</v>
      </c>
      <c r="M1086" s="39">
        <f t="shared" si="505"/>
        <v>0</v>
      </c>
      <c r="N1086" s="39">
        <f t="shared" si="505"/>
        <v>357147312.36000001</v>
      </c>
      <c r="O1086" s="39">
        <f t="shared" si="505"/>
        <v>0</v>
      </c>
      <c r="P1086" s="39">
        <f t="shared" si="505"/>
        <v>0</v>
      </c>
      <c r="Q1086" s="39">
        <f t="shared" si="505"/>
        <v>0</v>
      </c>
      <c r="R1086" s="39">
        <f t="shared" si="505"/>
        <v>0</v>
      </c>
      <c r="S1086" s="39">
        <f t="shared" si="505"/>
        <v>0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357147312.36000001</v>
      </c>
      <c r="AA1086" s="39">
        <f t="shared" si="505"/>
        <v>24118391687.639999</v>
      </c>
      <c r="AB1086" s="40">
        <f>Z1086/D1086</f>
        <v>1.4592010102821434E-2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34078000</v>
      </c>
      <c r="C1090" s="31">
        <f t="shared" si="506"/>
        <v>0</v>
      </c>
      <c r="D1090" s="31">
        <f>D1100+D1110+D1120+D1130+D1140+D1150+D1160+D1170+D1180+D1190+D1200+D1210+D1220+D1230+D1240+D1250+D1260</f>
        <v>34078000</v>
      </c>
      <c r="E1090" s="31">
        <f t="shared" ref="E1090:Y1093" si="507">E1100+E1110+E1120+E1130+E1140+E1150+E1160+E1170+E1180+E1190+E1200+E1210+E1220+E1230+E1240+E1250+E1260</f>
        <v>1710389.06</v>
      </c>
      <c r="F1090" s="31">
        <f t="shared" si="507"/>
        <v>0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1710389.06</v>
      </c>
      <c r="O1090" s="31">
        <f t="shared" si="507"/>
        <v>0</v>
      </c>
      <c r="P1090" s="31">
        <f t="shared" si="507"/>
        <v>0</v>
      </c>
      <c r="Q1090" s="31">
        <f t="shared" si="507"/>
        <v>0</v>
      </c>
      <c r="R1090" s="31">
        <f t="shared" si="507"/>
        <v>0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1710389.06</v>
      </c>
      <c r="AA1090" s="31">
        <f>D1090-Z1090</f>
        <v>32367610.940000001</v>
      </c>
      <c r="AB1090" s="37">
        <f>Z1090/D1090</f>
        <v>5.0190417864898175E-2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24191809000</v>
      </c>
      <c r="C1091" s="31">
        <f t="shared" si="506"/>
        <v>0</v>
      </c>
      <c r="D1091" s="31">
        <f t="shared" si="506"/>
        <v>24191809000</v>
      </c>
      <c r="E1091" s="31">
        <f t="shared" si="506"/>
        <v>355436923.30000001</v>
      </c>
      <c r="F1091" s="31">
        <f t="shared" si="506"/>
        <v>0</v>
      </c>
      <c r="G1091" s="31">
        <f t="shared" si="506"/>
        <v>0</v>
      </c>
      <c r="H1091" s="31">
        <f t="shared" si="506"/>
        <v>0</v>
      </c>
      <c r="I1091" s="31">
        <f t="shared" si="506"/>
        <v>0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0</v>
      </c>
      <c r="N1091" s="31">
        <f t="shared" si="506"/>
        <v>355436923.30000001</v>
      </c>
      <c r="O1091" s="31">
        <f t="shared" si="506"/>
        <v>0</v>
      </c>
      <c r="P1091" s="31">
        <f t="shared" si="506"/>
        <v>0</v>
      </c>
      <c r="Q1091" s="31">
        <f t="shared" si="506"/>
        <v>0</v>
      </c>
      <c r="R1091" s="31">
        <f t="shared" si="507"/>
        <v>0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355436923.30000001</v>
      </c>
      <c r="AA1091" s="31">
        <f>D1091-Z1091</f>
        <v>23836372076.700001</v>
      </c>
      <c r="AB1091" s="37">
        <f>Z1091/D1091</f>
        <v>1.4692449138466662E-2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24225887000</v>
      </c>
      <c r="C1094" s="39">
        <f t="shared" si="509"/>
        <v>0</v>
      </c>
      <c r="D1094" s="39">
        <f>SUM(D1090:D1093)</f>
        <v>24225887000</v>
      </c>
      <c r="E1094" s="39">
        <f t="shared" ref="E1094:AA1094" si="510">SUM(E1090:E1093)</f>
        <v>357147312.36000001</v>
      </c>
      <c r="F1094" s="39">
        <f t="shared" si="510"/>
        <v>0</v>
      </c>
      <c r="G1094" s="39">
        <f t="shared" si="510"/>
        <v>0</v>
      </c>
      <c r="H1094" s="39">
        <f t="shared" si="510"/>
        <v>0</v>
      </c>
      <c r="I1094" s="39">
        <f t="shared" si="510"/>
        <v>0</v>
      </c>
      <c r="J1094" s="39">
        <f t="shared" si="510"/>
        <v>0</v>
      </c>
      <c r="K1094" s="39">
        <f t="shared" si="510"/>
        <v>0</v>
      </c>
      <c r="L1094" s="39">
        <f t="shared" si="510"/>
        <v>0</v>
      </c>
      <c r="M1094" s="39">
        <f t="shared" si="510"/>
        <v>0</v>
      </c>
      <c r="N1094" s="39">
        <f t="shared" si="510"/>
        <v>357147312.36000001</v>
      </c>
      <c r="O1094" s="39">
        <f t="shared" si="510"/>
        <v>0</v>
      </c>
      <c r="P1094" s="39">
        <f t="shared" si="510"/>
        <v>0</v>
      </c>
      <c r="Q1094" s="39">
        <f t="shared" si="510"/>
        <v>0</v>
      </c>
      <c r="R1094" s="39">
        <f t="shared" si="510"/>
        <v>0</v>
      </c>
      <c r="S1094" s="39">
        <f t="shared" si="510"/>
        <v>0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357147312.36000001</v>
      </c>
      <c r="AA1094" s="39">
        <f t="shared" si="510"/>
        <v>23868739687.639999</v>
      </c>
      <c r="AB1094" s="40">
        <f>Z1094/D1094</f>
        <v>1.4742383317481834E-2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24225887000</v>
      </c>
      <c r="C1096" s="39">
        <f t="shared" si="513"/>
        <v>0</v>
      </c>
      <c r="D1096" s="39">
        <f>D1095+D1094</f>
        <v>24225887000</v>
      </c>
      <c r="E1096" s="39">
        <f t="shared" ref="E1096:AA1096" si="514">E1095+E1094</f>
        <v>357147312.36000001</v>
      </c>
      <c r="F1096" s="39">
        <f t="shared" si="514"/>
        <v>0</v>
      </c>
      <c r="G1096" s="39">
        <f t="shared" si="514"/>
        <v>0</v>
      </c>
      <c r="H1096" s="39">
        <f t="shared" si="514"/>
        <v>0</v>
      </c>
      <c r="I1096" s="39">
        <f t="shared" si="514"/>
        <v>0</v>
      </c>
      <c r="J1096" s="39">
        <f t="shared" si="514"/>
        <v>0</v>
      </c>
      <c r="K1096" s="39">
        <f t="shared" si="514"/>
        <v>0</v>
      </c>
      <c r="L1096" s="39">
        <f t="shared" si="514"/>
        <v>0</v>
      </c>
      <c r="M1096" s="39">
        <f t="shared" si="514"/>
        <v>0</v>
      </c>
      <c r="N1096" s="39">
        <f t="shared" si="514"/>
        <v>357147312.36000001</v>
      </c>
      <c r="O1096" s="39">
        <f t="shared" si="514"/>
        <v>0</v>
      </c>
      <c r="P1096" s="39">
        <f t="shared" si="514"/>
        <v>0</v>
      </c>
      <c r="Q1096" s="39">
        <f t="shared" si="514"/>
        <v>0</v>
      </c>
      <c r="R1096" s="39">
        <f t="shared" si="514"/>
        <v>0</v>
      </c>
      <c r="S1096" s="39">
        <f t="shared" si="514"/>
        <v>0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357147312.36000001</v>
      </c>
      <c r="AA1096" s="39">
        <f t="shared" si="514"/>
        <v>23868739687.639999</v>
      </c>
      <c r="AB1096" s="40">
        <f>Z1096/D1096</f>
        <v>1.4742383317481834E-2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6382000</v>
      </c>
      <c r="C1100" s="31">
        <f>[1]consoCURRENT!F22671</f>
        <v>0</v>
      </c>
      <c r="D1100" s="31">
        <f>[1]consoCURRENT!G22671</f>
        <v>6382000</v>
      </c>
      <c r="E1100" s="31">
        <f>[1]consoCURRENT!H22671</f>
        <v>580887.38000000012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580887.38000000012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580887.38000000012</v>
      </c>
      <c r="AA1100" s="31">
        <f>D1100-Z1100</f>
        <v>5801112.6200000001</v>
      </c>
      <c r="AB1100" s="37">
        <f>Z1100/D1100</f>
        <v>9.10196458790348E-2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62305000</v>
      </c>
      <c r="C1101" s="31">
        <f>[1]consoCURRENT!F22784</f>
        <v>0</v>
      </c>
      <c r="D1101" s="31">
        <f>[1]consoCURRENT!G22784</f>
        <v>62305000</v>
      </c>
      <c r="E1101" s="31">
        <f>[1]consoCURRENT!H22784</f>
        <v>2586020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2586020</v>
      </c>
      <c r="O1101" s="31">
        <f>[1]consoCURRENT!R22784</f>
        <v>0</v>
      </c>
      <c r="P1101" s="31">
        <f>[1]consoCURRENT!S22784</f>
        <v>0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2586020</v>
      </c>
      <c r="AA1101" s="31">
        <f>D1101-Z1101</f>
        <v>59718980</v>
      </c>
      <c r="AB1101" s="37">
        <f>Z1101/D1101</f>
        <v>4.1505818152636223E-2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68687000</v>
      </c>
      <c r="C1104" s="39">
        <f t="shared" si="516"/>
        <v>0</v>
      </c>
      <c r="D1104" s="39">
        <f t="shared" si="516"/>
        <v>68687000</v>
      </c>
      <c r="E1104" s="39">
        <f t="shared" si="516"/>
        <v>3166907.38</v>
      </c>
      <c r="F1104" s="39">
        <f t="shared" si="516"/>
        <v>0</v>
      </c>
      <c r="G1104" s="39">
        <f t="shared" si="516"/>
        <v>0</v>
      </c>
      <c r="H1104" s="39">
        <f t="shared" si="516"/>
        <v>0</v>
      </c>
      <c r="I1104" s="39">
        <f t="shared" si="516"/>
        <v>0</v>
      </c>
      <c r="J1104" s="39">
        <f t="shared" si="516"/>
        <v>0</v>
      </c>
      <c r="K1104" s="39">
        <f t="shared" si="516"/>
        <v>0</v>
      </c>
      <c r="L1104" s="39">
        <f t="shared" si="516"/>
        <v>0</v>
      </c>
      <c r="M1104" s="39">
        <f t="shared" si="516"/>
        <v>0</v>
      </c>
      <c r="N1104" s="39">
        <f t="shared" si="516"/>
        <v>3166907.38</v>
      </c>
      <c r="O1104" s="39">
        <f t="shared" si="516"/>
        <v>0</v>
      </c>
      <c r="P1104" s="39">
        <f t="shared" si="516"/>
        <v>0</v>
      </c>
      <c r="Q1104" s="39">
        <f t="shared" si="516"/>
        <v>0</v>
      </c>
      <c r="R1104" s="39">
        <f t="shared" si="516"/>
        <v>0</v>
      </c>
      <c r="S1104" s="39">
        <f t="shared" si="516"/>
        <v>0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3166907.38</v>
      </c>
      <c r="AA1104" s="39">
        <f t="shared" si="516"/>
        <v>65520092.619999997</v>
      </c>
      <c r="AB1104" s="40">
        <f>Z1104/D1104</f>
        <v>4.6106357534904711E-2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68687000</v>
      </c>
      <c r="C1106" s="39">
        <f t="shared" si="518"/>
        <v>0</v>
      </c>
      <c r="D1106" s="39">
        <f t="shared" si="518"/>
        <v>68687000</v>
      </c>
      <c r="E1106" s="39">
        <f t="shared" si="518"/>
        <v>3166907.38</v>
      </c>
      <c r="F1106" s="39">
        <f t="shared" si="518"/>
        <v>0</v>
      </c>
      <c r="G1106" s="39">
        <f t="shared" si="518"/>
        <v>0</v>
      </c>
      <c r="H1106" s="39">
        <f t="shared" si="518"/>
        <v>0</v>
      </c>
      <c r="I1106" s="39">
        <f t="shared" si="518"/>
        <v>0</v>
      </c>
      <c r="J1106" s="39">
        <f t="shared" si="518"/>
        <v>0</v>
      </c>
      <c r="K1106" s="39">
        <f t="shared" si="518"/>
        <v>0</v>
      </c>
      <c r="L1106" s="39">
        <f t="shared" si="518"/>
        <v>0</v>
      </c>
      <c r="M1106" s="39">
        <f t="shared" si="518"/>
        <v>0</v>
      </c>
      <c r="N1106" s="39">
        <f t="shared" si="518"/>
        <v>3166907.38</v>
      </c>
      <c r="O1106" s="39">
        <f t="shared" si="518"/>
        <v>0</v>
      </c>
      <c r="P1106" s="39">
        <f t="shared" si="518"/>
        <v>0</v>
      </c>
      <c r="Q1106" s="39">
        <f t="shared" si="518"/>
        <v>0</v>
      </c>
      <c r="R1106" s="39">
        <f t="shared" si="518"/>
        <v>0</v>
      </c>
      <c r="S1106" s="39">
        <f t="shared" si="518"/>
        <v>0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3166907.38</v>
      </c>
      <c r="AA1106" s="39">
        <f t="shared" si="518"/>
        <v>65520092.619999997</v>
      </c>
      <c r="AB1106" s="40">
        <f>Z1106/D1106</f>
        <v>4.6106357534904711E-2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1731000</v>
      </c>
      <c r="C1110" s="31">
        <f>[1]consoCURRENT!F22884</f>
        <v>0</v>
      </c>
      <c r="D1110" s="31">
        <f>[1]consoCURRENT!G22884</f>
        <v>1731000</v>
      </c>
      <c r="E1110" s="31">
        <f>[1]consoCURRENT!H22884</f>
        <v>42210.58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42210.58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42210.58</v>
      </c>
      <c r="AA1110" s="31">
        <f>D1110-Z1110</f>
        <v>1688789.42</v>
      </c>
      <c r="AB1110" s="37">
        <f>Z1110/D1110</f>
        <v>2.4385083766608896E-2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1365465000</v>
      </c>
      <c r="C1111" s="31">
        <f>[1]consoCURRENT!F22997</f>
        <v>0</v>
      </c>
      <c r="D1111" s="31">
        <f>[1]consoCURRENT!G22997</f>
        <v>1365465000</v>
      </c>
      <c r="E1111" s="31">
        <f>[1]consoCURRENT!H22997</f>
        <v>21463103.940000001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21463103.940000001</v>
      </c>
      <c r="O1111" s="31">
        <f>[1]consoCURRENT!R22997</f>
        <v>0</v>
      </c>
      <c r="P1111" s="31">
        <f>[1]consoCURRENT!S22997</f>
        <v>0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21463103.940000001</v>
      </c>
      <c r="AA1111" s="31">
        <f>D1111-Z1111</f>
        <v>1344001896.0599999</v>
      </c>
      <c r="AB1111" s="37">
        <f>Z1111/D1111</f>
        <v>1.571853100592106E-2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1367196000</v>
      </c>
      <c r="C1114" s="39">
        <f t="shared" si="520"/>
        <v>0</v>
      </c>
      <c r="D1114" s="39">
        <f t="shared" si="520"/>
        <v>1367196000</v>
      </c>
      <c r="E1114" s="39">
        <f t="shared" si="520"/>
        <v>21505314.52</v>
      </c>
      <c r="F1114" s="39">
        <f t="shared" si="520"/>
        <v>0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21505314.52</v>
      </c>
      <c r="O1114" s="39">
        <f t="shared" si="520"/>
        <v>0</v>
      </c>
      <c r="P1114" s="39">
        <f t="shared" si="520"/>
        <v>0</v>
      </c>
      <c r="Q1114" s="39">
        <f t="shared" si="520"/>
        <v>0</v>
      </c>
      <c r="R1114" s="39">
        <f t="shared" si="520"/>
        <v>0</v>
      </c>
      <c r="S1114" s="39">
        <f t="shared" si="520"/>
        <v>0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21505314.52</v>
      </c>
      <c r="AA1114" s="39">
        <f t="shared" si="520"/>
        <v>1345690685.48</v>
      </c>
      <c r="AB1114" s="40">
        <f>Z1114/D1114</f>
        <v>1.5729503684914232E-2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1367196000</v>
      </c>
      <c r="C1116" s="39">
        <f t="shared" si="522"/>
        <v>0</v>
      </c>
      <c r="D1116" s="39">
        <f t="shared" si="522"/>
        <v>1367196000</v>
      </c>
      <c r="E1116" s="39">
        <f t="shared" si="522"/>
        <v>21505314.52</v>
      </c>
      <c r="F1116" s="39">
        <f t="shared" si="522"/>
        <v>0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21505314.52</v>
      </c>
      <c r="O1116" s="39">
        <f t="shared" si="522"/>
        <v>0</v>
      </c>
      <c r="P1116" s="39">
        <f t="shared" si="522"/>
        <v>0</v>
      </c>
      <c r="Q1116" s="39">
        <f t="shared" si="522"/>
        <v>0</v>
      </c>
      <c r="R1116" s="39">
        <f t="shared" si="522"/>
        <v>0</v>
      </c>
      <c r="S1116" s="39">
        <f t="shared" si="522"/>
        <v>0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21505314.52</v>
      </c>
      <c r="AA1116" s="39">
        <f t="shared" si="522"/>
        <v>1345690685.48</v>
      </c>
      <c r="AB1116" s="40">
        <f>Z1116/D1116</f>
        <v>1.5729503684914232E-2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1731000</v>
      </c>
      <c r="C1120" s="31">
        <f>[1]consoCURRENT!F23097</f>
        <v>0</v>
      </c>
      <c r="D1120" s="31">
        <f>[1]consoCURRENT!G23097</f>
        <v>1731000</v>
      </c>
      <c r="E1120" s="31">
        <f>[1]consoCURRENT!H23097</f>
        <v>97268.76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97268.76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97268.76</v>
      </c>
      <c r="AA1120" s="31">
        <f>D1120-Z1120</f>
        <v>1633731.24</v>
      </c>
      <c r="AB1120" s="37">
        <f>Z1120/D1120</f>
        <v>5.6192235701906408E-2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1274996000</v>
      </c>
      <c r="C1121" s="31">
        <f>[1]consoCURRENT!F23210</f>
        <v>0</v>
      </c>
      <c r="D1121" s="31">
        <f>[1]consoCURRENT!G23210</f>
        <v>1274996000</v>
      </c>
      <c r="E1121" s="31">
        <f>[1]consoCURRENT!H23210</f>
        <v>8583158.3600000013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8583158.3600000013</v>
      </c>
      <c r="O1121" s="31">
        <f>[1]consoCURRENT!R23210</f>
        <v>0</v>
      </c>
      <c r="P1121" s="31">
        <f>[1]consoCURRENT!S23210</f>
        <v>0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8583158.3600000013</v>
      </c>
      <c r="AA1121" s="31">
        <f>D1121-Z1121</f>
        <v>1266412841.6400001</v>
      </c>
      <c r="AB1121" s="37">
        <f>Z1121/D1121</f>
        <v>6.7319100295216618E-3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1276727000</v>
      </c>
      <c r="C1124" s="39">
        <f t="shared" si="524"/>
        <v>0</v>
      </c>
      <c r="D1124" s="39">
        <f t="shared" si="524"/>
        <v>1276727000</v>
      </c>
      <c r="E1124" s="39">
        <f t="shared" si="524"/>
        <v>8680427.120000001</v>
      </c>
      <c r="F1124" s="39">
        <f t="shared" si="524"/>
        <v>0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8680427.120000001</v>
      </c>
      <c r="O1124" s="39">
        <f t="shared" si="524"/>
        <v>0</v>
      </c>
      <c r="P1124" s="39">
        <f t="shared" si="524"/>
        <v>0</v>
      </c>
      <c r="Q1124" s="39">
        <f t="shared" si="524"/>
        <v>0</v>
      </c>
      <c r="R1124" s="39">
        <f t="shared" si="524"/>
        <v>0</v>
      </c>
      <c r="S1124" s="39">
        <f t="shared" si="524"/>
        <v>0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8680427.120000001</v>
      </c>
      <c r="AA1124" s="39">
        <f t="shared" si="524"/>
        <v>1268046572.8800001</v>
      </c>
      <c r="AB1124" s="40">
        <f>Z1124/D1124</f>
        <v>6.7989688633513668E-3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1276727000</v>
      </c>
      <c r="C1126" s="39">
        <f t="shared" si="526"/>
        <v>0</v>
      </c>
      <c r="D1126" s="39">
        <f t="shared" si="526"/>
        <v>1276727000</v>
      </c>
      <c r="E1126" s="39">
        <f t="shared" si="526"/>
        <v>8680427.120000001</v>
      </c>
      <c r="F1126" s="39">
        <f t="shared" si="526"/>
        <v>0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8680427.120000001</v>
      </c>
      <c r="O1126" s="39">
        <f t="shared" si="526"/>
        <v>0</v>
      </c>
      <c r="P1126" s="39">
        <f t="shared" si="526"/>
        <v>0</v>
      </c>
      <c r="Q1126" s="39">
        <f t="shared" si="526"/>
        <v>0</v>
      </c>
      <c r="R1126" s="39">
        <f t="shared" si="526"/>
        <v>0</v>
      </c>
      <c r="S1126" s="39">
        <f t="shared" si="526"/>
        <v>0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8680427.120000001</v>
      </c>
      <c r="AA1126" s="39">
        <f t="shared" si="526"/>
        <v>1268046572.8800001</v>
      </c>
      <c r="AB1126" s="40">
        <f>Z1126/D1126</f>
        <v>6.7989688633513668E-3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1731000</v>
      </c>
      <c r="C1130" s="31">
        <f>[1]consoCURRENT!F23310</f>
        <v>0</v>
      </c>
      <c r="D1130" s="31">
        <f>[1]consoCURRENT!G23310</f>
        <v>1731000</v>
      </c>
      <c r="E1130" s="31">
        <f>[1]consoCURRENT!H23310</f>
        <v>76560.94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76560.94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76560.94</v>
      </c>
      <c r="AA1130" s="31">
        <f>D1130-Z1130</f>
        <v>1654439.06</v>
      </c>
      <c r="AB1130" s="37">
        <f>Z1130/D1130</f>
        <v>4.4229312536106298E-2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711327000</v>
      </c>
      <c r="C1131" s="31">
        <f>[1]consoCURRENT!F23423</f>
        <v>0</v>
      </c>
      <c r="D1131" s="31">
        <f>[1]consoCURRENT!G23423</f>
        <v>711327000</v>
      </c>
      <c r="E1131" s="31">
        <f>[1]consoCURRENT!H23423</f>
        <v>3440112.75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3440112.75</v>
      </c>
      <c r="O1131" s="31">
        <f>[1]consoCURRENT!R23423</f>
        <v>0</v>
      </c>
      <c r="P1131" s="31">
        <f>[1]consoCURRENT!S23423</f>
        <v>0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3440112.75</v>
      </c>
      <c r="AA1131" s="31">
        <f>D1131-Z1131</f>
        <v>707886887.25</v>
      </c>
      <c r="AB1131" s="37">
        <f>Z1131/D1131</f>
        <v>4.8361903175332868E-3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713058000</v>
      </c>
      <c r="C1134" s="39">
        <f t="shared" si="528"/>
        <v>0</v>
      </c>
      <c r="D1134" s="39">
        <f t="shared" si="528"/>
        <v>713058000</v>
      </c>
      <c r="E1134" s="39">
        <f t="shared" si="528"/>
        <v>3516673.69</v>
      </c>
      <c r="F1134" s="39">
        <f t="shared" si="528"/>
        <v>0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3516673.69</v>
      </c>
      <c r="O1134" s="39">
        <f t="shared" si="528"/>
        <v>0</v>
      </c>
      <c r="P1134" s="39">
        <f t="shared" si="528"/>
        <v>0</v>
      </c>
      <c r="Q1134" s="39">
        <f t="shared" si="528"/>
        <v>0</v>
      </c>
      <c r="R1134" s="39">
        <f t="shared" si="528"/>
        <v>0</v>
      </c>
      <c r="S1134" s="39">
        <f t="shared" si="528"/>
        <v>0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3516673.69</v>
      </c>
      <c r="AA1134" s="39">
        <f t="shared" si="528"/>
        <v>709541326.30999994</v>
      </c>
      <c r="AB1134" s="40">
        <f>Z1134/D1134</f>
        <v>4.9318199781784935E-3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713058000</v>
      </c>
      <c r="C1136" s="39">
        <f t="shared" si="530"/>
        <v>0</v>
      </c>
      <c r="D1136" s="39">
        <f t="shared" si="530"/>
        <v>713058000</v>
      </c>
      <c r="E1136" s="39">
        <f t="shared" si="530"/>
        <v>3516673.69</v>
      </c>
      <c r="F1136" s="39">
        <f t="shared" si="530"/>
        <v>0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3516673.69</v>
      </c>
      <c r="O1136" s="39">
        <f t="shared" si="530"/>
        <v>0</v>
      </c>
      <c r="P1136" s="39">
        <f t="shared" si="530"/>
        <v>0</v>
      </c>
      <c r="Q1136" s="39">
        <f t="shared" si="530"/>
        <v>0</v>
      </c>
      <c r="R1136" s="39">
        <f t="shared" si="530"/>
        <v>0</v>
      </c>
      <c r="S1136" s="39">
        <f t="shared" si="530"/>
        <v>0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3516673.69</v>
      </c>
      <c r="AA1136" s="39">
        <f t="shared" si="530"/>
        <v>709541326.30999994</v>
      </c>
      <c r="AB1136" s="40">
        <f>Z1136/D1136</f>
        <v>4.9318199781784935E-3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1731000</v>
      </c>
      <c r="C1140" s="31">
        <f>[1]consoCURRENT!F23523</f>
        <v>0</v>
      </c>
      <c r="D1140" s="31">
        <f>[1]consoCURRENT!G23523</f>
        <v>1731000</v>
      </c>
      <c r="E1140" s="31">
        <f>[1]consoCURRENT!H23523</f>
        <v>101097.76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101097.76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101097.76</v>
      </c>
      <c r="AA1140" s="31">
        <f>D1140-Z1140</f>
        <v>1629902.24</v>
      </c>
      <c r="AB1140" s="37">
        <f>Z1140/D1140</f>
        <v>5.8404251877527437E-2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1497988000</v>
      </c>
      <c r="C1141" s="31">
        <f>[1]consoCURRENT!F23636</f>
        <v>0</v>
      </c>
      <c r="D1141" s="31">
        <f>[1]consoCURRENT!G23636</f>
        <v>1497988000</v>
      </c>
      <c r="E1141" s="31">
        <f>[1]consoCURRENT!H23636</f>
        <v>54796817.75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54796817.75</v>
      </c>
      <c r="O1141" s="31">
        <f>[1]consoCURRENT!R23636</f>
        <v>0</v>
      </c>
      <c r="P1141" s="31">
        <f>[1]consoCURRENT!S23636</f>
        <v>0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54796817.75</v>
      </c>
      <c r="AA1141" s="31">
        <f>D1141-Z1141</f>
        <v>1443191182.25</v>
      </c>
      <c r="AB1141" s="37">
        <f>Z1141/D1141</f>
        <v>3.6580278179798503E-2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1499719000</v>
      </c>
      <c r="C1144" s="39">
        <f t="shared" si="532"/>
        <v>0</v>
      </c>
      <c r="D1144" s="39">
        <f t="shared" si="532"/>
        <v>1499719000</v>
      </c>
      <c r="E1144" s="39">
        <f t="shared" si="532"/>
        <v>54897915.509999998</v>
      </c>
      <c r="F1144" s="39">
        <f t="shared" si="532"/>
        <v>0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54897915.509999998</v>
      </c>
      <c r="O1144" s="39">
        <f t="shared" si="532"/>
        <v>0</v>
      </c>
      <c r="P1144" s="39">
        <f t="shared" si="532"/>
        <v>0</v>
      </c>
      <c r="Q1144" s="39">
        <f t="shared" si="532"/>
        <v>0</v>
      </c>
      <c r="R1144" s="39">
        <f t="shared" si="532"/>
        <v>0</v>
      </c>
      <c r="S1144" s="39">
        <f t="shared" si="532"/>
        <v>0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54897915.509999998</v>
      </c>
      <c r="AA1144" s="39">
        <f t="shared" si="532"/>
        <v>1444821084.49</v>
      </c>
      <c r="AB1144" s="40">
        <f>Z1144/D1144</f>
        <v>3.6605467764294512E-2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1499719000</v>
      </c>
      <c r="C1146" s="39">
        <f t="shared" si="534"/>
        <v>0</v>
      </c>
      <c r="D1146" s="39">
        <f t="shared" si="534"/>
        <v>1499719000</v>
      </c>
      <c r="E1146" s="39">
        <f t="shared" si="534"/>
        <v>54897915.509999998</v>
      </c>
      <c r="F1146" s="39">
        <f t="shared" si="534"/>
        <v>0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54897915.509999998</v>
      </c>
      <c r="O1146" s="39">
        <f t="shared" si="534"/>
        <v>0</v>
      </c>
      <c r="P1146" s="39">
        <f t="shared" si="534"/>
        <v>0</v>
      </c>
      <c r="Q1146" s="39">
        <f t="shared" si="534"/>
        <v>0</v>
      </c>
      <c r="R1146" s="39">
        <f t="shared" si="534"/>
        <v>0</v>
      </c>
      <c r="S1146" s="39">
        <f t="shared" si="534"/>
        <v>0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54897915.509999998</v>
      </c>
      <c r="AA1146" s="39">
        <f t="shared" si="534"/>
        <v>1444821084.49</v>
      </c>
      <c r="AB1146" s="40">
        <f>Z1146/D1146</f>
        <v>3.6605467764294512E-2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1731000</v>
      </c>
      <c r="C1150" s="31">
        <f>[1]consoCURRENT!F23736</f>
        <v>0</v>
      </c>
      <c r="D1150" s="31">
        <f>[1]consoCURRENT!G23736</f>
        <v>1731000</v>
      </c>
      <c r="E1150" s="31">
        <f>[1]consoCURRENT!H23736</f>
        <v>97268.76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97268.76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97268.76</v>
      </c>
      <c r="AA1150" s="31">
        <f>D1150-Z1150</f>
        <v>1633731.24</v>
      </c>
      <c r="AB1150" s="37">
        <f>Z1150/D1150</f>
        <v>5.6192235701906408E-2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820601000</v>
      </c>
      <c r="C1151" s="31">
        <f>[1]consoCURRENT!F23849</f>
        <v>0</v>
      </c>
      <c r="D1151" s="31">
        <f>[1]consoCURRENT!G23849</f>
        <v>820601000</v>
      </c>
      <c r="E1151" s="31">
        <f>[1]consoCURRENT!H23849</f>
        <v>589412.80999999994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589412.80999999994</v>
      </c>
      <c r="O1151" s="31">
        <f>[1]consoCURRENT!R23849</f>
        <v>0</v>
      </c>
      <c r="P1151" s="31">
        <f>[1]consoCURRENT!S23849</f>
        <v>0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589412.80999999994</v>
      </c>
      <c r="AA1151" s="31">
        <f>D1151-Z1151</f>
        <v>820011587.19000006</v>
      </c>
      <c r="AB1151" s="37">
        <f>Z1151/D1151</f>
        <v>7.182696706438329E-4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822332000</v>
      </c>
      <c r="C1154" s="39">
        <f t="shared" si="536"/>
        <v>0</v>
      </c>
      <c r="D1154" s="39">
        <f t="shared" si="536"/>
        <v>822332000</v>
      </c>
      <c r="E1154" s="39">
        <f t="shared" si="536"/>
        <v>686681.57</v>
      </c>
      <c r="F1154" s="39">
        <f t="shared" si="536"/>
        <v>0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686681.57</v>
      </c>
      <c r="O1154" s="39">
        <f t="shared" si="536"/>
        <v>0</v>
      </c>
      <c r="P1154" s="39">
        <f t="shared" si="536"/>
        <v>0</v>
      </c>
      <c r="Q1154" s="39">
        <f t="shared" si="536"/>
        <v>0</v>
      </c>
      <c r="R1154" s="39">
        <f t="shared" si="536"/>
        <v>0</v>
      </c>
      <c r="S1154" s="39">
        <f t="shared" si="536"/>
        <v>0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686681.57</v>
      </c>
      <c r="AA1154" s="39">
        <f t="shared" si="536"/>
        <v>821645318.43000007</v>
      </c>
      <c r="AB1154" s="40">
        <f>Z1154/D1154</f>
        <v>8.3504177144997391E-4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822332000</v>
      </c>
      <c r="C1156" s="39">
        <f t="shared" si="538"/>
        <v>0</v>
      </c>
      <c r="D1156" s="39">
        <f t="shared" si="538"/>
        <v>822332000</v>
      </c>
      <c r="E1156" s="39">
        <f t="shared" si="538"/>
        <v>686681.57</v>
      </c>
      <c r="F1156" s="39">
        <f t="shared" si="538"/>
        <v>0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686681.57</v>
      </c>
      <c r="O1156" s="39">
        <f t="shared" si="538"/>
        <v>0</v>
      </c>
      <c r="P1156" s="39">
        <f t="shared" si="538"/>
        <v>0</v>
      </c>
      <c r="Q1156" s="39">
        <f t="shared" si="538"/>
        <v>0</v>
      </c>
      <c r="R1156" s="39">
        <f t="shared" si="538"/>
        <v>0</v>
      </c>
      <c r="S1156" s="39">
        <f t="shared" si="538"/>
        <v>0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686681.57</v>
      </c>
      <c r="AA1156" s="39">
        <f t="shared" si="538"/>
        <v>821645318.43000007</v>
      </c>
      <c r="AB1156" s="40">
        <f>Z1156/D1156</f>
        <v>8.3504177144997391E-4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1731000</v>
      </c>
      <c r="C1160" s="31">
        <f>[1]consoCURRENT!F23949</f>
        <v>0</v>
      </c>
      <c r="D1160" s="31">
        <f>[1]consoCURRENT!G23949</f>
        <v>1731000</v>
      </c>
      <c r="E1160" s="31">
        <f>[1]consoCURRENT!H23949</f>
        <v>55058.18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55058.18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55058.18</v>
      </c>
      <c r="AA1160" s="31">
        <f>D1160-Z1160</f>
        <v>1675941.82</v>
      </c>
      <c r="AB1160" s="37">
        <f>Z1160/D1160</f>
        <v>3.1807151935297519E-2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2047447000</v>
      </c>
      <c r="C1161" s="31">
        <f>[1]consoCURRENT!F24062</f>
        <v>0</v>
      </c>
      <c r="D1161" s="31">
        <f>[1]consoCURRENT!G24062</f>
        <v>2047447000</v>
      </c>
      <c r="E1161" s="31">
        <f>[1]consoCURRENT!H24062</f>
        <v>55407000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55407000</v>
      </c>
      <c r="O1161" s="31">
        <f>[1]consoCURRENT!R24062</f>
        <v>0</v>
      </c>
      <c r="P1161" s="31">
        <f>[1]consoCURRENT!S24062</f>
        <v>0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55407000</v>
      </c>
      <c r="AA1161" s="31">
        <f>D1161-Z1161</f>
        <v>1992040000</v>
      </c>
      <c r="AB1161" s="37">
        <f>Z1161/D1161</f>
        <v>2.7061506354010629E-2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2049178000</v>
      </c>
      <c r="C1164" s="39">
        <f t="shared" si="540"/>
        <v>0</v>
      </c>
      <c r="D1164" s="39">
        <f t="shared" si="540"/>
        <v>2049178000</v>
      </c>
      <c r="E1164" s="39">
        <f t="shared" si="540"/>
        <v>55462058.18</v>
      </c>
      <c r="F1164" s="39">
        <f t="shared" si="540"/>
        <v>0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55462058.18</v>
      </c>
      <c r="O1164" s="39">
        <f t="shared" si="540"/>
        <v>0</v>
      </c>
      <c r="P1164" s="39">
        <f t="shared" si="540"/>
        <v>0</v>
      </c>
      <c r="Q1164" s="39">
        <f t="shared" si="540"/>
        <v>0</v>
      </c>
      <c r="R1164" s="39">
        <f t="shared" si="540"/>
        <v>0</v>
      </c>
      <c r="S1164" s="39">
        <f t="shared" si="540"/>
        <v>0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55462058.18</v>
      </c>
      <c r="AA1164" s="39">
        <f t="shared" si="540"/>
        <v>1993715941.8199999</v>
      </c>
      <c r="AB1164" s="40">
        <f>Z1164/D1164</f>
        <v>2.7065515138265196E-2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2049178000</v>
      </c>
      <c r="C1166" s="39">
        <f t="shared" si="542"/>
        <v>0</v>
      </c>
      <c r="D1166" s="39">
        <f t="shared" si="542"/>
        <v>2049178000</v>
      </c>
      <c r="E1166" s="39">
        <f t="shared" si="542"/>
        <v>55462058.18</v>
      </c>
      <c r="F1166" s="39">
        <f t="shared" si="542"/>
        <v>0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55462058.18</v>
      </c>
      <c r="O1166" s="39">
        <f t="shared" si="542"/>
        <v>0</v>
      </c>
      <c r="P1166" s="39">
        <f t="shared" si="542"/>
        <v>0</v>
      </c>
      <c r="Q1166" s="39">
        <f t="shared" si="542"/>
        <v>0</v>
      </c>
      <c r="R1166" s="39">
        <f t="shared" si="542"/>
        <v>0</v>
      </c>
      <c r="S1166" s="39">
        <f t="shared" si="542"/>
        <v>0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55462058.18</v>
      </c>
      <c r="AA1166" s="39">
        <f t="shared" si="542"/>
        <v>1993715941.8199999</v>
      </c>
      <c r="AB1166" s="40">
        <f>Z1166/D1166</f>
        <v>2.7065515138265196E-2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1731000</v>
      </c>
      <c r="C1170" s="31">
        <f>[1]consoCURRENT!F24162</f>
        <v>0</v>
      </c>
      <c r="D1170" s="31">
        <f>[1]consoCURRENT!G24162</f>
        <v>1731000</v>
      </c>
      <c r="E1170" s="31">
        <f>[1]consoCURRENT!H24162</f>
        <v>55104.32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55104.32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55104.32</v>
      </c>
      <c r="AA1170" s="31">
        <f>D1170-Z1170</f>
        <v>1675895.68</v>
      </c>
      <c r="AB1170" s="37">
        <f>Z1170/D1170</f>
        <v>3.1833807047949164E-2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1270777000</v>
      </c>
      <c r="C1171" s="31">
        <f>[1]consoCURRENT!F24275</f>
        <v>0</v>
      </c>
      <c r="D1171" s="31">
        <f>[1]consoCURRENT!G24275</f>
        <v>1270777000</v>
      </c>
      <c r="E1171" s="31">
        <f>[1]consoCURRENT!H24275</f>
        <v>808592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808592</v>
      </c>
      <c r="O1171" s="31">
        <f>[1]consoCURRENT!R24275</f>
        <v>0</v>
      </c>
      <c r="P1171" s="31">
        <f>[1]consoCURRENT!S24275</f>
        <v>0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808592</v>
      </c>
      <c r="AA1171" s="31">
        <f>D1171-Z1171</f>
        <v>1269968408</v>
      </c>
      <c r="AB1171" s="37">
        <f>Z1171/D1171</f>
        <v>6.3629732045827078E-4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1272508000</v>
      </c>
      <c r="C1174" s="39">
        <f t="shared" si="544"/>
        <v>0</v>
      </c>
      <c r="D1174" s="39">
        <f t="shared" si="544"/>
        <v>1272508000</v>
      </c>
      <c r="E1174" s="39">
        <f t="shared" si="544"/>
        <v>863696.32</v>
      </c>
      <c r="F1174" s="39">
        <f t="shared" si="544"/>
        <v>0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863696.32</v>
      </c>
      <c r="O1174" s="39">
        <f t="shared" si="544"/>
        <v>0</v>
      </c>
      <c r="P1174" s="39">
        <f t="shared" si="544"/>
        <v>0</v>
      </c>
      <c r="Q1174" s="39">
        <f t="shared" si="544"/>
        <v>0</v>
      </c>
      <c r="R1174" s="39">
        <f t="shared" si="544"/>
        <v>0</v>
      </c>
      <c r="S1174" s="39">
        <f t="shared" si="544"/>
        <v>0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863696.32</v>
      </c>
      <c r="AA1174" s="39">
        <f t="shared" si="544"/>
        <v>1271644303.6800001</v>
      </c>
      <c r="AB1174" s="40">
        <f>Z1174/D1174</f>
        <v>6.7873547356873194E-4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1272508000</v>
      </c>
      <c r="C1176" s="39">
        <f t="shared" si="546"/>
        <v>0</v>
      </c>
      <c r="D1176" s="39">
        <f t="shared" si="546"/>
        <v>1272508000</v>
      </c>
      <c r="E1176" s="39">
        <f t="shared" si="546"/>
        <v>863696.32</v>
      </c>
      <c r="F1176" s="39">
        <f t="shared" si="546"/>
        <v>0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863696.32</v>
      </c>
      <c r="O1176" s="39">
        <f t="shared" si="546"/>
        <v>0</v>
      </c>
      <c r="P1176" s="39">
        <f t="shared" si="546"/>
        <v>0</v>
      </c>
      <c r="Q1176" s="39">
        <f t="shared" si="546"/>
        <v>0</v>
      </c>
      <c r="R1176" s="39">
        <f t="shared" si="546"/>
        <v>0</v>
      </c>
      <c r="S1176" s="39">
        <f t="shared" si="546"/>
        <v>0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863696.32</v>
      </c>
      <c r="AA1176" s="39">
        <f t="shared" si="546"/>
        <v>1271644303.6800001</v>
      </c>
      <c r="AB1176" s="40">
        <f>Z1176/D1176</f>
        <v>6.7873547356873194E-4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1731000</v>
      </c>
      <c r="C1180" s="31">
        <f>[1]consoCURRENT!F24375</f>
        <v>0</v>
      </c>
      <c r="D1180" s="31">
        <f>[1]consoCURRENT!G24375</f>
        <v>1731000</v>
      </c>
      <c r="E1180" s="31">
        <f>[1]consoCURRENT!H24375</f>
        <v>101633.81999999999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101633.81999999999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101633.81999999999</v>
      </c>
      <c r="AA1180" s="31">
        <f>D1180-Z1180</f>
        <v>1629366.18</v>
      </c>
      <c r="AB1180" s="37">
        <f>Z1180/D1180</f>
        <v>5.8713934142114378E-2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1763510000</v>
      </c>
      <c r="C1181" s="31">
        <f>[1]consoCURRENT!F24488</f>
        <v>0</v>
      </c>
      <c r="D1181" s="31">
        <f>[1]consoCURRENT!G24488</f>
        <v>1763510000</v>
      </c>
      <c r="E1181" s="31">
        <f>[1]consoCURRENT!H24488</f>
        <v>637033.97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637033.97</v>
      </c>
      <c r="O1181" s="31">
        <f>[1]consoCURRENT!R24488</f>
        <v>0</v>
      </c>
      <c r="P1181" s="31">
        <f>[1]consoCURRENT!S24488</f>
        <v>0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637033.97</v>
      </c>
      <c r="AA1181" s="31">
        <f>D1181-Z1181</f>
        <v>1762872966.03</v>
      </c>
      <c r="AB1181" s="37">
        <f>Z1181/D1181</f>
        <v>3.6123071034471023E-4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1765241000</v>
      </c>
      <c r="C1184" s="39">
        <f t="shared" si="548"/>
        <v>0</v>
      </c>
      <c r="D1184" s="39">
        <f t="shared" si="548"/>
        <v>1765241000</v>
      </c>
      <c r="E1184" s="39">
        <f t="shared" si="548"/>
        <v>738667.78999999992</v>
      </c>
      <c r="F1184" s="39">
        <f t="shared" si="548"/>
        <v>0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738667.78999999992</v>
      </c>
      <c r="O1184" s="39">
        <f t="shared" si="548"/>
        <v>0</v>
      </c>
      <c r="P1184" s="39">
        <f t="shared" si="548"/>
        <v>0</v>
      </c>
      <c r="Q1184" s="39">
        <f t="shared" si="548"/>
        <v>0</v>
      </c>
      <c r="R1184" s="39">
        <f t="shared" si="548"/>
        <v>0</v>
      </c>
      <c r="S1184" s="39">
        <f t="shared" si="548"/>
        <v>0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738667.78999999992</v>
      </c>
      <c r="AA1184" s="39">
        <f t="shared" si="548"/>
        <v>1764502332.21</v>
      </c>
      <c r="AB1184" s="40">
        <f>Z1184/D1184</f>
        <v>4.184515258823016E-4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1765241000</v>
      </c>
      <c r="C1186" s="39">
        <f t="shared" si="550"/>
        <v>0</v>
      </c>
      <c r="D1186" s="39">
        <f t="shared" si="550"/>
        <v>1765241000</v>
      </c>
      <c r="E1186" s="39">
        <f t="shared" si="550"/>
        <v>738667.78999999992</v>
      </c>
      <c r="F1186" s="39">
        <f t="shared" si="550"/>
        <v>0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738667.78999999992</v>
      </c>
      <c r="O1186" s="39">
        <f t="shared" si="550"/>
        <v>0</v>
      </c>
      <c r="P1186" s="39">
        <f t="shared" si="550"/>
        <v>0</v>
      </c>
      <c r="Q1186" s="39">
        <f t="shared" si="550"/>
        <v>0</v>
      </c>
      <c r="R1186" s="39">
        <f t="shared" si="550"/>
        <v>0</v>
      </c>
      <c r="S1186" s="39">
        <f t="shared" si="550"/>
        <v>0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738667.78999999992</v>
      </c>
      <c r="AA1186" s="39">
        <f t="shared" si="550"/>
        <v>1764502332.21</v>
      </c>
      <c r="AB1186" s="40">
        <f>Z1186/D1186</f>
        <v>4.184515258823016E-4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1731000</v>
      </c>
      <c r="C1190" s="31">
        <f>[1]consoCURRENT!F24588</f>
        <v>0</v>
      </c>
      <c r="D1190" s="31">
        <f>[1]consoCURRENT!G24588</f>
        <v>1731000</v>
      </c>
      <c r="E1190" s="31">
        <f>[1]consoCURRENT!H24588</f>
        <v>97268.76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97268.76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97268.76</v>
      </c>
      <c r="AA1190" s="31">
        <f>D1190-Z1190</f>
        <v>1633731.24</v>
      </c>
      <c r="AB1190" s="37">
        <f>Z1190/D1190</f>
        <v>5.6192235701906408E-2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2345306000</v>
      </c>
      <c r="C1191" s="31">
        <f>[1]consoCURRENT!F24701</f>
        <v>0</v>
      </c>
      <c r="D1191" s="31">
        <f>[1]consoCURRENT!G24701</f>
        <v>2345306000</v>
      </c>
      <c r="E1191" s="31">
        <f>[1]consoCURRENT!H24701</f>
        <v>100780776.72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100780776.72</v>
      </c>
      <c r="O1191" s="31">
        <f>[1]consoCURRENT!R24701</f>
        <v>0</v>
      </c>
      <c r="P1191" s="31">
        <f>[1]consoCURRENT!S24701</f>
        <v>0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100780776.72</v>
      </c>
      <c r="AA1191" s="31">
        <f>D1191-Z1191</f>
        <v>2244525223.2800002</v>
      </c>
      <c r="AB1191" s="37">
        <f>Z1191/D1191</f>
        <v>4.2971269727702911E-2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2347037000</v>
      </c>
      <c r="C1194" s="39">
        <f t="shared" si="552"/>
        <v>0</v>
      </c>
      <c r="D1194" s="39">
        <f t="shared" si="552"/>
        <v>2347037000</v>
      </c>
      <c r="E1194" s="39">
        <f t="shared" si="552"/>
        <v>100878045.48</v>
      </c>
      <c r="F1194" s="39">
        <f t="shared" si="552"/>
        <v>0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100878045.48</v>
      </c>
      <c r="O1194" s="39">
        <f t="shared" si="552"/>
        <v>0</v>
      </c>
      <c r="P1194" s="39">
        <f t="shared" si="552"/>
        <v>0</v>
      </c>
      <c r="Q1194" s="39">
        <f t="shared" si="552"/>
        <v>0</v>
      </c>
      <c r="R1194" s="39">
        <f t="shared" si="552"/>
        <v>0</v>
      </c>
      <c r="S1194" s="39">
        <f t="shared" si="552"/>
        <v>0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100878045.48</v>
      </c>
      <c r="AA1194" s="39">
        <f t="shared" si="552"/>
        <v>2246158954.52</v>
      </c>
      <c r="AB1194" s="40">
        <f>Z1194/D1194</f>
        <v>4.2981020529288635E-2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2347037000</v>
      </c>
      <c r="C1196" s="39">
        <f t="shared" si="554"/>
        <v>0</v>
      </c>
      <c r="D1196" s="39">
        <f t="shared" si="554"/>
        <v>2347037000</v>
      </c>
      <c r="E1196" s="39">
        <f t="shared" si="554"/>
        <v>100878045.48</v>
      </c>
      <c r="F1196" s="39">
        <f t="shared" si="554"/>
        <v>0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100878045.48</v>
      </c>
      <c r="O1196" s="39">
        <f t="shared" si="554"/>
        <v>0</v>
      </c>
      <c r="P1196" s="39">
        <f t="shared" si="554"/>
        <v>0</v>
      </c>
      <c r="Q1196" s="39">
        <f t="shared" si="554"/>
        <v>0</v>
      </c>
      <c r="R1196" s="39">
        <f t="shared" si="554"/>
        <v>0</v>
      </c>
      <c r="S1196" s="39">
        <f t="shared" si="554"/>
        <v>0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100878045.48</v>
      </c>
      <c r="AA1196" s="39">
        <f t="shared" si="554"/>
        <v>2246158954.52</v>
      </c>
      <c r="AB1196" s="40">
        <f>Z1196/D1196</f>
        <v>4.2981020529288635E-2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1731000</v>
      </c>
      <c r="C1200" s="31">
        <f>[1]consoCURRENT!F24801</f>
        <v>0</v>
      </c>
      <c r="D1200" s="31">
        <f>[1]consoCURRENT!G24801</f>
        <v>1731000</v>
      </c>
      <c r="E1200" s="31">
        <f>[1]consoCURRENT!H24801</f>
        <v>54501.760000000002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54501.760000000002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54501.760000000002</v>
      </c>
      <c r="AA1200" s="31">
        <f>D1200-Z1200</f>
        <v>1676498.24</v>
      </c>
      <c r="AB1200" s="37">
        <f>Z1200/D1200</f>
        <v>3.1485707683419989E-2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1842103000</v>
      </c>
      <c r="C1201" s="31">
        <f>[1]consoCURRENT!F24914</f>
        <v>0</v>
      </c>
      <c r="D1201" s="31">
        <f>[1]consoCURRENT!G24914</f>
        <v>1842103000</v>
      </c>
      <c r="E1201" s="31">
        <f>[1]consoCURRENT!H24914</f>
        <v>12107116.270000001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12107116.270000001</v>
      </c>
      <c r="O1201" s="31">
        <f>[1]consoCURRENT!R24914</f>
        <v>0</v>
      </c>
      <c r="P1201" s="31">
        <f>[1]consoCURRENT!S24914</f>
        <v>0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12107116.270000001</v>
      </c>
      <c r="AA1201" s="31">
        <f>D1201-Z1201</f>
        <v>1829995883.73</v>
      </c>
      <c r="AB1201" s="37">
        <f>Z1201/D1201</f>
        <v>6.5724426212866501E-3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1843834000</v>
      </c>
      <c r="C1204" s="39">
        <f t="shared" si="556"/>
        <v>0</v>
      </c>
      <c r="D1204" s="39">
        <f t="shared" si="556"/>
        <v>1843834000</v>
      </c>
      <c r="E1204" s="39">
        <f t="shared" si="556"/>
        <v>12161618.030000001</v>
      </c>
      <c r="F1204" s="39">
        <f t="shared" si="556"/>
        <v>0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12161618.030000001</v>
      </c>
      <c r="O1204" s="39">
        <f t="shared" si="556"/>
        <v>0</v>
      </c>
      <c r="P1204" s="39">
        <f t="shared" si="556"/>
        <v>0</v>
      </c>
      <c r="Q1204" s="39">
        <f t="shared" si="556"/>
        <v>0</v>
      </c>
      <c r="R1204" s="39">
        <f t="shared" si="556"/>
        <v>0</v>
      </c>
      <c r="S1204" s="39">
        <f t="shared" si="556"/>
        <v>0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12161618.030000001</v>
      </c>
      <c r="AA1204" s="39">
        <f t="shared" si="556"/>
        <v>1831672381.97</v>
      </c>
      <c r="AB1204" s="40">
        <f>Z1204/D1204</f>
        <v>6.5958313112785645E-3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1843834000</v>
      </c>
      <c r="C1206" s="39">
        <f t="shared" si="558"/>
        <v>0</v>
      </c>
      <c r="D1206" s="39">
        <f t="shared" si="558"/>
        <v>1843834000</v>
      </c>
      <c r="E1206" s="39">
        <f t="shared" si="558"/>
        <v>12161618.030000001</v>
      </c>
      <c r="F1206" s="39">
        <f t="shared" si="558"/>
        <v>0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12161618.030000001</v>
      </c>
      <c r="O1206" s="39">
        <f t="shared" si="558"/>
        <v>0</v>
      </c>
      <c r="P1206" s="39">
        <f t="shared" si="558"/>
        <v>0</v>
      </c>
      <c r="Q1206" s="39">
        <f t="shared" si="558"/>
        <v>0</v>
      </c>
      <c r="R1206" s="39">
        <f t="shared" si="558"/>
        <v>0</v>
      </c>
      <c r="S1206" s="39">
        <f t="shared" si="558"/>
        <v>0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12161618.030000001</v>
      </c>
      <c r="AA1206" s="39">
        <f t="shared" si="558"/>
        <v>1831672381.97</v>
      </c>
      <c r="AB1206" s="40">
        <f>Z1206/D1206</f>
        <v>6.5958313112785645E-3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1731000</v>
      </c>
      <c r="C1210" s="31">
        <f>[1]consoCURRENT!F25014</f>
        <v>0</v>
      </c>
      <c r="D1210" s="31">
        <f>[1]consoCURRENT!G25014</f>
        <v>1731000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1731000</v>
      </c>
      <c r="AB1210" s="37">
        <f>Z1210/D1210</f>
        <v>0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1791182000</v>
      </c>
      <c r="C1211" s="31">
        <f>[1]consoCURRENT!F25127</f>
        <v>0</v>
      </c>
      <c r="D1211" s="31">
        <f>[1]consoCURRENT!G25127</f>
        <v>1791182000</v>
      </c>
      <c r="E1211" s="31">
        <f>[1]consoCURRENT!H25127</f>
        <v>0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0</v>
      </c>
      <c r="AA1211" s="31">
        <f>D1211-Z1211</f>
        <v>1791182000</v>
      </c>
      <c r="AB1211" s="37">
        <f>Z1211/D1211</f>
        <v>0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1792913000</v>
      </c>
      <c r="C1214" s="39">
        <f t="shared" si="560"/>
        <v>0</v>
      </c>
      <c r="D1214" s="39">
        <f t="shared" si="560"/>
        <v>1792913000</v>
      </c>
      <c r="E1214" s="39">
        <f t="shared" si="560"/>
        <v>0</v>
      </c>
      <c r="F1214" s="39">
        <f t="shared" si="560"/>
        <v>0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0</v>
      </c>
      <c r="O1214" s="39">
        <f t="shared" si="560"/>
        <v>0</v>
      </c>
      <c r="P1214" s="39">
        <f t="shared" si="560"/>
        <v>0</v>
      </c>
      <c r="Q1214" s="39">
        <f t="shared" si="560"/>
        <v>0</v>
      </c>
      <c r="R1214" s="39">
        <f t="shared" si="560"/>
        <v>0</v>
      </c>
      <c r="S1214" s="39">
        <f t="shared" si="560"/>
        <v>0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0</v>
      </c>
      <c r="AA1214" s="39">
        <f t="shared" si="560"/>
        <v>1792913000</v>
      </c>
      <c r="AB1214" s="40">
        <f>Z1214/D1214</f>
        <v>0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1792913000</v>
      </c>
      <c r="C1216" s="39">
        <f t="shared" si="562"/>
        <v>0</v>
      </c>
      <c r="D1216" s="39">
        <f t="shared" si="562"/>
        <v>1792913000</v>
      </c>
      <c r="E1216" s="39">
        <f t="shared" si="562"/>
        <v>0</v>
      </c>
      <c r="F1216" s="39">
        <f t="shared" si="562"/>
        <v>0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0</v>
      </c>
      <c r="O1216" s="39">
        <f t="shared" si="562"/>
        <v>0</v>
      </c>
      <c r="P1216" s="39">
        <f t="shared" si="562"/>
        <v>0</v>
      </c>
      <c r="Q1216" s="39">
        <f t="shared" si="562"/>
        <v>0</v>
      </c>
      <c r="R1216" s="39">
        <f t="shared" si="562"/>
        <v>0</v>
      </c>
      <c r="S1216" s="39">
        <f t="shared" si="562"/>
        <v>0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0</v>
      </c>
      <c r="AA1216" s="39">
        <f t="shared" si="562"/>
        <v>1792913000</v>
      </c>
      <c r="AB1216" s="40">
        <f>Z1216/D1216</f>
        <v>0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1731000</v>
      </c>
      <c r="C1220" s="31">
        <f>[1]consoCURRENT!F25227</f>
        <v>0</v>
      </c>
      <c r="D1220" s="31">
        <f>[1]consoCURRENT!G25227</f>
        <v>1731000</v>
      </c>
      <c r="E1220" s="31">
        <f>[1]consoCURRENT!H25227</f>
        <v>0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0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0</v>
      </c>
      <c r="AA1220" s="31">
        <f>D1220-Z1220</f>
        <v>1731000</v>
      </c>
      <c r="AB1220" s="37">
        <f>Z1220/D1220</f>
        <v>0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1336483000</v>
      </c>
      <c r="C1221" s="31">
        <f>[1]consoCURRENT!F25340</f>
        <v>0</v>
      </c>
      <c r="D1221" s="31">
        <f>[1]consoCURRENT!G25340</f>
        <v>1336483000</v>
      </c>
      <c r="E1221" s="31">
        <f>[1]consoCURRENT!H25340</f>
        <v>0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0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0</v>
      </c>
      <c r="AA1221" s="31">
        <f>D1221-Z1221</f>
        <v>1336483000</v>
      </c>
      <c r="AB1221" s="37">
        <f>Z1221/D1221</f>
        <v>0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1338214000</v>
      </c>
      <c r="C1224" s="39">
        <f t="shared" si="564"/>
        <v>0</v>
      </c>
      <c r="D1224" s="39">
        <f t="shared" si="564"/>
        <v>1338214000</v>
      </c>
      <c r="E1224" s="39">
        <f t="shared" si="564"/>
        <v>0</v>
      </c>
      <c r="F1224" s="39">
        <f t="shared" si="564"/>
        <v>0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0</v>
      </c>
      <c r="O1224" s="39">
        <f t="shared" si="564"/>
        <v>0</v>
      </c>
      <c r="P1224" s="39">
        <f t="shared" si="564"/>
        <v>0</v>
      </c>
      <c r="Q1224" s="39">
        <f t="shared" si="564"/>
        <v>0</v>
      </c>
      <c r="R1224" s="39">
        <f t="shared" si="564"/>
        <v>0</v>
      </c>
      <c r="S1224" s="39">
        <f t="shared" si="564"/>
        <v>0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0</v>
      </c>
      <c r="AA1224" s="39">
        <f t="shared" si="564"/>
        <v>1338214000</v>
      </c>
      <c r="AB1224" s="40">
        <f>Z1224/D1224</f>
        <v>0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1338214000</v>
      </c>
      <c r="C1226" s="39">
        <f t="shared" si="566"/>
        <v>0</v>
      </c>
      <c r="D1226" s="39">
        <f t="shared" si="566"/>
        <v>1338214000</v>
      </c>
      <c r="E1226" s="39">
        <f t="shared" si="566"/>
        <v>0</v>
      </c>
      <c r="F1226" s="39">
        <f t="shared" si="566"/>
        <v>0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0</v>
      </c>
      <c r="O1226" s="39">
        <f t="shared" si="566"/>
        <v>0</v>
      </c>
      <c r="P1226" s="39">
        <f t="shared" si="566"/>
        <v>0</v>
      </c>
      <c r="Q1226" s="39">
        <f t="shared" si="566"/>
        <v>0</v>
      </c>
      <c r="R1226" s="39">
        <f t="shared" si="566"/>
        <v>0</v>
      </c>
      <c r="S1226" s="39">
        <f t="shared" si="566"/>
        <v>0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0</v>
      </c>
      <c r="AA1226" s="39">
        <f t="shared" si="566"/>
        <v>1338214000</v>
      </c>
      <c r="AB1226" s="40">
        <f>Z1226/D1226</f>
        <v>0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1731000</v>
      </c>
      <c r="C1230" s="31">
        <f>[1]consoCURRENT!F25440</f>
        <v>0</v>
      </c>
      <c r="D1230" s="31">
        <f>[1]consoCURRENT!G25440</f>
        <v>1731000</v>
      </c>
      <c r="E1230" s="31">
        <f>[1]consoCURRENT!H25440</f>
        <v>93124.68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93124.68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93124.68</v>
      </c>
      <c r="AA1230" s="31">
        <f>D1230-Z1230</f>
        <v>1637875.32</v>
      </c>
      <c r="AB1230" s="37">
        <f>Z1230/D1230</f>
        <v>5.3798197573656843E-2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1434387000</v>
      </c>
      <c r="C1231" s="49">
        <f>[1]consoCURRENT!F25553</f>
        <v>0</v>
      </c>
      <c r="D1231" s="49">
        <f>[1]consoCURRENT!G25553</f>
        <v>1434387000</v>
      </c>
      <c r="E1231" s="49">
        <f>[1]consoCURRENT!H25553</f>
        <v>83332.73</v>
      </c>
      <c r="F1231" s="49">
        <f>[1]consoCURRENT!I25553</f>
        <v>0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83332.73</v>
      </c>
      <c r="O1231" s="49">
        <f>[1]consoCURRENT!R25553</f>
        <v>0</v>
      </c>
      <c r="P1231" s="49">
        <f>[1]consoCURRENT!S25553</f>
        <v>0</v>
      </c>
      <c r="Q1231" s="49">
        <f>[1]consoCURRENT!T25553</f>
        <v>0</v>
      </c>
      <c r="R1231" s="49">
        <f>[1]consoCURRENT!U25553</f>
        <v>0</v>
      </c>
      <c r="S1231" s="49">
        <f>[1]consoCURRENT!V25553</f>
        <v>0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83332.73</v>
      </c>
      <c r="AA1231" s="49">
        <f>D1231-Z1231</f>
        <v>1434303667.27</v>
      </c>
      <c r="AB1231" s="50">
        <f>Z1231/D1231</f>
        <v>5.8096406339432798E-5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1436118000</v>
      </c>
      <c r="C1234" s="39">
        <f t="shared" si="568"/>
        <v>0</v>
      </c>
      <c r="D1234" s="39">
        <f t="shared" si="568"/>
        <v>1436118000</v>
      </c>
      <c r="E1234" s="39">
        <f t="shared" si="568"/>
        <v>176457.40999999997</v>
      </c>
      <c r="F1234" s="39">
        <f t="shared" si="568"/>
        <v>0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176457.40999999997</v>
      </c>
      <c r="O1234" s="39">
        <f t="shared" si="568"/>
        <v>0</v>
      </c>
      <c r="P1234" s="39">
        <f t="shared" si="568"/>
        <v>0</v>
      </c>
      <c r="Q1234" s="39">
        <f t="shared" si="568"/>
        <v>0</v>
      </c>
      <c r="R1234" s="39">
        <f t="shared" si="568"/>
        <v>0</v>
      </c>
      <c r="S1234" s="39">
        <f t="shared" si="568"/>
        <v>0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176457.40999999997</v>
      </c>
      <c r="AA1234" s="39">
        <f t="shared" si="568"/>
        <v>1435941542.5899999</v>
      </c>
      <c r="AB1234" s="40">
        <f>Z1234/D1234</f>
        <v>1.2287110808443315E-4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1436118000</v>
      </c>
      <c r="C1236" s="39">
        <f t="shared" si="570"/>
        <v>0</v>
      </c>
      <c r="D1236" s="39">
        <f t="shared" si="570"/>
        <v>1436118000</v>
      </c>
      <c r="E1236" s="39">
        <f t="shared" si="570"/>
        <v>176457.40999999997</v>
      </c>
      <c r="F1236" s="39">
        <f t="shared" si="570"/>
        <v>0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176457.40999999997</v>
      </c>
      <c r="O1236" s="39">
        <f t="shared" si="570"/>
        <v>0</v>
      </c>
      <c r="P1236" s="39">
        <f t="shared" si="570"/>
        <v>0</v>
      </c>
      <c r="Q1236" s="39">
        <f t="shared" si="570"/>
        <v>0</v>
      </c>
      <c r="R1236" s="39">
        <f t="shared" si="570"/>
        <v>0</v>
      </c>
      <c r="S1236" s="39">
        <f t="shared" si="570"/>
        <v>0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176457.40999999997</v>
      </c>
      <c r="AA1236" s="39">
        <f t="shared" si="570"/>
        <v>1435941542.5899999</v>
      </c>
      <c r="AB1236" s="40">
        <f>Z1236/D1236</f>
        <v>1.2287110808443315E-4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1731000</v>
      </c>
      <c r="C1240" s="31">
        <f>[1]consoCURRENT!F25653</f>
        <v>0</v>
      </c>
      <c r="D1240" s="31">
        <f>[1]consoCURRENT!G25653</f>
        <v>1731000</v>
      </c>
      <c r="E1240" s="31">
        <f>[1]consoCURRENT!H25653</f>
        <v>59376.9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59376.9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59376.9</v>
      </c>
      <c r="AA1240" s="31">
        <f>D1240-Z1240</f>
        <v>1671623.1</v>
      </c>
      <c r="AB1240" s="37">
        <f>Z1240/D1240</f>
        <v>3.4302079722703639E-2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1765530000</v>
      </c>
      <c r="C1241" s="31">
        <f>[1]consoCURRENT!F25766</f>
        <v>0</v>
      </c>
      <c r="D1241" s="31">
        <f>[1]consoCURRENT!G25766</f>
        <v>1765530000</v>
      </c>
      <c r="E1241" s="31">
        <f>[1]consoCURRENT!H25766</f>
        <v>11938909.18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11938909.18</v>
      </c>
      <c r="O1241" s="31">
        <f>[1]consoCURRENT!R25766</f>
        <v>0</v>
      </c>
      <c r="P1241" s="31">
        <f>[1]consoCURRENT!S25766</f>
        <v>0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11938909.18</v>
      </c>
      <c r="AA1241" s="31">
        <f>D1241-Z1241</f>
        <v>1753591090.8199999</v>
      </c>
      <c r="AB1241" s="37">
        <f>Z1241/D1241</f>
        <v>6.7622239101006497E-3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1767261000</v>
      </c>
      <c r="C1244" s="39">
        <f t="shared" si="572"/>
        <v>0</v>
      </c>
      <c r="D1244" s="39">
        <f t="shared" si="572"/>
        <v>1767261000</v>
      </c>
      <c r="E1244" s="39">
        <f t="shared" si="572"/>
        <v>11998286.08</v>
      </c>
      <c r="F1244" s="39">
        <f t="shared" si="572"/>
        <v>0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11998286.08</v>
      </c>
      <c r="O1244" s="39">
        <f t="shared" si="572"/>
        <v>0</v>
      </c>
      <c r="P1244" s="39">
        <f t="shared" si="572"/>
        <v>0</v>
      </c>
      <c r="Q1244" s="39">
        <f t="shared" si="572"/>
        <v>0</v>
      </c>
      <c r="R1244" s="39">
        <f t="shared" si="572"/>
        <v>0</v>
      </c>
      <c r="S1244" s="39">
        <f t="shared" si="572"/>
        <v>0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11998286.08</v>
      </c>
      <c r="AA1244" s="39">
        <f t="shared" si="572"/>
        <v>1755262713.9199998</v>
      </c>
      <c r="AB1244" s="40">
        <f>Z1244/D1244</f>
        <v>6.7891986978720177E-3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1767261000</v>
      </c>
      <c r="C1246" s="39">
        <f t="shared" si="574"/>
        <v>0</v>
      </c>
      <c r="D1246" s="39">
        <f t="shared" si="574"/>
        <v>1767261000</v>
      </c>
      <c r="E1246" s="39">
        <f t="shared" si="574"/>
        <v>11998286.08</v>
      </c>
      <c r="F1246" s="39">
        <f t="shared" si="574"/>
        <v>0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11998286.08</v>
      </c>
      <c r="O1246" s="39">
        <f t="shared" si="574"/>
        <v>0</v>
      </c>
      <c r="P1246" s="39">
        <f t="shared" si="574"/>
        <v>0</v>
      </c>
      <c r="Q1246" s="39">
        <f t="shared" si="574"/>
        <v>0</v>
      </c>
      <c r="R1246" s="39">
        <f t="shared" si="574"/>
        <v>0</v>
      </c>
      <c r="S1246" s="39">
        <f t="shared" si="574"/>
        <v>0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11998286.08</v>
      </c>
      <c r="AA1246" s="39">
        <f t="shared" si="574"/>
        <v>1755262713.9199998</v>
      </c>
      <c r="AB1246" s="40">
        <f>Z1246/D1246</f>
        <v>6.7891986978720177E-3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1731000</v>
      </c>
      <c r="C1250" s="31">
        <f>[1]consoCURRENT!F25866</f>
        <v>0</v>
      </c>
      <c r="D1250" s="31">
        <f>[1]consoCURRENT!G25866</f>
        <v>1731000</v>
      </c>
      <c r="E1250" s="31">
        <f>[1]consoCURRENT!H25866</f>
        <v>97392.639999999999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97392.639999999999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97392.639999999999</v>
      </c>
      <c r="AA1250" s="31">
        <f>D1250-Z1250</f>
        <v>1633607.36</v>
      </c>
      <c r="AB1250" s="37">
        <f>Z1250/D1250</f>
        <v>5.6263801270941653E-2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1712125000</v>
      </c>
      <c r="C1251" s="31">
        <f>[1]consoCURRENT!F25979</f>
        <v>0</v>
      </c>
      <c r="D1251" s="31">
        <f>[1]consoCURRENT!G25979</f>
        <v>1712125000</v>
      </c>
      <c r="E1251" s="31">
        <f>[1]consoCURRENT!H25979</f>
        <v>345097.32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345097.32</v>
      </c>
      <c r="O1251" s="31">
        <f>[1]consoCURRENT!R25979</f>
        <v>0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345097.32</v>
      </c>
      <c r="AA1251" s="31">
        <f>D1251-Z1251</f>
        <v>1711779902.6800001</v>
      </c>
      <c r="AB1251" s="37">
        <f>Z1251/D1251</f>
        <v>2.0156082061765352E-4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1713856000</v>
      </c>
      <c r="C1254" s="39">
        <f t="shared" si="576"/>
        <v>0</v>
      </c>
      <c r="D1254" s="39">
        <f t="shared" si="576"/>
        <v>1713856000</v>
      </c>
      <c r="E1254" s="39">
        <f t="shared" si="576"/>
        <v>442489.96</v>
      </c>
      <c r="F1254" s="39">
        <f t="shared" si="576"/>
        <v>0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442489.96</v>
      </c>
      <c r="O1254" s="39">
        <f t="shared" si="576"/>
        <v>0</v>
      </c>
      <c r="P1254" s="39">
        <f t="shared" si="576"/>
        <v>0</v>
      </c>
      <c r="Q1254" s="39">
        <f t="shared" si="576"/>
        <v>0</v>
      </c>
      <c r="R1254" s="39">
        <f t="shared" si="576"/>
        <v>0</v>
      </c>
      <c r="S1254" s="39">
        <f t="shared" si="576"/>
        <v>0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442489.96</v>
      </c>
      <c r="AA1254" s="39">
        <f t="shared" si="576"/>
        <v>1713413510.04</v>
      </c>
      <c r="AB1254" s="40">
        <f>Z1254/D1254</f>
        <v>2.5818386142126293E-4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1713856000</v>
      </c>
      <c r="C1256" s="39">
        <f t="shared" si="578"/>
        <v>0</v>
      </c>
      <c r="D1256" s="39">
        <f t="shared" si="578"/>
        <v>1713856000</v>
      </c>
      <c r="E1256" s="39">
        <f t="shared" si="578"/>
        <v>442489.96</v>
      </c>
      <c r="F1256" s="39">
        <f t="shared" si="578"/>
        <v>0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442489.96</v>
      </c>
      <c r="O1256" s="39">
        <f t="shared" si="578"/>
        <v>0</v>
      </c>
      <c r="P1256" s="39">
        <f t="shared" si="578"/>
        <v>0</v>
      </c>
      <c r="Q1256" s="39">
        <f t="shared" si="578"/>
        <v>0</v>
      </c>
      <c r="R1256" s="39">
        <f t="shared" si="578"/>
        <v>0</v>
      </c>
      <c r="S1256" s="39">
        <f t="shared" si="578"/>
        <v>0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442489.96</v>
      </c>
      <c r="AA1256" s="39">
        <f t="shared" si="578"/>
        <v>1713413510.04</v>
      </c>
      <c r="AB1256" s="40">
        <f>Z1256/D1256</f>
        <v>2.5818386142126293E-4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1731000</v>
      </c>
      <c r="C1260" s="31">
        <f>[1]consoCURRENT!F26079</f>
        <v>0</v>
      </c>
      <c r="D1260" s="31">
        <f>[1]consoCURRENT!G26079</f>
        <v>1731000</v>
      </c>
      <c r="E1260" s="31">
        <f>[1]consoCURRENT!H26079</f>
        <v>101633.81999999999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101633.81999999999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101633.81999999999</v>
      </c>
      <c r="AA1260" s="31">
        <f>D1260-Z1260</f>
        <v>1629366.18</v>
      </c>
      <c r="AB1260" s="37">
        <f>Z1260/D1260</f>
        <v>5.8713934142114378E-2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1150277000</v>
      </c>
      <c r="C1261" s="31">
        <f>[1]consoCURRENT!F26192</f>
        <v>0</v>
      </c>
      <c r="D1261" s="31">
        <f>[1]consoCURRENT!G26192</f>
        <v>1150277000</v>
      </c>
      <c r="E1261" s="31">
        <f>[1]consoCURRENT!H26192</f>
        <v>81870439.5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81870439.5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81870439.5</v>
      </c>
      <c r="AA1261" s="31">
        <f>D1261-Z1261</f>
        <v>1068406560.5</v>
      </c>
      <c r="AB1261" s="37">
        <f>Z1261/D1261</f>
        <v>7.1174542740574664E-2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1152008000</v>
      </c>
      <c r="C1264" s="39">
        <f t="shared" si="580"/>
        <v>0</v>
      </c>
      <c r="D1264" s="39">
        <f t="shared" si="580"/>
        <v>1152008000</v>
      </c>
      <c r="E1264" s="39">
        <f t="shared" si="580"/>
        <v>81972073.319999993</v>
      </c>
      <c r="F1264" s="39">
        <f t="shared" si="580"/>
        <v>0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81972073.319999993</v>
      </c>
      <c r="O1264" s="39">
        <f t="shared" si="580"/>
        <v>0</v>
      </c>
      <c r="P1264" s="39">
        <f t="shared" si="580"/>
        <v>0</v>
      </c>
      <c r="Q1264" s="39">
        <f t="shared" si="580"/>
        <v>0</v>
      </c>
      <c r="R1264" s="39">
        <f t="shared" si="580"/>
        <v>0</v>
      </c>
      <c r="S1264" s="39">
        <f t="shared" si="580"/>
        <v>0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81972073.319999993</v>
      </c>
      <c r="AA1264" s="39">
        <f t="shared" si="580"/>
        <v>1070035926.6799999</v>
      </c>
      <c r="AB1264" s="40">
        <f>Z1264/D1264</f>
        <v>7.1155819508197854E-2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1152008000</v>
      </c>
      <c r="C1266" s="39">
        <f t="shared" si="582"/>
        <v>0</v>
      </c>
      <c r="D1266" s="39">
        <f t="shared" si="582"/>
        <v>1152008000</v>
      </c>
      <c r="E1266" s="39">
        <f t="shared" si="582"/>
        <v>81972073.319999993</v>
      </c>
      <c r="F1266" s="39">
        <f t="shared" si="582"/>
        <v>0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81972073.319999993</v>
      </c>
      <c r="O1266" s="39">
        <f t="shared" si="582"/>
        <v>0</v>
      </c>
      <c r="P1266" s="39">
        <f t="shared" si="582"/>
        <v>0</v>
      </c>
      <c r="Q1266" s="39">
        <f t="shared" si="582"/>
        <v>0</v>
      </c>
      <c r="R1266" s="39">
        <f t="shared" si="582"/>
        <v>0</v>
      </c>
      <c r="S1266" s="39">
        <f t="shared" si="582"/>
        <v>0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81972073.319999993</v>
      </c>
      <c r="AA1266" s="39">
        <f t="shared" si="582"/>
        <v>1070035926.6799999</v>
      </c>
      <c r="AB1266" s="40">
        <f>Z1266/D1266</f>
        <v>7.1155819508197854E-2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249652000</v>
      </c>
      <c r="C1271" s="31">
        <f>[1]consoCURRENT!F26405</f>
        <v>0</v>
      </c>
      <c r="D1271" s="31">
        <f>[1]consoCURRENT!G26405</f>
        <v>249652000</v>
      </c>
      <c r="E1271" s="31">
        <f>[1]consoCURRENT!H26405</f>
        <v>0</v>
      </c>
      <c r="F1271" s="31">
        <f>[1]consoCURRENT!I26405</f>
        <v>0</v>
      </c>
      <c r="G1271" s="31">
        <f>[1]consoCURRENT!J26405</f>
        <v>0</v>
      </c>
      <c r="H1271" s="31">
        <f>[1]consoCURRENT!K26405</f>
        <v>0</v>
      </c>
      <c r="I1271" s="31">
        <f>[1]consoCURRENT!L26405</f>
        <v>0</v>
      </c>
      <c r="J1271" s="31">
        <f>[1]consoCURRENT!M26405</f>
        <v>0</v>
      </c>
      <c r="K1271" s="31">
        <f>[1]consoCURRENT!N26405</f>
        <v>0</v>
      </c>
      <c r="L1271" s="31">
        <f>[1]consoCURRENT!O26405</f>
        <v>0</v>
      </c>
      <c r="M1271" s="31">
        <f>[1]consoCURRENT!P26405</f>
        <v>0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0</v>
      </c>
      <c r="AA1271" s="31">
        <f>D1271-Z1271</f>
        <v>249652000</v>
      </c>
      <c r="AB1271" s="37">
        <f>Z1271/D1271</f>
        <v>0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249652000</v>
      </c>
      <c r="C1274" s="39">
        <f t="shared" si="584"/>
        <v>0</v>
      </c>
      <c r="D1274" s="39">
        <f t="shared" si="584"/>
        <v>249652000</v>
      </c>
      <c r="E1274" s="39">
        <f t="shared" si="584"/>
        <v>0</v>
      </c>
      <c r="F1274" s="39">
        <f t="shared" si="584"/>
        <v>0</v>
      </c>
      <c r="G1274" s="39">
        <f t="shared" si="584"/>
        <v>0</v>
      </c>
      <c r="H1274" s="39">
        <f t="shared" si="584"/>
        <v>0</v>
      </c>
      <c r="I1274" s="39">
        <f t="shared" si="584"/>
        <v>0</v>
      </c>
      <c r="J1274" s="39">
        <f t="shared" si="584"/>
        <v>0</v>
      </c>
      <c r="K1274" s="39">
        <f t="shared" si="584"/>
        <v>0</v>
      </c>
      <c r="L1274" s="39">
        <f t="shared" si="584"/>
        <v>0</v>
      </c>
      <c r="M1274" s="39">
        <f t="shared" si="584"/>
        <v>0</v>
      </c>
      <c r="N1274" s="39">
        <f t="shared" si="584"/>
        <v>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0</v>
      </c>
      <c r="AA1274" s="39">
        <f t="shared" si="584"/>
        <v>249652000</v>
      </c>
      <c r="AB1274" s="40">
        <f>Z1274/D1274</f>
        <v>0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249652000</v>
      </c>
      <c r="C1276" s="39">
        <f t="shared" si="586"/>
        <v>0</v>
      </c>
      <c r="D1276" s="39">
        <f t="shared" si="586"/>
        <v>249652000</v>
      </c>
      <c r="E1276" s="39">
        <f t="shared" si="586"/>
        <v>0</v>
      </c>
      <c r="F1276" s="39">
        <f t="shared" si="586"/>
        <v>0</v>
      </c>
      <c r="G1276" s="39">
        <f t="shared" si="586"/>
        <v>0</v>
      </c>
      <c r="H1276" s="39">
        <f t="shared" si="586"/>
        <v>0</v>
      </c>
      <c r="I1276" s="39">
        <f t="shared" si="586"/>
        <v>0</v>
      </c>
      <c r="J1276" s="39">
        <f t="shared" si="586"/>
        <v>0</v>
      </c>
      <c r="K1276" s="39">
        <f t="shared" si="586"/>
        <v>0</v>
      </c>
      <c r="L1276" s="39">
        <f t="shared" si="586"/>
        <v>0</v>
      </c>
      <c r="M1276" s="39">
        <f t="shared" si="586"/>
        <v>0</v>
      </c>
      <c r="N1276" s="39">
        <f t="shared" si="586"/>
        <v>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0</v>
      </c>
      <c r="AA1276" s="39">
        <f t="shared" si="586"/>
        <v>249652000</v>
      </c>
      <c r="AB1276" s="40">
        <f>Z1276/D1276</f>
        <v>0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61319000</v>
      </c>
      <c r="C1280" s="31">
        <f t="shared" ref="C1280:Y1285" si="587">C1290+C1300+C1310</f>
        <v>0</v>
      </c>
      <c r="D1280" s="31">
        <f t="shared" si="587"/>
        <v>61319000</v>
      </c>
      <c r="E1280" s="31">
        <f t="shared" si="587"/>
        <v>6006188.7000000002</v>
      </c>
      <c r="F1280" s="31">
        <f t="shared" si="587"/>
        <v>0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6006188.7000000002</v>
      </c>
      <c r="O1280" s="31">
        <f t="shared" si="587"/>
        <v>0</v>
      </c>
      <c r="P1280" s="31">
        <f t="shared" si="587"/>
        <v>0</v>
      </c>
      <c r="Q1280" s="31">
        <f t="shared" si="587"/>
        <v>0</v>
      </c>
      <c r="R1280" s="31">
        <f t="shared" si="587"/>
        <v>0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6006188.7000000002</v>
      </c>
      <c r="AA1280" s="31">
        <f>D1280-Z1280</f>
        <v>55312811.299999997</v>
      </c>
      <c r="AB1280" s="37">
        <f>Z1280/D1280</f>
        <v>9.7949880135031558E-2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36768936000</v>
      </c>
      <c r="C1281" s="31">
        <f t="shared" si="588"/>
        <v>0</v>
      </c>
      <c r="D1281" s="31">
        <f t="shared" si="588"/>
        <v>36768936000</v>
      </c>
      <c r="E1281" s="31">
        <f t="shared" si="588"/>
        <v>408572189.57999998</v>
      </c>
      <c r="F1281" s="31">
        <f t="shared" si="588"/>
        <v>0</v>
      </c>
      <c r="G1281" s="31">
        <f t="shared" si="588"/>
        <v>0</v>
      </c>
      <c r="H1281" s="31">
        <f t="shared" si="588"/>
        <v>0</v>
      </c>
      <c r="I1281" s="31">
        <f t="shared" si="588"/>
        <v>287771484.39999998</v>
      </c>
      <c r="J1281" s="31">
        <f t="shared" si="588"/>
        <v>0</v>
      </c>
      <c r="K1281" s="31">
        <f t="shared" si="588"/>
        <v>0</v>
      </c>
      <c r="L1281" s="31">
        <f t="shared" si="588"/>
        <v>0</v>
      </c>
      <c r="M1281" s="31">
        <f t="shared" si="588"/>
        <v>287771484.39999998</v>
      </c>
      <c r="N1281" s="31">
        <f t="shared" si="588"/>
        <v>120800705.18000001</v>
      </c>
      <c r="O1281" s="31">
        <f t="shared" si="588"/>
        <v>0</v>
      </c>
      <c r="P1281" s="31">
        <f t="shared" si="588"/>
        <v>0</v>
      </c>
      <c r="Q1281" s="31">
        <f t="shared" si="588"/>
        <v>0</v>
      </c>
      <c r="R1281" s="31">
        <f t="shared" si="587"/>
        <v>0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408572189.57999998</v>
      </c>
      <c r="AA1281" s="31">
        <f>D1281-Z1281</f>
        <v>36360363810.419998</v>
      </c>
      <c r="AB1281" s="37">
        <f>Z1281/D1281</f>
        <v>1.1111885031973729E-2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36830255000</v>
      </c>
      <c r="C1284" s="39">
        <f t="shared" si="590"/>
        <v>0</v>
      </c>
      <c r="D1284" s="39">
        <f t="shared" si="590"/>
        <v>36830255000</v>
      </c>
      <c r="E1284" s="39">
        <f t="shared" si="590"/>
        <v>414578378.27999997</v>
      </c>
      <c r="F1284" s="39">
        <f t="shared" si="590"/>
        <v>0</v>
      </c>
      <c r="G1284" s="39">
        <f t="shared" si="590"/>
        <v>0</v>
      </c>
      <c r="H1284" s="39">
        <f t="shared" si="590"/>
        <v>0</v>
      </c>
      <c r="I1284" s="39">
        <f t="shared" si="590"/>
        <v>287771484.39999998</v>
      </c>
      <c r="J1284" s="39">
        <f t="shared" si="590"/>
        <v>0</v>
      </c>
      <c r="K1284" s="39">
        <f t="shared" si="590"/>
        <v>0</v>
      </c>
      <c r="L1284" s="39">
        <f t="shared" si="590"/>
        <v>0</v>
      </c>
      <c r="M1284" s="39">
        <f t="shared" si="590"/>
        <v>287771484.39999998</v>
      </c>
      <c r="N1284" s="39">
        <f t="shared" si="590"/>
        <v>126806893.88000001</v>
      </c>
      <c r="O1284" s="39">
        <f t="shared" si="590"/>
        <v>0</v>
      </c>
      <c r="P1284" s="39">
        <f t="shared" si="590"/>
        <v>0</v>
      </c>
      <c r="Q1284" s="39">
        <f t="shared" si="590"/>
        <v>0</v>
      </c>
      <c r="R1284" s="39">
        <f t="shared" si="590"/>
        <v>0</v>
      </c>
      <c r="S1284" s="39">
        <f t="shared" si="590"/>
        <v>0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414578378.27999997</v>
      </c>
      <c r="AA1284" s="39">
        <f t="shared" si="590"/>
        <v>36415676621.720001</v>
      </c>
      <c r="AB1284" s="40">
        <f>Z1284/D1284</f>
        <v>1.1256462337282214E-2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3728000</v>
      </c>
      <c r="C1285" s="31">
        <f t="shared" si="587"/>
        <v>0</v>
      </c>
      <c r="D1285" s="31">
        <f t="shared" si="587"/>
        <v>3728000</v>
      </c>
      <c r="E1285" s="31">
        <f t="shared" si="587"/>
        <v>243845.4</v>
      </c>
      <c r="F1285" s="31">
        <f t="shared" si="587"/>
        <v>0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243845.4</v>
      </c>
      <c r="O1285" s="31">
        <f t="shared" si="587"/>
        <v>0</v>
      </c>
      <c r="P1285" s="31">
        <f t="shared" si="587"/>
        <v>0</v>
      </c>
      <c r="Q1285" s="31">
        <f t="shared" si="587"/>
        <v>0</v>
      </c>
      <c r="R1285" s="31">
        <f t="shared" si="587"/>
        <v>0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243845.4</v>
      </c>
      <c r="AA1285" s="31">
        <f>D1285-Z1285</f>
        <v>3484154.6</v>
      </c>
      <c r="AB1285" s="37">
        <f>Z1285/D1285</f>
        <v>6.5409173819742483E-2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36833983000</v>
      </c>
      <c r="C1286" s="39">
        <f t="shared" si="592"/>
        <v>0</v>
      </c>
      <c r="D1286" s="39">
        <f t="shared" si="592"/>
        <v>36833983000</v>
      </c>
      <c r="E1286" s="39">
        <f t="shared" si="592"/>
        <v>414822223.67999995</v>
      </c>
      <c r="F1286" s="39">
        <f t="shared" si="592"/>
        <v>0</v>
      </c>
      <c r="G1286" s="39">
        <f t="shared" si="592"/>
        <v>0</v>
      </c>
      <c r="H1286" s="39">
        <f t="shared" si="592"/>
        <v>0</v>
      </c>
      <c r="I1286" s="39">
        <f t="shared" si="592"/>
        <v>287771484.39999998</v>
      </c>
      <c r="J1286" s="39">
        <f t="shared" si="592"/>
        <v>0</v>
      </c>
      <c r="K1286" s="39">
        <f t="shared" si="592"/>
        <v>0</v>
      </c>
      <c r="L1286" s="39">
        <f t="shared" si="592"/>
        <v>0</v>
      </c>
      <c r="M1286" s="39">
        <f t="shared" si="592"/>
        <v>287771484.39999998</v>
      </c>
      <c r="N1286" s="39">
        <f t="shared" si="592"/>
        <v>127050739.28000002</v>
      </c>
      <c r="O1286" s="39">
        <f t="shared" si="592"/>
        <v>0</v>
      </c>
      <c r="P1286" s="39">
        <f t="shared" si="592"/>
        <v>0</v>
      </c>
      <c r="Q1286" s="39">
        <f t="shared" si="592"/>
        <v>0</v>
      </c>
      <c r="R1286" s="39">
        <f t="shared" si="592"/>
        <v>0</v>
      </c>
      <c r="S1286" s="39">
        <f t="shared" si="592"/>
        <v>0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414822223.67999995</v>
      </c>
      <c r="AA1286" s="39">
        <f t="shared" si="592"/>
        <v>36419160776.32</v>
      </c>
      <c r="AB1286" s="40">
        <f>Z1286/D1286</f>
        <v>1.1261943181110769E-2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61319000</v>
      </c>
      <c r="C1290" s="31">
        <f>[1]consoCURRENT!F26718</f>
        <v>0</v>
      </c>
      <c r="D1290" s="31">
        <f>[1]consoCURRENT!G26718</f>
        <v>61319000</v>
      </c>
      <c r="E1290" s="31">
        <f>[1]consoCURRENT!H26718</f>
        <v>6006188.7000000002</v>
      </c>
      <c r="F1290" s="31">
        <f>[1]consoCURRENT!I26718</f>
        <v>0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6006188.7000000002</v>
      </c>
      <c r="O1290" s="31">
        <f>[1]consoCURRENT!R26718</f>
        <v>0</v>
      </c>
      <c r="P1290" s="31">
        <f>[1]consoCURRENT!S26718</f>
        <v>0</v>
      </c>
      <c r="Q1290" s="31">
        <f>[1]consoCURRENT!T26718</f>
        <v>0</v>
      </c>
      <c r="R1290" s="31">
        <f>[1]consoCURRENT!U26718</f>
        <v>0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6006188.7000000002</v>
      </c>
      <c r="AA1290" s="31">
        <f>D1290-Z1290</f>
        <v>55312811.299999997</v>
      </c>
      <c r="AB1290" s="37">
        <f>Z1290/D1290</f>
        <v>9.7949880135031558E-2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36757363000</v>
      </c>
      <c r="C1291" s="31">
        <f>[1]consoCURRENT!F26831</f>
        <v>0</v>
      </c>
      <c r="D1291" s="31">
        <f>[1]consoCURRENT!G26831</f>
        <v>36757363000</v>
      </c>
      <c r="E1291" s="31">
        <f>[1]consoCURRENT!H26831</f>
        <v>408572189.57999998</v>
      </c>
      <c r="F1291" s="31">
        <f>[1]consoCURRENT!I26831</f>
        <v>0</v>
      </c>
      <c r="G1291" s="31">
        <f>[1]consoCURRENT!J26831</f>
        <v>0</v>
      </c>
      <c r="H1291" s="31">
        <f>[1]consoCURRENT!K26831</f>
        <v>0</v>
      </c>
      <c r="I1291" s="31">
        <f>[1]consoCURRENT!L26831</f>
        <v>287771484.39999998</v>
      </c>
      <c r="J1291" s="31">
        <f>[1]consoCURRENT!M26831</f>
        <v>0</v>
      </c>
      <c r="K1291" s="31">
        <f>[1]consoCURRENT!N26831</f>
        <v>0</v>
      </c>
      <c r="L1291" s="31">
        <f>[1]consoCURRENT!O26831</f>
        <v>0</v>
      </c>
      <c r="M1291" s="31">
        <f>[1]consoCURRENT!P26831</f>
        <v>287771484.39999998</v>
      </c>
      <c r="N1291" s="31">
        <f>[1]consoCURRENT!Q26831</f>
        <v>120800705.18000001</v>
      </c>
      <c r="O1291" s="31">
        <f>[1]consoCURRENT!R26831</f>
        <v>0</v>
      </c>
      <c r="P1291" s="31">
        <f>[1]consoCURRENT!S26831</f>
        <v>0</v>
      </c>
      <c r="Q1291" s="31">
        <f>[1]consoCURRENT!T26831</f>
        <v>0</v>
      </c>
      <c r="R1291" s="31">
        <f>[1]consoCURRENT!U26831</f>
        <v>0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408572189.57999998</v>
      </c>
      <c r="AA1291" s="31">
        <f>D1291-Z1291</f>
        <v>36348790810.419998</v>
      </c>
      <c r="AB1291" s="37">
        <f>Z1291/D1291</f>
        <v>1.1115383592125473E-2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36818682000</v>
      </c>
      <c r="C1294" s="39">
        <f t="shared" si="594"/>
        <v>0</v>
      </c>
      <c r="D1294" s="39">
        <f t="shared" si="594"/>
        <v>36818682000</v>
      </c>
      <c r="E1294" s="39">
        <f t="shared" si="594"/>
        <v>414578378.27999997</v>
      </c>
      <c r="F1294" s="39">
        <f t="shared" si="594"/>
        <v>0</v>
      </c>
      <c r="G1294" s="39">
        <f t="shared" si="594"/>
        <v>0</v>
      </c>
      <c r="H1294" s="39">
        <f t="shared" si="594"/>
        <v>0</v>
      </c>
      <c r="I1294" s="39">
        <f t="shared" si="594"/>
        <v>287771484.39999998</v>
      </c>
      <c r="J1294" s="39">
        <f t="shared" si="594"/>
        <v>0</v>
      </c>
      <c r="K1294" s="39">
        <f t="shared" si="594"/>
        <v>0</v>
      </c>
      <c r="L1294" s="39">
        <f t="shared" si="594"/>
        <v>0</v>
      </c>
      <c r="M1294" s="39">
        <f t="shared" si="594"/>
        <v>287771484.39999998</v>
      </c>
      <c r="N1294" s="39">
        <f t="shared" si="594"/>
        <v>126806893.88000001</v>
      </c>
      <c r="O1294" s="39">
        <f t="shared" si="594"/>
        <v>0</v>
      </c>
      <c r="P1294" s="39">
        <f t="shared" si="594"/>
        <v>0</v>
      </c>
      <c r="Q1294" s="39">
        <f t="shared" si="594"/>
        <v>0</v>
      </c>
      <c r="R1294" s="39">
        <f t="shared" si="594"/>
        <v>0</v>
      </c>
      <c r="S1294" s="39">
        <f t="shared" si="594"/>
        <v>0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414578378.27999997</v>
      </c>
      <c r="AA1294" s="39">
        <f t="shared" si="594"/>
        <v>36404103621.720001</v>
      </c>
      <c r="AB1294" s="40">
        <f>Z1294/D1294</f>
        <v>1.1260000514955966E-2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3728000</v>
      </c>
      <c r="C1295" s="31">
        <f>[1]consoCURRENT!F26870</f>
        <v>0</v>
      </c>
      <c r="D1295" s="31">
        <f>[1]consoCURRENT!G26870</f>
        <v>3728000</v>
      </c>
      <c r="E1295" s="31">
        <f>[1]consoCURRENT!H26870</f>
        <v>243845.4</v>
      </c>
      <c r="F1295" s="31">
        <f>[1]consoCURRENT!I26870</f>
        <v>0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243845.4</v>
      </c>
      <c r="O1295" s="31">
        <f>[1]consoCURRENT!R26870</f>
        <v>0</v>
      </c>
      <c r="P1295" s="31">
        <f>[1]consoCURRENT!S26870</f>
        <v>0</v>
      </c>
      <c r="Q1295" s="31">
        <f>[1]consoCURRENT!T26870</f>
        <v>0</v>
      </c>
      <c r="R1295" s="31">
        <f>[1]consoCURRENT!U26870</f>
        <v>0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243845.4</v>
      </c>
      <c r="AA1295" s="31">
        <f>D1295-Z1295</f>
        <v>3484154.6</v>
      </c>
      <c r="AB1295" s="37">
        <f>Z1295/D1295</f>
        <v>6.5409173819742483E-2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36822410000</v>
      </c>
      <c r="C1296" s="39">
        <f t="shared" si="596"/>
        <v>0</v>
      </c>
      <c r="D1296" s="39">
        <f t="shared" si="596"/>
        <v>36822410000</v>
      </c>
      <c r="E1296" s="39">
        <f t="shared" si="596"/>
        <v>414822223.67999995</v>
      </c>
      <c r="F1296" s="39">
        <f t="shared" si="596"/>
        <v>0</v>
      </c>
      <c r="G1296" s="39">
        <f t="shared" si="596"/>
        <v>0</v>
      </c>
      <c r="H1296" s="39">
        <f t="shared" si="596"/>
        <v>0</v>
      </c>
      <c r="I1296" s="39">
        <f t="shared" si="596"/>
        <v>287771484.39999998</v>
      </c>
      <c r="J1296" s="39">
        <f t="shared" si="596"/>
        <v>0</v>
      </c>
      <c r="K1296" s="39">
        <f t="shared" si="596"/>
        <v>0</v>
      </c>
      <c r="L1296" s="39">
        <f t="shared" si="596"/>
        <v>0</v>
      </c>
      <c r="M1296" s="39">
        <f t="shared" si="596"/>
        <v>287771484.39999998</v>
      </c>
      <c r="N1296" s="39">
        <f t="shared" si="596"/>
        <v>127050739.28000002</v>
      </c>
      <c r="O1296" s="39">
        <f t="shared" si="596"/>
        <v>0</v>
      </c>
      <c r="P1296" s="39">
        <f t="shared" si="596"/>
        <v>0</v>
      </c>
      <c r="Q1296" s="39">
        <f t="shared" si="596"/>
        <v>0</v>
      </c>
      <c r="R1296" s="39">
        <f t="shared" si="596"/>
        <v>0</v>
      </c>
      <c r="S1296" s="39">
        <f t="shared" si="596"/>
        <v>0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414822223.67999995</v>
      </c>
      <c r="AA1296" s="39">
        <f t="shared" si="596"/>
        <v>36407587776.32</v>
      </c>
      <c r="AB1296" s="40">
        <f>Z1296/D1296</f>
        <v>1.1265482723156903E-2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11573000</v>
      </c>
      <c r="C1301" s="31">
        <f>[1]consoCURRENT!F30665</f>
        <v>0</v>
      </c>
      <c r="D1301" s="31">
        <f>[1]consoCURRENT!G30665</f>
        <v>11573000</v>
      </c>
      <c r="E1301" s="31">
        <f>[1]consoCURRENT!H30665</f>
        <v>0</v>
      </c>
      <c r="F1301" s="31">
        <f>[1]consoCURRENT!I30665</f>
        <v>0</v>
      </c>
      <c r="G1301" s="31">
        <f>[1]consoCURRENT!J30665</f>
        <v>0</v>
      </c>
      <c r="H1301" s="31">
        <f>[1]consoCURRENT!K30665</f>
        <v>0</v>
      </c>
      <c r="I1301" s="31">
        <f>[1]consoCURRENT!L30665</f>
        <v>0</v>
      </c>
      <c r="J1301" s="31">
        <f>[1]consoCURRENT!M30665</f>
        <v>0</v>
      </c>
      <c r="K1301" s="31">
        <f>[1]consoCURRENT!N30665</f>
        <v>0</v>
      </c>
      <c r="L1301" s="31">
        <f>[1]consoCURRENT!O30665</f>
        <v>0</v>
      </c>
      <c r="M1301" s="31">
        <f>[1]consoCURRENT!P30665</f>
        <v>0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0</v>
      </c>
      <c r="AA1301" s="31">
        <f>D1301-Z1301</f>
        <v>11573000</v>
      </c>
      <c r="AB1301" s="37">
        <f>Z1301/D1301</f>
        <v>0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11573000</v>
      </c>
      <c r="C1304" s="39">
        <f t="shared" si="598"/>
        <v>0</v>
      </c>
      <c r="D1304" s="39">
        <f t="shared" si="598"/>
        <v>11573000</v>
      </c>
      <c r="E1304" s="39">
        <f t="shared" si="598"/>
        <v>0</v>
      </c>
      <c r="F1304" s="39">
        <f t="shared" si="598"/>
        <v>0</v>
      </c>
      <c r="G1304" s="39">
        <f t="shared" si="598"/>
        <v>0</v>
      </c>
      <c r="H1304" s="39">
        <f t="shared" si="598"/>
        <v>0</v>
      </c>
      <c r="I1304" s="39">
        <f t="shared" si="598"/>
        <v>0</v>
      </c>
      <c r="J1304" s="39">
        <f t="shared" si="598"/>
        <v>0</v>
      </c>
      <c r="K1304" s="39">
        <f t="shared" si="598"/>
        <v>0</v>
      </c>
      <c r="L1304" s="39">
        <f t="shared" si="598"/>
        <v>0</v>
      </c>
      <c r="M1304" s="39">
        <f t="shared" si="598"/>
        <v>0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0</v>
      </c>
      <c r="AA1304" s="39">
        <f t="shared" si="598"/>
        <v>11573000</v>
      </c>
      <c r="AB1304" s="40">
        <f>Z1304/D1304</f>
        <v>0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11573000</v>
      </c>
      <c r="C1306" s="39">
        <f t="shared" si="600"/>
        <v>0</v>
      </c>
      <c r="D1306" s="39">
        <f t="shared" si="600"/>
        <v>11573000</v>
      </c>
      <c r="E1306" s="39">
        <f t="shared" si="600"/>
        <v>0</v>
      </c>
      <c r="F1306" s="39">
        <f t="shared" si="600"/>
        <v>0</v>
      </c>
      <c r="G1306" s="39">
        <f t="shared" si="600"/>
        <v>0</v>
      </c>
      <c r="H1306" s="39">
        <f t="shared" si="600"/>
        <v>0</v>
      </c>
      <c r="I1306" s="39">
        <f t="shared" si="600"/>
        <v>0</v>
      </c>
      <c r="J1306" s="39">
        <f t="shared" si="600"/>
        <v>0</v>
      </c>
      <c r="K1306" s="39">
        <f t="shared" si="600"/>
        <v>0</v>
      </c>
      <c r="L1306" s="39">
        <f t="shared" si="600"/>
        <v>0</v>
      </c>
      <c r="M1306" s="39">
        <f t="shared" si="600"/>
        <v>0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0</v>
      </c>
      <c r="AA1306" s="39">
        <f t="shared" si="600"/>
        <v>11573000</v>
      </c>
      <c r="AB1306" s="40">
        <f>Z1306/D1306</f>
        <v>0</v>
      </c>
      <c r="AC1306" s="42"/>
    </row>
    <row r="1307" spans="1:29" s="33" customFormat="1" ht="15" hidden="1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hidden="1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hidden="1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hidden="1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hidden="1" customHeight="1" x14ac:dyDescent="0.2">
      <c r="A1311" s="36" t="s">
        <v>35</v>
      </c>
      <c r="B1311" s="31">
        <f t="shared" ref="B1311:Q1315" si="602">B1321+B1331+B1341</f>
        <v>0</v>
      </c>
      <c r="C1311" s="31">
        <f t="shared" si="602"/>
        <v>0</v>
      </c>
      <c r="D1311" s="31">
        <f t="shared" si="602"/>
        <v>0</v>
      </c>
      <c r="E1311" s="31">
        <f t="shared" si="602"/>
        <v>0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0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0</v>
      </c>
      <c r="N1311" s="31">
        <f t="shared" si="602"/>
        <v>0</v>
      </c>
      <c r="O1311" s="31">
        <f t="shared" si="602"/>
        <v>0</v>
      </c>
      <c r="P1311" s="31">
        <f t="shared" si="602"/>
        <v>0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0</v>
      </c>
      <c r="AA1311" s="31">
        <f>D1311-Z1311</f>
        <v>0</v>
      </c>
      <c r="AB1311" s="37" t="e">
        <f>Z1311/D1311</f>
        <v>#DIV/0!</v>
      </c>
      <c r="AC1311" s="32"/>
    </row>
    <row r="1312" spans="1:29" s="33" customFormat="1" ht="18" hidden="1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hidden="1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hidden="1" customHeight="1" x14ac:dyDescent="0.25">
      <c r="A1314" s="38" t="s">
        <v>38</v>
      </c>
      <c r="B1314" s="39">
        <f t="shared" ref="B1314:AA1314" si="604">SUM(B1310:B1313)</f>
        <v>0</v>
      </c>
      <c r="C1314" s="39">
        <f t="shared" si="604"/>
        <v>0</v>
      </c>
      <c r="D1314" s="39">
        <f t="shared" si="604"/>
        <v>0</v>
      </c>
      <c r="E1314" s="39">
        <f t="shared" si="604"/>
        <v>0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0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0</v>
      </c>
      <c r="N1314" s="39">
        <f t="shared" si="604"/>
        <v>0</v>
      </c>
      <c r="O1314" s="39">
        <f t="shared" si="604"/>
        <v>0</v>
      </c>
      <c r="P1314" s="39">
        <f t="shared" si="604"/>
        <v>0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0</v>
      </c>
      <c r="AA1314" s="39">
        <f t="shared" si="604"/>
        <v>0</v>
      </c>
      <c r="AB1314" s="40" t="e">
        <f>Z1314/D1314</f>
        <v>#DIV/0!</v>
      </c>
      <c r="AC1314" s="32"/>
    </row>
    <row r="1315" spans="1:29" s="33" customFormat="1" ht="18" hidden="1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hidden="1" customHeight="1" x14ac:dyDescent="0.25">
      <c r="A1316" s="38" t="s">
        <v>40</v>
      </c>
      <c r="B1316" s="39">
        <f t="shared" ref="B1316:AA1316" si="606">B1315+B1314</f>
        <v>0</v>
      </c>
      <c r="C1316" s="39">
        <f t="shared" si="606"/>
        <v>0</v>
      </c>
      <c r="D1316" s="39">
        <f t="shared" si="606"/>
        <v>0</v>
      </c>
      <c r="E1316" s="39">
        <f t="shared" si="606"/>
        <v>0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0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0</v>
      </c>
      <c r="N1316" s="39">
        <f t="shared" si="606"/>
        <v>0</v>
      </c>
      <c r="O1316" s="39">
        <f t="shared" si="606"/>
        <v>0</v>
      </c>
      <c r="P1316" s="39">
        <f t="shared" si="606"/>
        <v>0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0</v>
      </c>
      <c r="AA1316" s="39">
        <f t="shared" si="606"/>
        <v>0</v>
      </c>
      <c r="AB1316" s="40" t="e">
        <f>Z1316/D1316</f>
        <v>#DIV/0!</v>
      </c>
      <c r="AC1316" s="42"/>
    </row>
    <row r="1317" spans="1:29" s="33" customFormat="1" ht="15" hidden="1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hidden="1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hidden="1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hidden="1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hidden="1" customHeight="1" x14ac:dyDescent="0.2">
      <c r="A1321" s="36" t="s">
        <v>35</v>
      </c>
      <c r="B1321" s="31">
        <f>[1]consoCURRENT!E30881</f>
        <v>0</v>
      </c>
      <c r="C1321" s="31">
        <f>[1]consoCURRENT!F30881</f>
        <v>0</v>
      </c>
      <c r="D1321" s="31">
        <f>[1]consoCURRENT!G30881</f>
        <v>0</v>
      </c>
      <c r="E1321" s="31">
        <f>[1]consoCURRENT!H30881</f>
        <v>0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0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0</v>
      </c>
      <c r="N1321" s="31">
        <f>[1]consoCURRENT!Q30881</f>
        <v>0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0</v>
      </c>
      <c r="AA1321" s="31">
        <f>D1321-Z1321</f>
        <v>0</v>
      </c>
      <c r="AB1321" s="37" t="e">
        <f>Z1321/D1321</f>
        <v>#DIV/0!</v>
      </c>
      <c r="AC1321" s="32"/>
    </row>
    <row r="1322" spans="1:29" s="33" customFormat="1" ht="18" hidden="1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hidden="1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hidden="1" customHeight="1" x14ac:dyDescent="0.25">
      <c r="A1324" s="38" t="s">
        <v>38</v>
      </c>
      <c r="B1324" s="39">
        <f t="shared" ref="B1324:AA1324" si="608">SUM(B1320:B1323)</f>
        <v>0</v>
      </c>
      <c r="C1324" s="39">
        <f t="shared" si="608"/>
        <v>0</v>
      </c>
      <c r="D1324" s="39">
        <f t="shared" si="608"/>
        <v>0</v>
      </c>
      <c r="E1324" s="39">
        <f t="shared" si="608"/>
        <v>0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0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0</v>
      </c>
      <c r="N1324" s="39">
        <f t="shared" si="608"/>
        <v>0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0</v>
      </c>
      <c r="AA1324" s="39">
        <f t="shared" si="608"/>
        <v>0</v>
      </c>
      <c r="AB1324" s="40" t="e">
        <f>Z1324/D1324</f>
        <v>#DIV/0!</v>
      </c>
      <c r="AC1324" s="32"/>
    </row>
    <row r="1325" spans="1:29" s="33" customFormat="1" ht="18" hidden="1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hidden="1" customHeight="1" x14ac:dyDescent="0.25">
      <c r="A1326" s="38" t="s">
        <v>40</v>
      </c>
      <c r="B1326" s="39">
        <f t="shared" ref="B1326:AA1326" si="610">B1325+B1324</f>
        <v>0</v>
      </c>
      <c r="C1326" s="39">
        <f t="shared" si="610"/>
        <v>0</v>
      </c>
      <c r="D1326" s="39">
        <f t="shared" si="610"/>
        <v>0</v>
      </c>
      <c r="E1326" s="39">
        <f t="shared" si="610"/>
        <v>0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0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0</v>
      </c>
      <c r="N1326" s="39">
        <f t="shared" si="610"/>
        <v>0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0</v>
      </c>
      <c r="AA1326" s="39">
        <f t="shared" si="610"/>
        <v>0</v>
      </c>
      <c r="AB1326" s="40" t="e">
        <f>Z1326/D1326</f>
        <v>#DIV/0!</v>
      </c>
      <c r="AC1326" s="42"/>
    </row>
    <row r="1327" spans="1:29" s="33" customFormat="1" ht="15" hidden="1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hidden="1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hidden="1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hidden="1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hidden="1" customHeight="1" x14ac:dyDescent="0.2">
      <c r="A1331" s="36" t="s">
        <v>35</v>
      </c>
      <c r="B1331" s="31">
        <f>[1]consoCURRENT!E31094</f>
        <v>0</v>
      </c>
      <c r="C1331" s="31">
        <f>[1]consoCURRENT!F31094</f>
        <v>0</v>
      </c>
      <c r="D1331" s="31">
        <f>[1]consoCURRENT!G31094</f>
        <v>0</v>
      </c>
      <c r="E1331" s="31">
        <f>[1]consoCURRENT!H31094</f>
        <v>0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0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0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0</v>
      </c>
      <c r="AA1331" s="31">
        <f>D1331-Z1331</f>
        <v>0</v>
      </c>
      <c r="AB1331" s="37" t="e">
        <f>Z1331/D1331</f>
        <v>#DIV/0!</v>
      </c>
      <c r="AC1331" s="32"/>
    </row>
    <row r="1332" spans="1:29" s="33" customFormat="1" ht="18" hidden="1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hidden="1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hidden="1" customHeight="1" x14ac:dyDescent="0.25">
      <c r="A1334" s="38" t="s">
        <v>38</v>
      </c>
      <c r="B1334" s="39">
        <f t="shared" ref="B1334:AA1334" si="612">SUM(B1330:B1333)</f>
        <v>0</v>
      </c>
      <c r="C1334" s="39">
        <f t="shared" si="612"/>
        <v>0</v>
      </c>
      <c r="D1334" s="39">
        <f t="shared" si="612"/>
        <v>0</v>
      </c>
      <c r="E1334" s="39">
        <f t="shared" si="612"/>
        <v>0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0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0</v>
      </c>
      <c r="N1334" s="39">
        <f t="shared" si="612"/>
        <v>0</v>
      </c>
      <c r="O1334" s="39">
        <f t="shared" si="612"/>
        <v>0</v>
      </c>
      <c r="P1334" s="39">
        <f t="shared" si="612"/>
        <v>0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0</v>
      </c>
      <c r="AA1334" s="39">
        <f t="shared" si="612"/>
        <v>0</v>
      </c>
      <c r="AB1334" s="40" t="e">
        <f>Z1334/D1334</f>
        <v>#DIV/0!</v>
      </c>
      <c r="AC1334" s="32"/>
    </row>
    <row r="1335" spans="1:29" s="33" customFormat="1" ht="18" hidden="1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hidden="1" customHeight="1" x14ac:dyDescent="0.25">
      <c r="A1336" s="38" t="s">
        <v>40</v>
      </c>
      <c r="B1336" s="39">
        <f t="shared" ref="B1336:AA1336" si="614">B1335+B1334</f>
        <v>0</v>
      </c>
      <c r="C1336" s="39">
        <f t="shared" si="614"/>
        <v>0</v>
      </c>
      <c r="D1336" s="39">
        <f t="shared" si="614"/>
        <v>0</v>
      </c>
      <c r="E1336" s="39">
        <f t="shared" si="614"/>
        <v>0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0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0</v>
      </c>
      <c r="N1336" s="39">
        <f t="shared" si="614"/>
        <v>0</v>
      </c>
      <c r="O1336" s="39">
        <f t="shared" si="614"/>
        <v>0</v>
      </c>
      <c r="P1336" s="39">
        <f t="shared" si="614"/>
        <v>0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0</v>
      </c>
      <c r="AA1336" s="39">
        <f t="shared" si="614"/>
        <v>0</v>
      </c>
      <c r="AB1336" s="40" t="e">
        <f>Z1336/D1336</f>
        <v>#DIV/0!</v>
      </c>
      <c r="AC1336" s="42"/>
    </row>
    <row r="1337" spans="1:29" s="33" customFormat="1" ht="15" hidden="1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hidden="1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0</v>
      </c>
      <c r="C1350" s="31">
        <f t="shared" ref="C1350:Y1350" si="619">C1360+C1370+C1380</f>
        <v>0</v>
      </c>
      <c r="D1350" s="31">
        <f t="shared" si="619"/>
        <v>0</v>
      </c>
      <c r="E1350" s="31">
        <f t="shared" si="619"/>
        <v>0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0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80120000</v>
      </c>
      <c r="C1351" s="31">
        <f t="shared" si="620"/>
        <v>0</v>
      </c>
      <c r="D1351" s="31">
        <f t="shared" si="620"/>
        <v>80120000</v>
      </c>
      <c r="E1351" s="31">
        <f t="shared" si="620"/>
        <v>1823539.8900000001</v>
      </c>
      <c r="F1351" s="31">
        <f t="shared" si="620"/>
        <v>0</v>
      </c>
      <c r="G1351" s="31">
        <f t="shared" si="620"/>
        <v>0</v>
      </c>
      <c r="H1351" s="31">
        <f t="shared" si="620"/>
        <v>0</v>
      </c>
      <c r="I1351" s="31">
        <f t="shared" si="620"/>
        <v>0</v>
      </c>
      <c r="J1351" s="31">
        <f t="shared" si="620"/>
        <v>0</v>
      </c>
      <c r="K1351" s="31">
        <f t="shared" si="620"/>
        <v>0</v>
      </c>
      <c r="L1351" s="31">
        <f t="shared" si="620"/>
        <v>0</v>
      </c>
      <c r="M1351" s="31">
        <f t="shared" si="620"/>
        <v>0</v>
      </c>
      <c r="N1351" s="31">
        <f t="shared" si="620"/>
        <v>1823539.8900000001</v>
      </c>
      <c r="O1351" s="31">
        <f t="shared" si="620"/>
        <v>0</v>
      </c>
      <c r="P1351" s="31">
        <f t="shared" si="620"/>
        <v>0</v>
      </c>
      <c r="Q1351" s="31">
        <f t="shared" si="620"/>
        <v>0</v>
      </c>
      <c r="R1351" s="31">
        <f t="shared" si="620"/>
        <v>0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1823539.8900000001</v>
      </c>
      <c r="AA1351" s="31">
        <f>D1351-Z1351</f>
        <v>78296460.109999999</v>
      </c>
      <c r="AB1351" s="37">
        <f>Z1351/D1351</f>
        <v>2.2760108462306541E-2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80120000</v>
      </c>
      <c r="C1354" s="39">
        <f t="shared" si="622"/>
        <v>0</v>
      </c>
      <c r="D1354" s="39">
        <f t="shared" si="622"/>
        <v>80120000</v>
      </c>
      <c r="E1354" s="39">
        <f t="shared" si="622"/>
        <v>1823539.8900000001</v>
      </c>
      <c r="F1354" s="39">
        <f t="shared" si="622"/>
        <v>0</v>
      </c>
      <c r="G1354" s="39">
        <f t="shared" si="622"/>
        <v>0</v>
      </c>
      <c r="H1354" s="39">
        <f t="shared" si="622"/>
        <v>0</v>
      </c>
      <c r="I1354" s="39">
        <f t="shared" si="622"/>
        <v>0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0</v>
      </c>
      <c r="N1354" s="39">
        <f t="shared" si="622"/>
        <v>1823539.8900000001</v>
      </c>
      <c r="O1354" s="39">
        <f t="shared" si="622"/>
        <v>0</v>
      </c>
      <c r="P1354" s="39">
        <f t="shared" si="622"/>
        <v>0</v>
      </c>
      <c r="Q1354" s="39">
        <f t="shared" si="622"/>
        <v>0</v>
      </c>
      <c r="R1354" s="39">
        <f t="shared" si="622"/>
        <v>0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1823539.8900000001</v>
      </c>
      <c r="AA1354" s="39">
        <f t="shared" si="622"/>
        <v>78296460.109999999</v>
      </c>
      <c r="AB1354" s="40">
        <f>Z1354/D1354</f>
        <v>2.2760108462306541E-2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80120000</v>
      </c>
      <c r="C1356" s="39">
        <f t="shared" si="625"/>
        <v>0</v>
      </c>
      <c r="D1356" s="39">
        <f t="shared" si="625"/>
        <v>80120000</v>
      </c>
      <c r="E1356" s="39">
        <f t="shared" si="625"/>
        <v>1823539.8900000001</v>
      </c>
      <c r="F1356" s="39">
        <f t="shared" si="625"/>
        <v>0</v>
      </c>
      <c r="G1356" s="39">
        <f t="shared" si="625"/>
        <v>0</v>
      </c>
      <c r="H1356" s="39">
        <f t="shared" si="625"/>
        <v>0</v>
      </c>
      <c r="I1356" s="39">
        <f t="shared" si="625"/>
        <v>0</v>
      </c>
      <c r="J1356" s="39">
        <f t="shared" si="625"/>
        <v>0</v>
      </c>
      <c r="K1356" s="39">
        <f t="shared" si="625"/>
        <v>0</v>
      </c>
      <c r="L1356" s="39">
        <f t="shared" si="625"/>
        <v>0</v>
      </c>
      <c r="M1356" s="39">
        <f t="shared" si="625"/>
        <v>0</v>
      </c>
      <c r="N1356" s="39">
        <f t="shared" si="625"/>
        <v>1823539.8900000001</v>
      </c>
      <c r="O1356" s="39">
        <f t="shared" si="625"/>
        <v>0</v>
      </c>
      <c r="P1356" s="39">
        <f t="shared" si="625"/>
        <v>0</v>
      </c>
      <c r="Q1356" s="39">
        <f t="shared" si="625"/>
        <v>0</v>
      </c>
      <c r="R1356" s="39">
        <f t="shared" si="625"/>
        <v>0</v>
      </c>
      <c r="S1356" s="39">
        <f t="shared" si="625"/>
        <v>0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1823539.8900000001</v>
      </c>
      <c r="AA1356" s="39">
        <f t="shared" si="625"/>
        <v>78296460.109999999</v>
      </c>
      <c r="AB1356" s="40">
        <f>Z1356/D1356</f>
        <v>2.2760108462306541E-2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1823539.8900000001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 t="e">
        <f>Z1360/D1360</f>
        <v>#DIV/0!</v>
      </c>
      <c r="AC1360" s="32"/>
    </row>
    <row r="1361" spans="1:29" s="33" customFormat="1" ht="16.7" customHeight="1" x14ac:dyDescent="0.2">
      <c r="A1361" s="36" t="s">
        <v>35</v>
      </c>
      <c r="B1361" s="31">
        <f>[1]consoCURRENT!E31733</f>
        <v>0</v>
      </c>
      <c r="C1361" s="31">
        <f>[1]consoCURRENT!F31733</f>
        <v>0</v>
      </c>
      <c r="D1361" s="31">
        <f>[1]consoCURRENT!G31733</f>
        <v>0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0</v>
      </c>
      <c r="AA1361" s="31">
        <f>D1361-Z1361</f>
        <v>0</v>
      </c>
      <c r="AB1361" s="37" t="e">
        <f>Z1361/D1361</f>
        <v>#DIV/0!</v>
      </c>
      <c r="AC1361" s="32"/>
    </row>
    <row r="1362" spans="1:29" s="33" customFormat="1" ht="16.35000000000000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0</v>
      </c>
      <c r="C1364" s="39">
        <f t="shared" si="627"/>
        <v>0</v>
      </c>
      <c r="D1364" s="39">
        <f t="shared" si="627"/>
        <v>0</v>
      </c>
      <c r="E1364" s="39">
        <f t="shared" si="627"/>
        <v>0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0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0</v>
      </c>
      <c r="N1364" s="39">
        <f t="shared" si="627"/>
        <v>0</v>
      </c>
      <c r="O1364" s="39">
        <f t="shared" si="627"/>
        <v>0</v>
      </c>
      <c r="P1364" s="39">
        <f t="shared" si="627"/>
        <v>0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0</v>
      </c>
      <c r="AA1364" s="39">
        <f t="shared" si="627"/>
        <v>0</v>
      </c>
      <c r="AB1364" s="40" t="e">
        <f>Z1364/D1364</f>
        <v>#DIV/0!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40</v>
      </c>
      <c r="B1366" s="39">
        <f t="shared" ref="B1366:AA1366" si="629">B1365+B1364</f>
        <v>0</v>
      </c>
      <c r="C1366" s="39">
        <f t="shared" si="629"/>
        <v>0</v>
      </c>
      <c r="D1366" s="39">
        <f t="shared" si="629"/>
        <v>0</v>
      </c>
      <c r="E1366" s="39">
        <f t="shared" si="629"/>
        <v>0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0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0</v>
      </c>
      <c r="N1366" s="39">
        <f t="shared" si="629"/>
        <v>0</v>
      </c>
      <c r="O1366" s="39">
        <f t="shared" si="629"/>
        <v>0</v>
      </c>
      <c r="P1366" s="39">
        <f t="shared" si="629"/>
        <v>0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0</v>
      </c>
      <c r="AA1366" s="39">
        <f t="shared" si="629"/>
        <v>0</v>
      </c>
      <c r="AB1366" s="40" t="e">
        <f>Z1366/D1366</f>
        <v>#DIV/0!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55228000</v>
      </c>
      <c r="C1371" s="31">
        <f>[1]consoCURRENT!F31946</f>
        <v>0</v>
      </c>
      <c r="D1371" s="31">
        <f>[1]consoCURRENT!G31946</f>
        <v>55228000</v>
      </c>
      <c r="E1371" s="31">
        <f>[1]consoCURRENT!H31946</f>
        <v>0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0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0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0</v>
      </c>
      <c r="AA1371" s="31">
        <f>D1371-Z1371</f>
        <v>55228000</v>
      </c>
      <c r="AB1371" s="37">
        <f>Z1371/D1371</f>
        <v>0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55228000</v>
      </c>
      <c r="C1374" s="39">
        <f t="shared" si="631"/>
        <v>0</v>
      </c>
      <c r="D1374" s="39">
        <f t="shared" si="631"/>
        <v>55228000</v>
      </c>
      <c r="E1374" s="39">
        <f t="shared" si="631"/>
        <v>0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0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0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0</v>
      </c>
      <c r="AA1374" s="39">
        <f t="shared" si="631"/>
        <v>55228000</v>
      </c>
      <c r="AB1374" s="40">
        <f>Z1374/D1374</f>
        <v>0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55228000</v>
      </c>
      <c r="C1376" s="39">
        <f t="shared" si="633"/>
        <v>0</v>
      </c>
      <c r="D1376" s="39">
        <f t="shared" si="633"/>
        <v>55228000</v>
      </c>
      <c r="E1376" s="39">
        <f t="shared" si="633"/>
        <v>0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0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0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0</v>
      </c>
      <c r="AA1376" s="39">
        <f t="shared" si="633"/>
        <v>55228000</v>
      </c>
      <c r="AB1376" s="40">
        <f>Z1376/D1376</f>
        <v>0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24892000</v>
      </c>
      <c r="C1381" s="31">
        <f t="shared" si="634"/>
        <v>0</v>
      </c>
      <c r="D1381" s="31">
        <f t="shared" si="634"/>
        <v>24892000</v>
      </c>
      <c r="E1381" s="31">
        <f t="shared" si="634"/>
        <v>1823539.8900000001</v>
      </c>
      <c r="F1381" s="31">
        <f t="shared" si="634"/>
        <v>0</v>
      </c>
      <c r="G1381" s="31">
        <f t="shared" si="634"/>
        <v>0</v>
      </c>
      <c r="H1381" s="31">
        <f t="shared" si="634"/>
        <v>0</v>
      </c>
      <c r="I1381" s="31">
        <f t="shared" si="634"/>
        <v>0</v>
      </c>
      <c r="J1381" s="31">
        <f t="shared" si="634"/>
        <v>0</v>
      </c>
      <c r="K1381" s="31">
        <f t="shared" si="634"/>
        <v>0</v>
      </c>
      <c r="L1381" s="31">
        <f t="shared" si="634"/>
        <v>0</v>
      </c>
      <c r="M1381" s="31">
        <f t="shared" si="634"/>
        <v>0</v>
      </c>
      <c r="N1381" s="31">
        <f t="shared" si="634"/>
        <v>1823539.8900000001</v>
      </c>
      <c r="O1381" s="31">
        <f t="shared" si="634"/>
        <v>0</v>
      </c>
      <c r="P1381" s="31">
        <f t="shared" si="634"/>
        <v>0</v>
      </c>
      <c r="Q1381" s="31">
        <f t="shared" si="634"/>
        <v>0</v>
      </c>
      <c r="R1381" s="31">
        <f t="shared" si="635"/>
        <v>0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1823539.8900000001</v>
      </c>
      <c r="AA1381" s="31">
        <f>D1381-Z1381</f>
        <v>23068460.109999999</v>
      </c>
      <c r="AB1381" s="37">
        <f>Z1381/D1381</f>
        <v>7.3258070464406244E-2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24892000</v>
      </c>
      <c r="C1384" s="39">
        <f t="shared" si="637"/>
        <v>0</v>
      </c>
      <c r="D1384" s="39">
        <f>SUM(D1380:D1383)</f>
        <v>24892000</v>
      </c>
      <c r="E1384" s="39">
        <f t="shared" ref="E1384:AA1384" si="638">SUM(E1380:E1383)</f>
        <v>1823539.8900000001</v>
      </c>
      <c r="F1384" s="39">
        <f t="shared" si="638"/>
        <v>0</v>
      </c>
      <c r="G1384" s="39">
        <f t="shared" si="638"/>
        <v>0</v>
      </c>
      <c r="H1384" s="39">
        <f t="shared" si="638"/>
        <v>0</v>
      </c>
      <c r="I1384" s="39">
        <f t="shared" si="638"/>
        <v>0</v>
      </c>
      <c r="J1384" s="39">
        <f t="shared" si="638"/>
        <v>0</v>
      </c>
      <c r="K1384" s="39">
        <f t="shared" si="638"/>
        <v>0</v>
      </c>
      <c r="L1384" s="39">
        <f t="shared" si="638"/>
        <v>0</v>
      </c>
      <c r="M1384" s="39">
        <f t="shared" si="638"/>
        <v>0</v>
      </c>
      <c r="N1384" s="39">
        <f t="shared" si="638"/>
        <v>1823539.8900000001</v>
      </c>
      <c r="O1384" s="39">
        <f t="shared" si="638"/>
        <v>0</v>
      </c>
      <c r="P1384" s="39">
        <f t="shared" si="638"/>
        <v>0</v>
      </c>
      <c r="Q1384" s="39">
        <f t="shared" si="638"/>
        <v>0</v>
      </c>
      <c r="R1384" s="39">
        <f t="shared" si="638"/>
        <v>0</v>
      </c>
      <c r="S1384" s="39">
        <f t="shared" si="638"/>
        <v>0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1823539.8900000001</v>
      </c>
      <c r="AA1384" s="39">
        <f t="shared" si="638"/>
        <v>23068460.109999999</v>
      </c>
      <c r="AB1384" s="40">
        <f>Z1384/D1384</f>
        <v>7.3258070464406244E-2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24892000</v>
      </c>
      <c r="C1386" s="39">
        <f t="shared" si="641"/>
        <v>0</v>
      </c>
      <c r="D1386" s="39">
        <f>D1385+D1384</f>
        <v>24892000</v>
      </c>
      <c r="E1386" s="39">
        <f t="shared" ref="E1386:AA1386" si="642">E1385+E1384</f>
        <v>1823539.8900000001</v>
      </c>
      <c r="F1386" s="39">
        <f t="shared" si="642"/>
        <v>0</v>
      </c>
      <c r="G1386" s="39">
        <f t="shared" si="642"/>
        <v>0</v>
      </c>
      <c r="H1386" s="39">
        <f t="shared" si="642"/>
        <v>0</v>
      </c>
      <c r="I1386" s="39">
        <f t="shared" si="642"/>
        <v>0</v>
      </c>
      <c r="J1386" s="39">
        <f t="shared" si="642"/>
        <v>0</v>
      </c>
      <c r="K1386" s="39">
        <f t="shared" si="642"/>
        <v>0</v>
      </c>
      <c r="L1386" s="39">
        <f t="shared" si="642"/>
        <v>0</v>
      </c>
      <c r="M1386" s="39">
        <f t="shared" si="642"/>
        <v>0</v>
      </c>
      <c r="N1386" s="39">
        <f t="shared" si="642"/>
        <v>1823539.8900000001</v>
      </c>
      <c r="O1386" s="39">
        <f t="shared" si="642"/>
        <v>0</v>
      </c>
      <c r="P1386" s="39">
        <f t="shared" si="642"/>
        <v>0</v>
      </c>
      <c r="Q1386" s="39">
        <f t="shared" si="642"/>
        <v>0</v>
      </c>
      <c r="R1386" s="39">
        <f t="shared" si="642"/>
        <v>0</v>
      </c>
      <c r="S1386" s="39">
        <f t="shared" si="642"/>
        <v>0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1823539.8900000001</v>
      </c>
      <c r="AA1386" s="39">
        <f t="shared" si="642"/>
        <v>23068460.109999999</v>
      </c>
      <c r="AB1386" s="40">
        <f>Z1386/D1386</f>
        <v>7.3258070464406244E-2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9605000</v>
      </c>
      <c r="C1391" s="31">
        <f>[1]consoCURRENT!F32372</f>
        <v>0</v>
      </c>
      <c r="D1391" s="31">
        <f>[1]consoCURRENT!G32372</f>
        <v>9605000</v>
      </c>
      <c r="E1391" s="31">
        <f>[1]consoCURRENT!H32372</f>
        <v>560980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560980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560980</v>
      </c>
      <c r="AA1391" s="31">
        <f>D1391-Z1391</f>
        <v>9044020</v>
      </c>
      <c r="AB1391" s="37">
        <f>Z1391/D1391</f>
        <v>5.8404997397188962E-2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9605000</v>
      </c>
      <c r="C1394" s="39">
        <f t="shared" si="644"/>
        <v>0</v>
      </c>
      <c r="D1394" s="39">
        <f t="shared" si="644"/>
        <v>9605000</v>
      </c>
      <c r="E1394" s="39">
        <f t="shared" si="644"/>
        <v>560980</v>
      </c>
      <c r="F1394" s="39">
        <f t="shared" si="644"/>
        <v>0</v>
      </c>
      <c r="G1394" s="39">
        <f t="shared" si="644"/>
        <v>0</v>
      </c>
      <c r="H1394" s="39">
        <f t="shared" si="644"/>
        <v>0</v>
      </c>
      <c r="I1394" s="39">
        <f t="shared" si="644"/>
        <v>0</v>
      </c>
      <c r="J1394" s="39">
        <f t="shared" si="644"/>
        <v>0</v>
      </c>
      <c r="K1394" s="39">
        <f t="shared" si="644"/>
        <v>0</v>
      </c>
      <c r="L1394" s="39">
        <f t="shared" si="644"/>
        <v>0</v>
      </c>
      <c r="M1394" s="39">
        <f t="shared" si="644"/>
        <v>0</v>
      </c>
      <c r="N1394" s="39">
        <f t="shared" si="644"/>
        <v>560980</v>
      </c>
      <c r="O1394" s="39">
        <f t="shared" si="644"/>
        <v>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560980</v>
      </c>
      <c r="AA1394" s="39">
        <f t="shared" si="644"/>
        <v>9044020</v>
      </c>
      <c r="AB1394" s="40">
        <f>Z1394/D1394</f>
        <v>5.8404997397188962E-2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9605000</v>
      </c>
      <c r="C1396" s="39">
        <f t="shared" si="646"/>
        <v>0</v>
      </c>
      <c r="D1396" s="39">
        <f t="shared" si="646"/>
        <v>9605000</v>
      </c>
      <c r="E1396" s="39">
        <f t="shared" si="646"/>
        <v>560980</v>
      </c>
      <c r="F1396" s="39">
        <f t="shared" si="646"/>
        <v>0</v>
      </c>
      <c r="G1396" s="39">
        <f t="shared" si="646"/>
        <v>0</v>
      </c>
      <c r="H1396" s="39">
        <f t="shared" si="646"/>
        <v>0</v>
      </c>
      <c r="I1396" s="39">
        <f t="shared" si="646"/>
        <v>0</v>
      </c>
      <c r="J1396" s="39">
        <f t="shared" si="646"/>
        <v>0</v>
      </c>
      <c r="K1396" s="39">
        <f t="shared" si="646"/>
        <v>0</v>
      </c>
      <c r="L1396" s="39">
        <f t="shared" si="646"/>
        <v>0</v>
      </c>
      <c r="M1396" s="39">
        <f t="shared" si="646"/>
        <v>0</v>
      </c>
      <c r="N1396" s="39">
        <f t="shared" si="646"/>
        <v>560980</v>
      </c>
      <c r="O1396" s="39">
        <f t="shared" si="646"/>
        <v>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560980</v>
      </c>
      <c r="AA1396" s="39">
        <f t="shared" si="646"/>
        <v>9044020</v>
      </c>
      <c r="AB1396" s="40">
        <f>Z1396/D1396</f>
        <v>5.8404997397188962E-2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0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0</v>
      </c>
      <c r="AA1401" s="31">
        <f>D1401-Z1401</f>
        <v>1514000</v>
      </c>
      <c r="AB1401" s="37">
        <f>Z1401/D1401</f>
        <v>0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0</v>
      </c>
      <c r="F1404" s="39">
        <f t="shared" si="648"/>
        <v>0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0</v>
      </c>
      <c r="P1404" s="39">
        <f t="shared" si="648"/>
        <v>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0</v>
      </c>
      <c r="AA1404" s="39">
        <f t="shared" si="648"/>
        <v>1514000</v>
      </c>
      <c r="AB1404" s="40">
        <f>Z1404/D1404</f>
        <v>0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0</v>
      </c>
      <c r="F1406" s="39">
        <f t="shared" si="650"/>
        <v>0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0</v>
      </c>
      <c r="P1406" s="39">
        <f t="shared" si="650"/>
        <v>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0</v>
      </c>
      <c r="AA1406" s="39">
        <f t="shared" si="650"/>
        <v>1514000</v>
      </c>
      <c r="AB1406" s="40">
        <f>Z1406/D1406</f>
        <v>0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133787.31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133787.31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133787.31</v>
      </c>
      <c r="AA1411" s="31">
        <f>D1411-Z1411</f>
        <v>879212.69</v>
      </c>
      <c r="AB1411" s="37">
        <f>Z1411/D1411</f>
        <v>0.13207039486673247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133787.31</v>
      </c>
      <c r="F1414" s="39">
        <f t="shared" si="652"/>
        <v>0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133787.31</v>
      </c>
      <c r="O1414" s="39">
        <f t="shared" si="652"/>
        <v>0</v>
      </c>
      <c r="P1414" s="39">
        <f t="shared" si="652"/>
        <v>0</v>
      </c>
      <c r="Q1414" s="39">
        <f t="shared" si="652"/>
        <v>0</v>
      </c>
      <c r="R1414" s="39">
        <f t="shared" si="652"/>
        <v>0</v>
      </c>
      <c r="S1414" s="39">
        <f t="shared" si="652"/>
        <v>0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133787.31</v>
      </c>
      <c r="AA1414" s="39">
        <f t="shared" si="652"/>
        <v>879212.69</v>
      </c>
      <c r="AB1414" s="40">
        <f>Z1414/D1414</f>
        <v>0.13207039486673247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133787.31</v>
      </c>
      <c r="F1416" s="39">
        <f t="shared" si="654"/>
        <v>0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133787.31</v>
      </c>
      <c r="O1416" s="39">
        <f t="shared" si="654"/>
        <v>0</v>
      </c>
      <c r="P1416" s="39">
        <f t="shared" si="654"/>
        <v>0</v>
      </c>
      <c r="Q1416" s="39">
        <f t="shared" si="654"/>
        <v>0</v>
      </c>
      <c r="R1416" s="39">
        <f t="shared" si="654"/>
        <v>0</v>
      </c>
      <c r="S1416" s="39">
        <f t="shared" si="654"/>
        <v>0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133787.31</v>
      </c>
      <c r="AA1416" s="39">
        <f t="shared" si="654"/>
        <v>879212.69</v>
      </c>
      <c r="AB1416" s="40">
        <f>Z1416/D1416</f>
        <v>0.13207039486673247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47248.6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47248.6</v>
      </c>
      <c r="O1421" s="31">
        <f>[1]consoCURRENT!R33011</f>
        <v>0</v>
      </c>
      <c r="P1421" s="31">
        <f>[1]consoCURRENT!S33011</f>
        <v>0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47248.6</v>
      </c>
      <c r="AA1421" s="31">
        <f>D1421-Z1421</f>
        <v>753751.4</v>
      </c>
      <c r="AB1421" s="37">
        <f>Z1421/D1421</f>
        <v>5.8987016229712856E-2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47248.6</v>
      </c>
      <c r="F1424" s="39">
        <f t="shared" si="656"/>
        <v>0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47248.6</v>
      </c>
      <c r="O1424" s="39">
        <f t="shared" si="656"/>
        <v>0</v>
      </c>
      <c r="P1424" s="39">
        <f t="shared" si="656"/>
        <v>0</v>
      </c>
      <c r="Q1424" s="39">
        <f t="shared" si="656"/>
        <v>0</v>
      </c>
      <c r="R1424" s="39">
        <f t="shared" si="656"/>
        <v>0</v>
      </c>
      <c r="S1424" s="39">
        <f t="shared" si="656"/>
        <v>0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47248.6</v>
      </c>
      <c r="AA1424" s="39">
        <f t="shared" si="656"/>
        <v>753751.4</v>
      </c>
      <c r="AB1424" s="40">
        <f>Z1424/D1424</f>
        <v>5.8987016229712856E-2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47248.6</v>
      </c>
      <c r="F1426" s="39">
        <f t="shared" si="658"/>
        <v>0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47248.6</v>
      </c>
      <c r="O1426" s="39">
        <f t="shared" si="658"/>
        <v>0</v>
      </c>
      <c r="P1426" s="39">
        <f t="shared" si="658"/>
        <v>0</v>
      </c>
      <c r="Q1426" s="39">
        <f t="shared" si="658"/>
        <v>0</v>
      </c>
      <c r="R1426" s="39">
        <f t="shared" si="658"/>
        <v>0</v>
      </c>
      <c r="S1426" s="39">
        <f t="shared" si="658"/>
        <v>0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47248.6</v>
      </c>
      <c r="AA1426" s="39">
        <f t="shared" si="658"/>
        <v>753751.4</v>
      </c>
      <c r="AB1426" s="40">
        <f>Z1426/D1426</f>
        <v>5.8987016229712856E-2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0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0</v>
      </c>
      <c r="AA1431" s="31">
        <f>D1431-Z1431</f>
        <v>729000</v>
      </c>
      <c r="AB1431" s="37">
        <f>Z1431/D1431</f>
        <v>0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0</v>
      </c>
      <c r="F1434" s="39">
        <f t="shared" si="660"/>
        <v>0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0</v>
      </c>
      <c r="O1434" s="39">
        <f t="shared" si="660"/>
        <v>0</v>
      </c>
      <c r="P1434" s="39">
        <f t="shared" si="660"/>
        <v>0</v>
      </c>
      <c r="Q1434" s="39">
        <f t="shared" si="660"/>
        <v>0</v>
      </c>
      <c r="R1434" s="39">
        <f t="shared" si="660"/>
        <v>0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0</v>
      </c>
      <c r="AA1434" s="39">
        <f t="shared" si="660"/>
        <v>729000</v>
      </c>
      <c r="AB1434" s="40">
        <f>Z1434/D1434</f>
        <v>0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0</v>
      </c>
      <c r="F1436" s="39">
        <f t="shared" si="662"/>
        <v>0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0</v>
      </c>
      <c r="O1436" s="39">
        <f t="shared" si="662"/>
        <v>0</v>
      </c>
      <c r="P1436" s="39">
        <f t="shared" si="662"/>
        <v>0</v>
      </c>
      <c r="Q1436" s="39">
        <f t="shared" si="662"/>
        <v>0</v>
      </c>
      <c r="R1436" s="39">
        <f t="shared" si="662"/>
        <v>0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0</v>
      </c>
      <c r="AA1436" s="39">
        <f t="shared" si="662"/>
        <v>729000</v>
      </c>
      <c r="AB1436" s="40">
        <f>Z1436/D1436</f>
        <v>0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202707.91999999998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202707.91999999998</v>
      </c>
      <c r="O1441" s="31">
        <f>[1]consoCURRENT!R33437</f>
        <v>0</v>
      </c>
      <c r="P1441" s="31">
        <f>[1]consoCURRENT!S33437</f>
        <v>0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202707.91999999998</v>
      </c>
      <c r="AA1441" s="31">
        <f>D1441-Z1441</f>
        <v>734292.08000000007</v>
      </c>
      <c r="AB1441" s="37">
        <f>Z1441/D1441</f>
        <v>0.2163371611526147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202707.91999999998</v>
      </c>
      <c r="F1444" s="39">
        <f t="shared" si="664"/>
        <v>0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202707.91999999998</v>
      </c>
      <c r="O1444" s="39">
        <f t="shared" si="664"/>
        <v>0</v>
      </c>
      <c r="P1444" s="39">
        <f t="shared" si="664"/>
        <v>0</v>
      </c>
      <c r="Q1444" s="39">
        <f t="shared" si="664"/>
        <v>0</v>
      </c>
      <c r="R1444" s="39">
        <f t="shared" si="664"/>
        <v>0</v>
      </c>
      <c r="S1444" s="39">
        <f t="shared" si="664"/>
        <v>0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202707.91999999998</v>
      </c>
      <c r="AA1444" s="39">
        <f t="shared" si="664"/>
        <v>734292.08000000007</v>
      </c>
      <c r="AB1444" s="40">
        <f>Z1444/D1444</f>
        <v>0.2163371611526147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202707.91999999998</v>
      </c>
      <c r="F1446" s="39">
        <f t="shared" si="666"/>
        <v>0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202707.91999999998</v>
      </c>
      <c r="O1446" s="39">
        <f t="shared" si="666"/>
        <v>0</v>
      </c>
      <c r="P1446" s="39">
        <f t="shared" si="666"/>
        <v>0</v>
      </c>
      <c r="Q1446" s="39">
        <f t="shared" si="666"/>
        <v>0</v>
      </c>
      <c r="R1446" s="39">
        <f t="shared" si="666"/>
        <v>0</v>
      </c>
      <c r="S1446" s="39">
        <f t="shared" si="666"/>
        <v>0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202707.91999999998</v>
      </c>
      <c r="AA1446" s="39">
        <f t="shared" si="666"/>
        <v>734292.08000000007</v>
      </c>
      <c r="AB1446" s="40">
        <f>Z1446/D1446</f>
        <v>0.2163371611526147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806000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806000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806000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36619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36619</v>
      </c>
      <c r="O1461" s="31">
        <f>[1]consoCURRENT!R33863</f>
        <v>0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36619</v>
      </c>
      <c r="AA1461" s="31">
        <f>D1461-Z1461</f>
        <v>662381</v>
      </c>
      <c r="AB1461" s="37">
        <f>Z1461/D1461</f>
        <v>5.2387696709585124E-2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36619</v>
      </c>
      <c r="F1464" s="39">
        <f t="shared" si="672"/>
        <v>0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36619</v>
      </c>
      <c r="O1464" s="39">
        <f t="shared" si="672"/>
        <v>0</v>
      </c>
      <c r="P1464" s="39">
        <f t="shared" si="672"/>
        <v>0</v>
      </c>
      <c r="Q1464" s="39">
        <f t="shared" si="672"/>
        <v>0</v>
      </c>
      <c r="R1464" s="39">
        <f t="shared" si="672"/>
        <v>0</v>
      </c>
      <c r="S1464" s="39">
        <f t="shared" si="672"/>
        <v>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36619</v>
      </c>
      <c r="AA1464" s="39">
        <f t="shared" si="672"/>
        <v>662381</v>
      </c>
      <c r="AB1464" s="40">
        <f>Z1464/D1464</f>
        <v>5.2387696709585124E-2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36619</v>
      </c>
      <c r="F1466" s="39">
        <f t="shared" si="674"/>
        <v>0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36619</v>
      </c>
      <c r="O1466" s="39">
        <f t="shared" si="674"/>
        <v>0</v>
      </c>
      <c r="P1466" s="39">
        <f t="shared" si="674"/>
        <v>0</v>
      </c>
      <c r="Q1466" s="39">
        <f t="shared" si="674"/>
        <v>0</v>
      </c>
      <c r="R1466" s="39">
        <f t="shared" si="674"/>
        <v>0</v>
      </c>
      <c r="S1466" s="39">
        <f t="shared" si="674"/>
        <v>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36619</v>
      </c>
      <c r="AA1466" s="39">
        <f t="shared" si="674"/>
        <v>662381</v>
      </c>
      <c r="AB1466" s="40">
        <f>Z1466/D1466</f>
        <v>5.2387696709585124E-2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16509.759999999998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16509.759999999998</v>
      </c>
      <c r="O1471" s="31">
        <f>[1]consoCURRENT!R34076</f>
        <v>0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16509.759999999998</v>
      </c>
      <c r="AA1471" s="31">
        <f>D1471-Z1471</f>
        <v>768490.24</v>
      </c>
      <c r="AB1471" s="37">
        <f>Z1471/D1471</f>
        <v>2.1031541401273883E-2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16509.759999999998</v>
      </c>
      <c r="F1474" s="39">
        <f t="shared" si="676"/>
        <v>0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16509.759999999998</v>
      </c>
      <c r="O1474" s="39">
        <f t="shared" si="676"/>
        <v>0</v>
      </c>
      <c r="P1474" s="39">
        <f t="shared" si="676"/>
        <v>0</v>
      </c>
      <c r="Q1474" s="39">
        <f t="shared" si="676"/>
        <v>0</v>
      </c>
      <c r="R1474" s="39">
        <f t="shared" si="676"/>
        <v>0</v>
      </c>
      <c r="S1474" s="39">
        <f t="shared" si="676"/>
        <v>0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16509.759999999998</v>
      </c>
      <c r="AA1474" s="39">
        <f t="shared" si="676"/>
        <v>768490.24</v>
      </c>
      <c r="AB1474" s="40">
        <f>Z1474/D1474</f>
        <v>2.1031541401273883E-2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16509.759999999998</v>
      </c>
      <c r="F1476" s="39">
        <f t="shared" si="678"/>
        <v>0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16509.759999999998</v>
      </c>
      <c r="O1476" s="39">
        <f t="shared" si="678"/>
        <v>0</v>
      </c>
      <c r="P1476" s="39">
        <f t="shared" si="678"/>
        <v>0</v>
      </c>
      <c r="Q1476" s="39">
        <f t="shared" si="678"/>
        <v>0</v>
      </c>
      <c r="R1476" s="39">
        <f t="shared" si="678"/>
        <v>0</v>
      </c>
      <c r="S1476" s="39">
        <f t="shared" si="678"/>
        <v>0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16509.759999999998</v>
      </c>
      <c r="AA1476" s="39">
        <f t="shared" si="678"/>
        <v>768490.24</v>
      </c>
      <c r="AB1476" s="40">
        <f>Z1476/D1476</f>
        <v>2.1031541401273883E-2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17983.96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17983.96</v>
      </c>
      <c r="O1481" s="31">
        <f>[1]consoCURRENT!R34289</f>
        <v>0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17983.96</v>
      </c>
      <c r="AA1481" s="31">
        <f>D1481-Z1481</f>
        <v>913016.04</v>
      </c>
      <c r="AB1481" s="37">
        <f>Z1481/D1481</f>
        <v>1.9316820622986036E-2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17983.96</v>
      </c>
      <c r="F1484" s="39">
        <f t="shared" si="680"/>
        <v>0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17983.96</v>
      </c>
      <c r="O1484" s="39">
        <f t="shared" si="680"/>
        <v>0</v>
      </c>
      <c r="P1484" s="39">
        <f t="shared" si="680"/>
        <v>0</v>
      </c>
      <c r="Q1484" s="39">
        <f t="shared" si="680"/>
        <v>0</v>
      </c>
      <c r="R1484" s="39">
        <f t="shared" si="680"/>
        <v>0</v>
      </c>
      <c r="S1484" s="39">
        <f t="shared" si="680"/>
        <v>0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17983.96</v>
      </c>
      <c r="AA1484" s="39">
        <f t="shared" si="680"/>
        <v>913016.04</v>
      </c>
      <c r="AB1484" s="40">
        <f>Z1484/D1484</f>
        <v>1.9316820622986036E-2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17983.96</v>
      </c>
      <c r="F1486" s="39">
        <f t="shared" si="682"/>
        <v>0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17983.96</v>
      </c>
      <c r="O1486" s="39">
        <f t="shared" si="682"/>
        <v>0</v>
      </c>
      <c r="P1486" s="39">
        <f t="shared" si="682"/>
        <v>0</v>
      </c>
      <c r="Q1486" s="39">
        <f t="shared" si="682"/>
        <v>0</v>
      </c>
      <c r="R1486" s="39">
        <f t="shared" si="682"/>
        <v>0</v>
      </c>
      <c r="S1486" s="39">
        <f t="shared" si="682"/>
        <v>0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17983.96</v>
      </c>
      <c r="AA1486" s="39">
        <f t="shared" si="682"/>
        <v>913016.04</v>
      </c>
      <c r="AB1486" s="40">
        <f>Z1486/D1486</f>
        <v>1.9316820622986036E-2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149440.84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149440.84</v>
      </c>
      <c r="O1491" s="31">
        <f>[1]consoCURRENT!R34502</f>
        <v>0</v>
      </c>
      <c r="P1491" s="31">
        <f>[1]consoCURRENT!S34502</f>
        <v>0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149440.84</v>
      </c>
      <c r="AA1491" s="31">
        <f>D1491-Z1491</f>
        <v>810559.16</v>
      </c>
      <c r="AB1491" s="37">
        <f>Z1491/D1491</f>
        <v>0.15566754166666666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149440.84</v>
      </c>
      <c r="F1494" s="39">
        <f t="shared" si="684"/>
        <v>0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149440.84</v>
      </c>
      <c r="O1494" s="39">
        <f t="shared" si="684"/>
        <v>0</v>
      </c>
      <c r="P1494" s="39">
        <f t="shared" si="684"/>
        <v>0</v>
      </c>
      <c r="Q1494" s="39">
        <f t="shared" si="684"/>
        <v>0</v>
      </c>
      <c r="R1494" s="39">
        <f t="shared" si="684"/>
        <v>0</v>
      </c>
      <c r="S1494" s="39">
        <f t="shared" si="684"/>
        <v>0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149440.84</v>
      </c>
      <c r="AA1494" s="39">
        <f t="shared" si="684"/>
        <v>810559.16</v>
      </c>
      <c r="AB1494" s="40">
        <f>Z1494/D1494</f>
        <v>0.15566754166666666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149440.84</v>
      </c>
      <c r="F1496" s="39">
        <f t="shared" si="686"/>
        <v>0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149440.84</v>
      </c>
      <c r="O1496" s="39">
        <f t="shared" si="686"/>
        <v>0</v>
      </c>
      <c r="P1496" s="39">
        <f t="shared" si="686"/>
        <v>0</v>
      </c>
      <c r="Q1496" s="39">
        <f t="shared" si="686"/>
        <v>0</v>
      </c>
      <c r="R1496" s="39">
        <f t="shared" si="686"/>
        <v>0</v>
      </c>
      <c r="S1496" s="39">
        <f t="shared" si="686"/>
        <v>0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149440.84</v>
      </c>
      <c r="AA1496" s="39">
        <f t="shared" si="686"/>
        <v>810559.16</v>
      </c>
      <c r="AB1496" s="40">
        <f>Z1496/D1496</f>
        <v>0.15566754166666666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0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0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0</v>
      </c>
      <c r="AA1501" s="31">
        <f>D1501-Z1501</f>
        <v>896000</v>
      </c>
      <c r="AB1501" s="37">
        <f>Z1501/D1501</f>
        <v>0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0</v>
      </c>
      <c r="F1504" s="39">
        <f t="shared" si="688"/>
        <v>0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0</v>
      </c>
      <c r="P1504" s="39">
        <f t="shared" si="688"/>
        <v>0</v>
      </c>
      <c r="Q1504" s="39">
        <f t="shared" si="688"/>
        <v>0</v>
      </c>
      <c r="R1504" s="39">
        <f t="shared" si="688"/>
        <v>0</v>
      </c>
      <c r="S1504" s="39">
        <f t="shared" si="688"/>
        <v>0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0</v>
      </c>
      <c r="AA1504" s="39">
        <f t="shared" si="688"/>
        <v>896000</v>
      </c>
      <c r="AB1504" s="40">
        <f>Z1504/D1504</f>
        <v>0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0</v>
      </c>
      <c r="F1506" s="39">
        <f t="shared" si="690"/>
        <v>0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0</v>
      </c>
      <c r="P1506" s="39">
        <f t="shared" si="690"/>
        <v>0</v>
      </c>
      <c r="Q1506" s="39">
        <f t="shared" si="690"/>
        <v>0</v>
      </c>
      <c r="R1506" s="39">
        <f t="shared" si="690"/>
        <v>0</v>
      </c>
      <c r="S1506" s="39">
        <f t="shared" si="690"/>
        <v>0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0</v>
      </c>
      <c r="AA1506" s="39">
        <f t="shared" si="690"/>
        <v>896000</v>
      </c>
      <c r="AB1506" s="40">
        <f>Z1506/D1506</f>
        <v>0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0</v>
      </c>
      <c r="AA1511" s="31">
        <f>D1511-Z1511</f>
        <v>1112000</v>
      </c>
      <c r="AB1511" s="37">
        <f>Z1511/D1511</f>
        <v>0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0</v>
      </c>
      <c r="F1514" s="39">
        <f t="shared" si="692"/>
        <v>0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0</v>
      </c>
      <c r="P1514" s="39">
        <f t="shared" si="692"/>
        <v>0</v>
      </c>
      <c r="Q1514" s="39">
        <f t="shared" si="692"/>
        <v>0</v>
      </c>
      <c r="R1514" s="39">
        <f t="shared" si="692"/>
        <v>0</v>
      </c>
      <c r="S1514" s="39">
        <f t="shared" si="692"/>
        <v>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0</v>
      </c>
      <c r="AA1514" s="39">
        <f t="shared" si="692"/>
        <v>1112000</v>
      </c>
      <c r="AB1514" s="40">
        <f>Z1514/D1514</f>
        <v>0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0</v>
      </c>
      <c r="F1516" s="39">
        <f t="shared" si="694"/>
        <v>0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0</v>
      </c>
      <c r="P1516" s="39">
        <f t="shared" si="694"/>
        <v>0</v>
      </c>
      <c r="Q1516" s="39">
        <f t="shared" si="694"/>
        <v>0</v>
      </c>
      <c r="R1516" s="39">
        <f t="shared" si="694"/>
        <v>0</v>
      </c>
      <c r="S1516" s="39">
        <f t="shared" si="694"/>
        <v>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0</v>
      </c>
      <c r="AA1516" s="39">
        <f t="shared" si="694"/>
        <v>1112000</v>
      </c>
      <c r="AB1516" s="40">
        <f>Z1516/D1516</f>
        <v>0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0</v>
      </c>
      <c r="AA1521" s="31">
        <f>D1521-Z1521</f>
        <v>820000</v>
      </c>
      <c r="AB1521" s="37">
        <f>Z1521/D1521</f>
        <v>0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0</v>
      </c>
      <c r="F1524" s="39">
        <f t="shared" si="696"/>
        <v>0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0</v>
      </c>
      <c r="P1524" s="39">
        <f t="shared" si="696"/>
        <v>0</v>
      </c>
      <c r="Q1524" s="39">
        <f t="shared" si="696"/>
        <v>0</v>
      </c>
      <c r="R1524" s="39">
        <f t="shared" si="696"/>
        <v>0</v>
      </c>
      <c r="S1524" s="39">
        <f t="shared" si="696"/>
        <v>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0</v>
      </c>
      <c r="AA1524" s="39">
        <f t="shared" si="696"/>
        <v>820000</v>
      </c>
      <c r="AB1524" s="40">
        <f>Z1524/D1524</f>
        <v>0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0</v>
      </c>
      <c r="F1526" s="39">
        <f t="shared" si="698"/>
        <v>0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0</v>
      </c>
      <c r="P1526" s="39">
        <f t="shared" si="698"/>
        <v>0</v>
      </c>
      <c r="Q1526" s="39">
        <f t="shared" si="698"/>
        <v>0</v>
      </c>
      <c r="R1526" s="39">
        <f t="shared" si="698"/>
        <v>0</v>
      </c>
      <c r="S1526" s="39">
        <f t="shared" si="698"/>
        <v>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0</v>
      </c>
      <c r="AA1526" s="39">
        <f t="shared" si="698"/>
        <v>820000</v>
      </c>
      <c r="AB1526" s="40">
        <f>Z1526/D1526</f>
        <v>0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219714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219714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219714</v>
      </c>
      <c r="AA1531" s="31">
        <f>D1531-Z1531</f>
        <v>811286</v>
      </c>
      <c r="AB1531" s="37">
        <f>Z1531/D1531</f>
        <v>0.21310766246362756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219714</v>
      </c>
      <c r="F1534" s="39">
        <f t="shared" si="700"/>
        <v>0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219714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0</v>
      </c>
      <c r="S1534" s="39">
        <f t="shared" si="700"/>
        <v>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219714</v>
      </c>
      <c r="AA1534" s="39">
        <f t="shared" si="700"/>
        <v>811286</v>
      </c>
      <c r="AB1534" s="40">
        <f>Z1534/D1534</f>
        <v>0.21310766246362756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219714</v>
      </c>
      <c r="F1536" s="39">
        <f t="shared" si="702"/>
        <v>0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219714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0</v>
      </c>
      <c r="S1536" s="39">
        <f t="shared" si="702"/>
        <v>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219714</v>
      </c>
      <c r="AA1536" s="39">
        <f t="shared" si="702"/>
        <v>811286</v>
      </c>
      <c r="AB1536" s="40">
        <f>Z1536/D1536</f>
        <v>0.21310766246362756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17548.5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17548.5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17548.5</v>
      </c>
      <c r="AA1541" s="31">
        <f>D1541-Z1541</f>
        <v>985451.5</v>
      </c>
      <c r="AB1541" s="37">
        <f>Z1541/D1541</f>
        <v>1.7496011964107678E-2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17548.5</v>
      </c>
      <c r="F1544" s="39">
        <f t="shared" si="704"/>
        <v>0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17548.5</v>
      </c>
      <c r="O1544" s="39">
        <f t="shared" si="704"/>
        <v>0</v>
      </c>
      <c r="P1544" s="39">
        <f t="shared" si="704"/>
        <v>0</v>
      </c>
      <c r="Q1544" s="39">
        <f t="shared" si="704"/>
        <v>0</v>
      </c>
      <c r="R1544" s="39">
        <f t="shared" si="704"/>
        <v>0</v>
      </c>
      <c r="S1544" s="39">
        <f t="shared" si="704"/>
        <v>0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17548.5</v>
      </c>
      <c r="AA1544" s="39">
        <f t="shared" si="704"/>
        <v>985451.5</v>
      </c>
      <c r="AB1544" s="40">
        <f>Z1544/D1544</f>
        <v>1.7496011964107678E-2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17548.5</v>
      </c>
      <c r="F1546" s="39">
        <f t="shared" si="706"/>
        <v>0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17548.5</v>
      </c>
      <c r="O1546" s="39">
        <f t="shared" si="706"/>
        <v>0</v>
      </c>
      <c r="P1546" s="39">
        <f t="shared" si="706"/>
        <v>0</v>
      </c>
      <c r="Q1546" s="39">
        <f t="shared" si="706"/>
        <v>0</v>
      </c>
      <c r="R1546" s="39">
        <f t="shared" si="706"/>
        <v>0</v>
      </c>
      <c r="S1546" s="39">
        <f t="shared" si="706"/>
        <v>0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17548.5</v>
      </c>
      <c r="AA1546" s="39">
        <f t="shared" si="706"/>
        <v>985451.5</v>
      </c>
      <c r="AB1546" s="40">
        <f>Z1546/D1546</f>
        <v>1.7496011964107678E-2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421000</v>
      </c>
      <c r="F1551" s="31">
        <f>[1]consoCURRENT!I35780</f>
        <v>0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421000</v>
      </c>
      <c r="O1551" s="31">
        <f>[1]consoCURRENT!R35780</f>
        <v>0</v>
      </c>
      <c r="P1551" s="31">
        <f>[1]consoCURRENT!S35780</f>
        <v>0</v>
      </c>
      <c r="Q1551" s="31">
        <f>[1]consoCURRENT!T35780</f>
        <v>0</v>
      </c>
      <c r="R1551" s="31">
        <f>[1]consoCURRENT!U35780</f>
        <v>0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421000</v>
      </c>
      <c r="AA1551" s="31">
        <f>D1551-Z1551</f>
        <v>829000</v>
      </c>
      <c r="AB1551" s="37">
        <f>Z1551/D1551</f>
        <v>0.33679999999999999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421000</v>
      </c>
      <c r="F1554" s="39">
        <f t="shared" si="708"/>
        <v>0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421000</v>
      </c>
      <c r="O1554" s="39">
        <f t="shared" si="708"/>
        <v>0</v>
      </c>
      <c r="P1554" s="39">
        <f t="shared" si="708"/>
        <v>0</v>
      </c>
      <c r="Q1554" s="39">
        <f t="shared" si="708"/>
        <v>0</v>
      </c>
      <c r="R1554" s="39">
        <f t="shared" si="708"/>
        <v>0</v>
      </c>
      <c r="S1554" s="39">
        <f t="shared" si="708"/>
        <v>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421000</v>
      </c>
      <c r="AA1554" s="39">
        <f t="shared" si="708"/>
        <v>829000</v>
      </c>
      <c r="AB1554" s="40">
        <f>Z1554/D1554</f>
        <v>0.33679999999999999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421000</v>
      </c>
      <c r="F1556" s="39">
        <f t="shared" si="710"/>
        <v>0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421000</v>
      </c>
      <c r="O1556" s="39">
        <f t="shared" si="710"/>
        <v>0</v>
      </c>
      <c r="P1556" s="39">
        <f t="shared" si="710"/>
        <v>0</v>
      </c>
      <c r="Q1556" s="39">
        <f t="shared" si="710"/>
        <v>0</v>
      </c>
      <c r="R1556" s="39">
        <f t="shared" si="710"/>
        <v>0</v>
      </c>
      <c r="S1556" s="39">
        <f t="shared" si="710"/>
        <v>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421000</v>
      </c>
      <c r="AA1556" s="39">
        <f t="shared" si="710"/>
        <v>829000</v>
      </c>
      <c r="AB1556" s="40">
        <f>Z1556/D1556</f>
        <v>0.33679999999999999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4057120000</v>
      </c>
      <c r="C1561" s="31">
        <f t="shared" si="712"/>
        <v>0</v>
      </c>
      <c r="D1561" s="31">
        <f t="shared" si="712"/>
        <v>4057120000</v>
      </c>
      <c r="E1561" s="31">
        <f t="shared" si="712"/>
        <v>95852731.279999986</v>
      </c>
      <c r="F1561" s="31">
        <f t="shared" si="712"/>
        <v>0</v>
      </c>
      <c r="G1561" s="31">
        <f t="shared" si="712"/>
        <v>0</v>
      </c>
      <c r="H1561" s="31">
        <f t="shared" si="712"/>
        <v>0</v>
      </c>
      <c r="I1561" s="31">
        <f t="shared" si="712"/>
        <v>58309805.030000001</v>
      </c>
      <c r="J1561" s="31">
        <f t="shared" si="712"/>
        <v>0</v>
      </c>
      <c r="K1561" s="31">
        <f t="shared" si="712"/>
        <v>0</v>
      </c>
      <c r="L1561" s="31">
        <f t="shared" si="712"/>
        <v>0</v>
      </c>
      <c r="M1561" s="31">
        <f t="shared" si="712"/>
        <v>58309805.030000001</v>
      </c>
      <c r="N1561" s="31">
        <f t="shared" si="712"/>
        <v>37542926.25</v>
      </c>
      <c r="O1561" s="31">
        <f t="shared" si="712"/>
        <v>0</v>
      </c>
      <c r="P1561" s="31">
        <f t="shared" si="712"/>
        <v>0</v>
      </c>
      <c r="Q1561" s="31">
        <f t="shared" si="712"/>
        <v>0</v>
      </c>
      <c r="R1561" s="31">
        <f t="shared" si="712"/>
        <v>0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95852731.280000001</v>
      </c>
      <c r="AA1561" s="31">
        <f>D1561-Z1561</f>
        <v>3961267268.7199998</v>
      </c>
      <c r="AB1561" s="37">
        <f>Z1561/D1561</f>
        <v>2.3625806305951021E-2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4057120000</v>
      </c>
      <c r="C1564" s="39">
        <f t="shared" si="714"/>
        <v>0</v>
      </c>
      <c r="D1564" s="39">
        <f t="shared" si="714"/>
        <v>4057120000</v>
      </c>
      <c r="E1564" s="39">
        <f t="shared" si="714"/>
        <v>95852731.279999986</v>
      </c>
      <c r="F1564" s="39">
        <f t="shared" si="714"/>
        <v>0</v>
      </c>
      <c r="G1564" s="39">
        <f t="shared" si="714"/>
        <v>0</v>
      </c>
      <c r="H1564" s="39">
        <f t="shared" si="714"/>
        <v>0</v>
      </c>
      <c r="I1564" s="39">
        <f t="shared" si="714"/>
        <v>58309805.030000001</v>
      </c>
      <c r="J1564" s="39">
        <f t="shared" si="714"/>
        <v>0</v>
      </c>
      <c r="K1564" s="39">
        <f t="shared" si="714"/>
        <v>0</v>
      </c>
      <c r="L1564" s="39">
        <f t="shared" si="714"/>
        <v>0</v>
      </c>
      <c r="M1564" s="39">
        <f t="shared" si="714"/>
        <v>58309805.030000001</v>
      </c>
      <c r="N1564" s="39">
        <f t="shared" si="714"/>
        <v>37542926.25</v>
      </c>
      <c r="O1564" s="39">
        <f t="shared" si="714"/>
        <v>0</v>
      </c>
      <c r="P1564" s="39">
        <f t="shared" si="714"/>
        <v>0</v>
      </c>
      <c r="Q1564" s="39">
        <f t="shared" si="714"/>
        <v>0</v>
      </c>
      <c r="R1564" s="39">
        <f t="shared" si="714"/>
        <v>0</v>
      </c>
      <c r="S1564" s="39">
        <f t="shared" si="714"/>
        <v>0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95852731.280000001</v>
      </c>
      <c r="AA1564" s="39">
        <f t="shared" si="714"/>
        <v>3961267268.7199998</v>
      </c>
      <c r="AB1564" s="40">
        <f>Z1564/D1564</f>
        <v>2.3625806305951021E-2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4057120000</v>
      </c>
      <c r="C1566" s="39">
        <f t="shared" si="717"/>
        <v>0</v>
      </c>
      <c r="D1566" s="39">
        <f t="shared" si="717"/>
        <v>4057120000</v>
      </c>
      <c r="E1566" s="39">
        <f t="shared" si="717"/>
        <v>95852731.279999986</v>
      </c>
      <c r="F1566" s="39">
        <f t="shared" si="717"/>
        <v>0</v>
      </c>
      <c r="G1566" s="39">
        <f t="shared" si="717"/>
        <v>0</v>
      </c>
      <c r="H1566" s="39">
        <f t="shared" si="717"/>
        <v>0</v>
      </c>
      <c r="I1566" s="39">
        <f t="shared" si="717"/>
        <v>58309805.030000001</v>
      </c>
      <c r="J1566" s="39">
        <f t="shared" si="717"/>
        <v>0</v>
      </c>
      <c r="K1566" s="39">
        <f t="shared" si="717"/>
        <v>0</v>
      </c>
      <c r="L1566" s="39">
        <f t="shared" si="717"/>
        <v>0</v>
      </c>
      <c r="M1566" s="39">
        <f t="shared" si="717"/>
        <v>58309805.030000001</v>
      </c>
      <c r="N1566" s="39">
        <f t="shared" si="717"/>
        <v>37542926.25</v>
      </c>
      <c r="O1566" s="39">
        <f t="shared" si="717"/>
        <v>0</v>
      </c>
      <c r="P1566" s="39">
        <f t="shared" si="717"/>
        <v>0</v>
      </c>
      <c r="Q1566" s="39">
        <f t="shared" si="717"/>
        <v>0</v>
      </c>
      <c r="R1566" s="39">
        <f t="shared" si="717"/>
        <v>0</v>
      </c>
      <c r="S1566" s="39">
        <f t="shared" si="717"/>
        <v>0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95852731.280000001</v>
      </c>
      <c r="AA1566" s="39">
        <f t="shared" si="717"/>
        <v>3961267268.7199998</v>
      </c>
      <c r="AB1566" s="40">
        <f>Z1566/D1566</f>
        <v>2.3625806305951021E-2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4057120000</v>
      </c>
      <c r="C1571" s="31">
        <f t="shared" si="719"/>
        <v>0</v>
      </c>
      <c r="D1571" s="31">
        <f t="shared" si="719"/>
        <v>4057120000</v>
      </c>
      <c r="E1571" s="31">
        <f t="shared" si="719"/>
        <v>95852731.279999986</v>
      </c>
      <c r="F1571" s="31">
        <f t="shared" si="719"/>
        <v>0</v>
      </c>
      <c r="G1571" s="31">
        <f t="shared" si="719"/>
        <v>0</v>
      </c>
      <c r="H1571" s="31">
        <f t="shared" si="719"/>
        <v>0</v>
      </c>
      <c r="I1571" s="31">
        <f t="shared" si="719"/>
        <v>58309805.030000001</v>
      </c>
      <c r="J1571" s="31">
        <f t="shared" si="719"/>
        <v>0</v>
      </c>
      <c r="K1571" s="31">
        <f t="shared" si="719"/>
        <v>0</v>
      </c>
      <c r="L1571" s="31">
        <f t="shared" si="719"/>
        <v>0</v>
      </c>
      <c r="M1571" s="31">
        <f t="shared" si="719"/>
        <v>58309805.030000001</v>
      </c>
      <c r="N1571" s="31">
        <f t="shared" si="719"/>
        <v>37542926.25</v>
      </c>
      <c r="O1571" s="31">
        <f t="shared" si="719"/>
        <v>0</v>
      </c>
      <c r="P1571" s="31">
        <f t="shared" si="719"/>
        <v>0</v>
      </c>
      <c r="Q1571" s="31">
        <f t="shared" si="719"/>
        <v>0</v>
      </c>
      <c r="R1571" s="31">
        <f t="shared" si="718"/>
        <v>0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95852731.280000001</v>
      </c>
      <c r="AA1571" s="31">
        <f>D1571-Z1571</f>
        <v>3961267268.7199998</v>
      </c>
      <c r="AB1571" s="37">
        <f>Z1571/D1571</f>
        <v>2.3625806305951021E-2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4057120000</v>
      </c>
      <c r="C1574" s="39">
        <f t="shared" si="721"/>
        <v>0</v>
      </c>
      <c r="D1574" s="39">
        <f t="shared" si="721"/>
        <v>4057120000</v>
      </c>
      <c r="E1574" s="39">
        <f t="shared" si="721"/>
        <v>95852731.279999986</v>
      </c>
      <c r="F1574" s="39">
        <f t="shared" si="721"/>
        <v>0</v>
      </c>
      <c r="G1574" s="39">
        <f t="shared" si="721"/>
        <v>0</v>
      </c>
      <c r="H1574" s="39">
        <f t="shared" si="721"/>
        <v>0</v>
      </c>
      <c r="I1574" s="39">
        <f t="shared" si="721"/>
        <v>58309805.030000001</v>
      </c>
      <c r="J1574" s="39">
        <f t="shared" si="721"/>
        <v>0</v>
      </c>
      <c r="K1574" s="39">
        <f t="shared" si="721"/>
        <v>0</v>
      </c>
      <c r="L1574" s="39">
        <f t="shared" si="721"/>
        <v>0</v>
      </c>
      <c r="M1574" s="39">
        <f t="shared" si="721"/>
        <v>58309805.030000001</v>
      </c>
      <c r="N1574" s="39">
        <f t="shared" si="721"/>
        <v>37542926.25</v>
      </c>
      <c r="O1574" s="39">
        <f t="shared" si="721"/>
        <v>0</v>
      </c>
      <c r="P1574" s="39">
        <f t="shared" si="721"/>
        <v>0</v>
      </c>
      <c r="Q1574" s="39">
        <f t="shared" si="721"/>
        <v>0</v>
      </c>
      <c r="R1574" s="39">
        <f t="shared" si="721"/>
        <v>0</v>
      </c>
      <c r="S1574" s="39">
        <f t="shared" si="721"/>
        <v>0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95852731.280000001</v>
      </c>
      <c r="AA1574" s="39">
        <f t="shared" si="721"/>
        <v>3961267268.7199998</v>
      </c>
      <c r="AB1574" s="40">
        <f>Z1574/D1574</f>
        <v>2.3625806305951021E-2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4057120000</v>
      </c>
      <c r="C1576" s="39">
        <f t="shared" si="723"/>
        <v>0</v>
      </c>
      <c r="D1576" s="39">
        <f t="shared" si="723"/>
        <v>4057120000</v>
      </c>
      <c r="E1576" s="39">
        <f t="shared" si="723"/>
        <v>95852731.279999986</v>
      </c>
      <c r="F1576" s="39">
        <f t="shared" si="723"/>
        <v>0</v>
      </c>
      <c r="G1576" s="39">
        <f t="shared" si="723"/>
        <v>0</v>
      </c>
      <c r="H1576" s="39">
        <f t="shared" si="723"/>
        <v>0</v>
      </c>
      <c r="I1576" s="39">
        <f t="shared" si="723"/>
        <v>58309805.030000001</v>
      </c>
      <c r="J1576" s="39">
        <f t="shared" si="723"/>
        <v>0</v>
      </c>
      <c r="K1576" s="39">
        <f t="shared" si="723"/>
        <v>0</v>
      </c>
      <c r="L1576" s="39">
        <f t="shared" si="723"/>
        <v>0</v>
      </c>
      <c r="M1576" s="39">
        <f t="shared" si="723"/>
        <v>58309805.030000001</v>
      </c>
      <c r="N1576" s="39">
        <f t="shared" si="723"/>
        <v>37542926.25</v>
      </c>
      <c r="O1576" s="39">
        <f t="shared" si="723"/>
        <v>0</v>
      </c>
      <c r="P1576" s="39">
        <f t="shared" si="723"/>
        <v>0</v>
      </c>
      <c r="Q1576" s="39">
        <f t="shared" si="723"/>
        <v>0</v>
      </c>
      <c r="R1576" s="39">
        <f t="shared" si="723"/>
        <v>0</v>
      </c>
      <c r="S1576" s="39">
        <f t="shared" si="723"/>
        <v>0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95852731.280000001</v>
      </c>
      <c r="AA1576" s="39">
        <f t="shared" si="723"/>
        <v>3961267268.7199998</v>
      </c>
      <c r="AB1576" s="40">
        <f>Z1576/D1576</f>
        <v>2.3625806305951021E-2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95852731.280000001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2258027000</v>
      </c>
      <c r="C1581" s="31">
        <f>[1]consoCURRENT!F36419</f>
        <v>0</v>
      </c>
      <c r="D1581" s="31">
        <f>[1]consoCURRENT!G36419</f>
        <v>2258027000</v>
      </c>
      <c r="E1581" s="31">
        <f>[1]consoCURRENT!H36419</f>
        <v>71189140.86999999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49872218.579999998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49872218.579999998</v>
      </c>
      <c r="N1581" s="31">
        <f>[1]consoCURRENT!Q36419</f>
        <v>21316922.289999999</v>
      </c>
      <c r="O1581" s="31">
        <f>[1]consoCURRENT!R36419</f>
        <v>0</v>
      </c>
      <c r="P1581" s="31">
        <f>[1]consoCURRENT!S36419</f>
        <v>0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71189140.870000005</v>
      </c>
      <c r="AA1581" s="31">
        <f>D1581-Z1581</f>
        <v>2186837859.1300001</v>
      </c>
      <c r="AB1581" s="37">
        <f>Z1581/D1581</f>
        <v>3.1527143329109886E-2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2258027000</v>
      </c>
      <c r="C1584" s="39">
        <f t="shared" si="725"/>
        <v>0</v>
      </c>
      <c r="D1584" s="39">
        <f t="shared" si="725"/>
        <v>2258027000</v>
      </c>
      <c r="E1584" s="39">
        <f t="shared" si="725"/>
        <v>71189140.86999999</v>
      </c>
      <c r="F1584" s="39">
        <f t="shared" si="725"/>
        <v>0</v>
      </c>
      <c r="G1584" s="39">
        <f t="shared" si="725"/>
        <v>0</v>
      </c>
      <c r="H1584" s="39">
        <f t="shared" si="725"/>
        <v>0</v>
      </c>
      <c r="I1584" s="39">
        <f t="shared" si="725"/>
        <v>49872218.579999998</v>
      </c>
      <c r="J1584" s="39">
        <f t="shared" si="725"/>
        <v>0</v>
      </c>
      <c r="K1584" s="39">
        <f t="shared" si="725"/>
        <v>0</v>
      </c>
      <c r="L1584" s="39">
        <f t="shared" si="725"/>
        <v>0</v>
      </c>
      <c r="M1584" s="39">
        <f t="shared" si="725"/>
        <v>49872218.579999998</v>
      </c>
      <c r="N1584" s="39">
        <f t="shared" si="725"/>
        <v>21316922.289999999</v>
      </c>
      <c r="O1584" s="39">
        <f t="shared" si="725"/>
        <v>0</v>
      </c>
      <c r="P1584" s="39">
        <f t="shared" si="725"/>
        <v>0</v>
      </c>
      <c r="Q1584" s="39">
        <f t="shared" si="725"/>
        <v>0</v>
      </c>
      <c r="R1584" s="39">
        <f t="shared" si="725"/>
        <v>0</v>
      </c>
      <c r="S1584" s="39">
        <f t="shared" si="725"/>
        <v>0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71189140.870000005</v>
      </c>
      <c r="AA1584" s="39">
        <f t="shared" si="725"/>
        <v>2186837859.1300001</v>
      </c>
      <c r="AB1584" s="40">
        <f>Z1584/D1584</f>
        <v>3.1527143329109886E-2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2258027000</v>
      </c>
      <c r="C1586" s="39">
        <f t="shared" si="727"/>
        <v>0</v>
      </c>
      <c r="D1586" s="39">
        <f t="shared" si="727"/>
        <v>2258027000</v>
      </c>
      <c r="E1586" s="39">
        <f t="shared" si="727"/>
        <v>71189140.86999999</v>
      </c>
      <c r="F1586" s="39">
        <f t="shared" si="727"/>
        <v>0</v>
      </c>
      <c r="G1586" s="39">
        <f t="shared" si="727"/>
        <v>0</v>
      </c>
      <c r="H1586" s="39">
        <f t="shared" si="727"/>
        <v>0</v>
      </c>
      <c r="I1586" s="39">
        <f t="shared" si="727"/>
        <v>49872218.579999998</v>
      </c>
      <c r="J1586" s="39">
        <f t="shared" si="727"/>
        <v>0</v>
      </c>
      <c r="K1586" s="39">
        <f t="shared" si="727"/>
        <v>0</v>
      </c>
      <c r="L1586" s="39">
        <f t="shared" si="727"/>
        <v>0</v>
      </c>
      <c r="M1586" s="39">
        <f t="shared" si="727"/>
        <v>49872218.579999998</v>
      </c>
      <c r="N1586" s="39">
        <f t="shared" si="727"/>
        <v>21316922.289999999</v>
      </c>
      <c r="O1586" s="39">
        <f t="shared" si="727"/>
        <v>0</v>
      </c>
      <c r="P1586" s="39">
        <f t="shared" si="727"/>
        <v>0</v>
      </c>
      <c r="Q1586" s="39">
        <f t="shared" si="727"/>
        <v>0</v>
      </c>
      <c r="R1586" s="39">
        <f t="shared" si="727"/>
        <v>0</v>
      </c>
      <c r="S1586" s="39">
        <f t="shared" si="727"/>
        <v>0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71189140.870000005</v>
      </c>
      <c r="AA1586" s="39">
        <f t="shared" si="727"/>
        <v>2186837859.1300001</v>
      </c>
      <c r="AB1586" s="40">
        <f>Z1586/D1586</f>
        <v>3.1527143329109886E-2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49093000</v>
      </c>
      <c r="C1591" s="31">
        <f>[1]consoCURRENT!F36632</f>
        <v>0</v>
      </c>
      <c r="D1591" s="31">
        <f>[1]consoCURRENT!G36632</f>
        <v>49093000</v>
      </c>
      <c r="E1591" s="31">
        <f>[1]consoCURRENT!H36632</f>
        <v>22388787.409999996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6165397.4500000002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6165397.4500000002</v>
      </c>
      <c r="N1591" s="31">
        <f>[1]consoCURRENT!Q36632</f>
        <v>16223389.960000001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22388787.41</v>
      </c>
      <c r="AA1591" s="31">
        <f>D1591-Z1591</f>
        <v>26704212.59</v>
      </c>
      <c r="AB1591" s="37">
        <f>Z1591/D1591</f>
        <v>0.45604846739861082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49093000</v>
      </c>
      <c r="C1594" s="39">
        <f t="shared" si="729"/>
        <v>0</v>
      </c>
      <c r="D1594" s="39">
        <f t="shared" si="729"/>
        <v>49093000</v>
      </c>
      <c r="E1594" s="39">
        <f t="shared" si="729"/>
        <v>22388787.409999996</v>
      </c>
      <c r="F1594" s="39">
        <f t="shared" si="729"/>
        <v>0</v>
      </c>
      <c r="G1594" s="39">
        <f t="shared" si="729"/>
        <v>0</v>
      </c>
      <c r="H1594" s="39">
        <f t="shared" si="729"/>
        <v>0</v>
      </c>
      <c r="I1594" s="39">
        <f t="shared" si="729"/>
        <v>6165397.4500000002</v>
      </c>
      <c r="J1594" s="39">
        <f t="shared" si="729"/>
        <v>0</v>
      </c>
      <c r="K1594" s="39">
        <f t="shared" si="729"/>
        <v>0</v>
      </c>
      <c r="L1594" s="39">
        <f t="shared" si="729"/>
        <v>0</v>
      </c>
      <c r="M1594" s="39">
        <f t="shared" si="729"/>
        <v>6165397.4500000002</v>
      </c>
      <c r="N1594" s="39">
        <f t="shared" si="729"/>
        <v>16223389.960000001</v>
      </c>
      <c r="O1594" s="39">
        <f t="shared" si="729"/>
        <v>0</v>
      </c>
      <c r="P1594" s="39">
        <f t="shared" si="729"/>
        <v>0</v>
      </c>
      <c r="Q1594" s="39">
        <f t="shared" si="729"/>
        <v>0</v>
      </c>
      <c r="R1594" s="39">
        <f t="shared" si="729"/>
        <v>0</v>
      </c>
      <c r="S1594" s="39">
        <f t="shared" si="729"/>
        <v>0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22388787.41</v>
      </c>
      <c r="AA1594" s="39">
        <f t="shared" si="729"/>
        <v>26704212.59</v>
      </c>
      <c r="AB1594" s="40">
        <f>Z1594/D1594</f>
        <v>0.45604846739861082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49093000</v>
      </c>
      <c r="C1596" s="39">
        <f t="shared" si="731"/>
        <v>0</v>
      </c>
      <c r="D1596" s="39">
        <f t="shared" si="731"/>
        <v>49093000</v>
      </c>
      <c r="E1596" s="39">
        <f t="shared" si="731"/>
        <v>22388787.409999996</v>
      </c>
      <c r="F1596" s="39">
        <f t="shared" si="731"/>
        <v>0</v>
      </c>
      <c r="G1596" s="39">
        <f t="shared" si="731"/>
        <v>0</v>
      </c>
      <c r="H1596" s="39">
        <f t="shared" si="731"/>
        <v>0</v>
      </c>
      <c r="I1596" s="39">
        <f t="shared" si="731"/>
        <v>6165397.4500000002</v>
      </c>
      <c r="J1596" s="39">
        <f t="shared" si="731"/>
        <v>0</v>
      </c>
      <c r="K1596" s="39">
        <f t="shared" si="731"/>
        <v>0</v>
      </c>
      <c r="L1596" s="39">
        <f t="shared" si="731"/>
        <v>0</v>
      </c>
      <c r="M1596" s="39">
        <f t="shared" si="731"/>
        <v>6165397.4500000002</v>
      </c>
      <c r="N1596" s="39">
        <f t="shared" si="731"/>
        <v>16223389.960000001</v>
      </c>
      <c r="O1596" s="39">
        <f t="shared" si="731"/>
        <v>0</v>
      </c>
      <c r="P1596" s="39">
        <f t="shared" si="731"/>
        <v>0</v>
      </c>
      <c r="Q1596" s="39">
        <f t="shared" si="731"/>
        <v>0</v>
      </c>
      <c r="R1596" s="39">
        <f t="shared" si="731"/>
        <v>0</v>
      </c>
      <c r="S1596" s="39">
        <f t="shared" si="731"/>
        <v>0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22388787.41</v>
      </c>
      <c r="AA1596" s="39">
        <f t="shared" si="731"/>
        <v>26704212.59</v>
      </c>
      <c r="AB1596" s="40">
        <f>Z1596/D1596</f>
        <v>0.45604846739861082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1750000000</v>
      </c>
      <c r="C1601" s="31">
        <f>[1]consoCURRENT!F36845</f>
        <v>0</v>
      </c>
      <c r="D1601" s="31">
        <f>[1]consoCURRENT!G36845</f>
        <v>1750000000</v>
      </c>
      <c r="E1601" s="31">
        <f>[1]consoCURRENT!H36845</f>
        <v>2274803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2272189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2272189</v>
      </c>
      <c r="N1601" s="31">
        <f>[1]consoCURRENT!Q36845</f>
        <v>2614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2274803</v>
      </c>
      <c r="AA1601" s="31">
        <f>D1601-Z1601</f>
        <v>1747725197</v>
      </c>
      <c r="AB1601" s="37">
        <f>Z1601/D1601</f>
        <v>1.2998874285714286E-3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1750000000</v>
      </c>
      <c r="C1604" s="39">
        <f t="shared" si="733"/>
        <v>0</v>
      </c>
      <c r="D1604" s="39">
        <f t="shared" si="733"/>
        <v>1750000000</v>
      </c>
      <c r="E1604" s="39">
        <f t="shared" si="733"/>
        <v>2274803</v>
      </c>
      <c r="F1604" s="39">
        <f t="shared" si="733"/>
        <v>0</v>
      </c>
      <c r="G1604" s="39">
        <f t="shared" si="733"/>
        <v>0</v>
      </c>
      <c r="H1604" s="39">
        <f t="shared" si="733"/>
        <v>0</v>
      </c>
      <c r="I1604" s="39">
        <f t="shared" si="733"/>
        <v>2272189</v>
      </c>
      <c r="J1604" s="39">
        <f t="shared" si="733"/>
        <v>0</v>
      </c>
      <c r="K1604" s="39">
        <f t="shared" si="733"/>
        <v>0</v>
      </c>
      <c r="L1604" s="39">
        <f t="shared" si="733"/>
        <v>0</v>
      </c>
      <c r="M1604" s="39">
        <f t="shared" si="733"/>
        <v>2272189</v>
      </c>
      <c r="N1604" s="39">
        <f t="shared" si="733"/>
        <v>2614</v>
      </c>
      <c r="O1604" s="39">
        <f t="shared" si="733"/>
        <v>0</v>
      </c>
      <c r="P1604" s="39">
        <f t="shared" si="733"/>
        <v>0</v>
      </c>
      <c r="Q1604" s="39">
        <f t="shared" si="733"/>
        <v>0</v>
      </c>
      <c r="R1604" s="39">
        <f t="shared" si="733"/>
        <v>0</v>
      </c>
      <c r="S1604" s="39">
        <f t="shared" si="733"/>
        <v>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2274803</v>
      </c>
      <c r="AA1604" s="39">
        <f t="shared" si="733"/>
        <v>1747725197</v>
      </c>
      <c r="AB1604" s="40">
        <f>Z1604/D1604</f>
        <v>1.2998874285714286E-3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1750000000</v>
      </c>
      <c r="C1606" s="39">
        <f t="shared" si="735"/>
        <v>0</v>
      </c>
      <c r="D1606" s="39">
        <f t="shared" si="735"/>
        <v>1750000000</v>
      </c>
      <c r="E1606" s="39">
        <f t="shared" si="735"/>
        <v>2274803</v>
      </c>
      <c r="F1606" s="39">
        <f t="shared" si="735"/>
        <v>0</v>
      </c>
      <c r="G1606" s="39">
        <f t="shared" si="735"/>
        <v>0</v>
      </c>
      <c r="H1606" s="39">
        <f t="shared" si="735"/>
        <v>0</v>
      </c>
      <c r="I1606" s="39">
        <f t="shared" si="735"/>
        <v>2272189</v>
      </c>
      <c r="J1606" s="39">
        <f t="shared" si="735"/>
        <v>0</v>
      </c>
      <c r="K1606" s="39">
        <f t="shared" si="735"/>
        <v>0</v>
      </c>
      <c r="L1606" s="39">
        <f t="shared" si="735"/>
        <v>0</v>
      </c>
      <c r="M1606" s="39">
        <f t="shared" si="735"/>
        <v>2272189</v>
      </c>
      <c r="N1606" s="39">
        <f t="shared" si="735"/>
        <v>2614</v>
      </c>
      <c r="O1606" s="39">
        <f t="shared" si="735"/>
        <v>0</v>
      </c>
      <c r="P1606" s="39">
        <f t="shared" si="735"/>
        <v>0</v>
      </c>
      <c r="Q1606" s="39">
        <f t="shared" si="735"/>
        <v>0</v>
      </c>
      <c r="R1606" s="39">
        <f t="shared" si="735"/>
        <v>0</v>
      </c>
      <c r="S1606" s="39">
        <f t="shared" si="735"/>
        <v>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2274803</v>
      </c>
      <c r="AA1606" s="39">
        <f t="shared" si="735"/>
        <v>1747725197</v>
      </c>
      <c r="AB1606" s="40">
        <f>Z1606/D1606</f>
        <v>1.2998874285714286E-3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hidden="1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hidden="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hidden="1" customHeight="1" x14ac:dyDescent="0.2">
      <c r="A1621" s="36" t="s">
        <v>35</v>
      </c>
      <c r="B1621" s="31">
        <f t="shared" ref="B1621:Q1625" si="741">B1631+B1641</f>
        <v>0</v>
      </c>
      <c r="C1621" s="31">
        <f t="shared" si="741"/>
        <v>0</v>
      </c>
      <c r="D1621" s="31">
        <f t="shared" si="741"/>
        <v>0</v>
      </c>
      <c r="E1621" s="31">
        <f t="shared" si="741"/>
        <v>0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0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0</v>
      </c>
      <c r="AA1621" s="31">
        <f>D1621-Z1621</f>
        <v>0</v>
      </c>
      <c r="AB1621" s="37" t="e">
        <f>Z1621/D1621</f>
        <v>#DIV/0!</v>
      </c>
      <c r="AC1621" s="32"/>
    </row>
    <row r="1622" spans="1:29" s="33" customFormat="1" ht="16.350000000000001" hidden="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hidden="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hidden="1" customHeight="1" x14ac:dyDescent="0.25">
      <c r="A1624" s="38" t="s">
        <v>38</v>
      </c>
      <c r="B1624" s="39">
        <f t="shared" ref="B1624:AA1624" si="743">SUM(B1620:B1623)</f>
        <v>0</v>
      </c>
      <c r="C1624" s="39">
        <f t="shared" si="743"/>
        <v>0</v>
      </c>
      <c r="D1624" s="39">
        <f t="shared" si="743"/>
        <v>0</v>
      </c>
      <c r="E1624" s="39">
        <f t="shared" si="743"/>
        <v>0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0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0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0</v>
      </c>
      <c r="AA1624" s="39">
        <f t="shared" si="743"/>
        <v>0</v>
      </c>
      <c r="AB1624" s="40" t="e">
        <f>Z1624/D1624</f>
        <v>#DIV/0!</v>
      </c>
      <c r="AC1624" s="32"/>
    </row>
    <row r="1625" spans="1:29" s="33" customFormat="1" ht="18" hidden="1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hidden="1" customHeight="1" x14ac:dyDescent="0.25">
      <c r="A1626" s="38" t="s">
        <v>40</v>
      </c>
      <c r="B1626" s="39">
        <f t="shared" ref="B1626:AA1626" si="745">B1625+B1624</f>
        <v>0</v>
      </c>
      <c r="C1626" s="39">
        <f t="shared" si="745"/>
        <v>0</v>
      </c>
      <c r="D1626" s="39">
        <f t="shared" si="745"/>
        <v>0</v>
      </c>
      <c r="E1626" s="39">
        <f t="shared" si="745"/>
        <v>0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0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0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0</v>
      </c>
      <c r="AA1626" s="39">
        <f t="shared" si="745"/>
        <v>0</v>
      </c>
      <c r="AB1626" s="40" t="e">
        <f>Z1626/D1626</f>
        <v>#DIV/0!</v>
      </c>
      <c r="AC1626" s="42"/>
    </row>
    <row r="1627" spans="1:29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hidden="1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5.6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hidden="1" customHeight="1" x14ac:dyDescent="0.25">
      <c r="A1634" s="38" t="s">
        <v>38</v>
      </c>
      <c r="B1634" s="39">
        <f t="shared" ref="B1634:AA1634" si="747">SUM(B1630:B1633)</f>
        <v>0</v>
      </c>
      <c r="C1634" s="39">
        <f t="shared" si="747"/>
        <v>0</v>
      </c>
      <c r="D1634" s="39">
        <f t="shared" si="747"/>
        <v>0</v>
      </c>
      <c r="E1634" s="39">
        <f t="shared" si="747"/>
        <v>0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0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0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0</v>
      </c>
      <c r="AA1634" s="39">
        <f t="shared" si="747"/>
        <v>0</v>
      </c>
      <c r="AB1634" s="40" t="e">
        <f>Z1634/D1634</f>
        <v>#DIV/0!</v>
      </c>
      <c r="AC1634" s="32"/>
    </row>
    <row r="1635" spans="1:29" s="33" customFormat="1" ht="18" hidden="1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hidden="1" customHeight="1" x14ac:dyDescent="0.25">
      <c r="A1636" s="38" t="s">
        <v>40</v>
      </c>
      <c r="B1636" s="39">
        <f t="shared" ref="B1636:AA1636" si="749">B1635+B1634</f>
        <v>0</v>
      </c>
      <c r="C1636" s="39">
        <f t="shared" si="749"/>
        <v>0</v>
      </c>
      <c r="D1636" s="39">
        <f t="shared" si="749"/>
        <v>0</v>
      </c>
      <c r="E1636" s="39">
        <f t="shared" si="749"/>
        <v>0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0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0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0</v>
      </c>
      <c r="AA1636" s="39">
        <f t="shared" si="749"/>
        <v>0</v>
      </c>
      <c r="AB1636" s="40" t="e">
        <f>Z1636/D1636</f>
        <v>#DIV/0!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27599000</v>
      </c>
      <c r="C1650" s="31">
        <f t="shared" ref="C1650:Y1655" si="754">C1660</f>
        <v>0</v>
      </c>
      <c r="D1650" s="31">
        <f t="shared" si="754"/>
        <v>27599000</v>
      </c>
      <c r="E1650" s="31">
        <f t="shared" si="754"/>
        <v>3693820.98</v>
      </c>
      <c r="F1650" s="31">
        <f t="shared" si="754"/>
        <v>0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3693820.98</v>
      </c>
      <c r="O1650" s="31">
        <f t="shared" si="754"/>
        <v>0</v>
      </c>
      <c r="P1650" s="31">
        <f t="shared" si="754"/>
        <v>0</v>
      </c>
      <c r="Q1650" s="31">
        <f t="shared" si="754"/>
        <v>0</v>
      </c>
      <c r="R1650" s="31">
        <f t="shared" si="754"/>
        <v>0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3693820.98</v>
      </c>
      <c r="AA1650" s="31">
        <f>D1650-Z1650</f>
        <v>23905179.02</v>
      </c>
      <c r="AB1650" s="37">
        <f>Z1650/D1650</f>
        <v>0.13383894271531577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42608000</v>
      </c>
      <c r="C1651" s="31">
        <f t="shared" si="755"/>
        <v>0</v>
      </c>
      <c r="D1651" s="31">
        <f t="shared" si="755"/>
        <v>42608000</v>
      </c>
      <c r="E1651" s="31">
        <f t="shared" si="755"/>
        <v>21357707.27</v>
      </c>
      <c r="F1651" s="31">
        <f t="shared" si="755"/>
        <v>0</v>
      </c>
      <c r="G1651" s="31">
        <f t="shared" si="755"/>
        <v>0</v>
      </c>
      <c r="H1651" s="31">
        <f t="shared" si="755"/>
        <v>0</v>
      </c>
      <c r="I1651" s="31">
        <f t="shared" si="755"/>
        <v>0</v>
      </c>
      <c r="J1651" s="31">
        <f t="shared" si="755"/>
        <v>0</v>
      </c>
      <c r="K1651" s="31">
        <f t="shared" si="755"/>
        <v>0</v>
      </c>
      <c r="L1651" s="31">
        <f t="shared" si="755"/>
        <v>0</v>
      </c>
      <c r="M1651" s="31">
        <f t="shared" si="755"/>
        <v>0</v>
      </c>
      <c r="N1651" s="31">
        <f t="shared" si="755"/>
        <v>21357707.27</v>
      </c>
      <c r="O1651" s="31">
        <f t="shared" si="755"/>
        <v>0</v>
      </c>
      <c r="P1651" s="31">
        <f t="shared" si="755"/>
        <v>0</v>
      </c>
      <c r="Q1651" s="31">
        <f t="shared" si="755"/>
        <v>0</v>
      </c>
      <c r="R1651" s="31">
        <f t="shared" si="754"/>
        <v>0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21357707.27</v>
      </c>
      <c r="AA1651" s="31">
        <f>D1651-Z1651</f>
        <v>21250292.73</v>
      </c>
      <c r="AB1651" s="37">
        <f>Z1651/D1651</f>
        <v>0.50126049732444611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70207000</v>
      </c>
      <c r="C1654" s="39">
        <f t="shared" si="757"/>
        <v>0</v>
      </c>
      <c r="D1654" s="39">
        <f t="shared" si="757"/>
        <v>70207000</v>
      </c>
      <c r="E1654" s="39">
        <f t="shared" si="757"/>
        <v>25051528.25</v>
      </c>
      <c r="F1654" s="39">
        <f t="shared" si="757"/>
        <v>0</v>
      </c>
      <c r="G1654" s="39">
        <f t="shared" si="757"/>
        <v>0</v>
      </c>
      <c r="H1654" s="39">
        <f t="shared" si="757"/>
        <v>0</v>
      </c>
      <c r="I1654" s="39">
        <f t="shared" si="757"/>
        <v>0</v>
      </c>
      <c r="J1654" s="39">
        <f t="shared" si="757"/>
        <v>0</v>
      </c>
      <c r="K1654" s="39">
        <f t="shared" si="757"/>
        <v>0</v>
      </c>
      <c r="L1654" s="39">
        <f t="shared" si="757"/>
        <v>0</v>
      </c>
      <c r="M1654" s="39">
        <f t="shared" si="757"/>
        <v>0</v>
      </c>
      <c r="N1654" s="39">
        <f t="shared" si="757"/>
        <v>25051528.25</v>
      </c>
      <c r="O1654" s="39">
        <f t="shared" si="757"/>
        <v>0</v>
      </c>
      <c r="P1654" s="39">
        <f t="shared" si="757"/>
        <v>0</v>
      </c>
      <c r="Q1654" s="39">
        <f t="shared" si="757"/>
        <v>0</v>
      </c>
      <c r="R1654" s="39">
        <f t="shared" si="757"/>
        <v>0</v>
      </c>
      <c r="S1654" s="39">
        <f t="shared" si="757"/>
        <v>0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25051528.25</v>
      </c>
      <c r="AA1654" s="39">
        <f t="shared" si="757"/>
        <v>45155471.75</v>
      </c>
      <c r="AB1654" s="40">
        <f>Z1654/D1654</f>
        <v>0.35682379606022191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2226000</v>
      </c>
      <c r="C1655" s="31">
        <f t="shared" si="754"/>
        <v>0</v>
      </c>
      <c r="D1655" s="31">
        <f t="shared" si="754"/>
        <v>2226000</v>
      </c>
      <c r="E1655" s="31">
        <f t="shared" si="754"/>
        <v>200339.16</v>
      </c>
      <c r="F1655" s="31">
        <f t="shared" si="754"/>
        <v>0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200339.16</v>
      </c>
      <c r="O1655" s="31">
        <f t="shared" si="754"/>
        <v>0</v>
      </c>
      <c r="P1655" s="31">
        <f t="shared" si="754"/>
        <v>0</v>
      </c>
      <c r="Q1655" s="31">
        <f t="shared" si="754"/>
        <v>0</v>
      </c>
      <c r="R1655" s="31">
        <f t="shared" si="754"/>
        <v>0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200339.16</v>
      </c>
      <c r="AA1655" s="31">
        <f>D1655-Z1655</f>
        <v>2025660.84</v>
      </c>
      <c r="AB1655" s="37">
        <f>Z1655/D1655</f>
        <v>8.999962264150943E-2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72433000</v>
      </c>
      <c r="C1656" s="39">
        <f t="shared" si="759"/>
        <v>0</v>
      </c>
      <c r="D1656" s="39">
        <f t="shared" si="759"/>
        <v>72433000</v>
      </c>
      <c r="E1656" s="39">
        <f t="shared" si="759"/>
        <v>25251867.41</v>
      </c>
      <c r="F1656" s="39">
        <f t="shared" si="759"/>
        <v>0</v>
      </c>
      <c r="G1656" s="39">
        <f t="shared" si="759"/>
        <v>0</v>
      </c>
      <c r="H1656" s="39">
        <f t="shared" si="759"/>
        <v>0</v>
      </c>
      <c r="I1656" s="39">
        <f t="shared" si="759"/>
        <v>0</v>
      </c>
      <c r="J1656" s="39">
        <f t="shared" si="759"/>
        <v>0</v>
      </c>
      <c r="K1656" s="39">
        <f t="shared" si="759"/>
        <v>0</v>
      </c>
      <c r="L1656" s="39">
        <f t="shared" si="759"/>
        <v>0</v>
      </c>
      <c r="M1656" s="39">
        <f t="shared" si="759"/>
        <v>0</v>
      </c>
      <c r="N1656" s="39">
        <f t="shared" si="759"/>
        <v>25251867.41</v>
      </c>
      <c r="O1656" s="39">
        <f t="shared" si="759"/>
        <v>0</v>
      </c>
      <c r="P1656" s="39">
        <f t="shared" si="759"/>
        <v>0</v>
      </c>
      <c r="Q1656" s="39">
        <f t="shared" si="759"/>
        <v>0</v>
      </c>
      <c r="R1656" s="39">
        <f t="shared" si="759"/>
        <v>0</v>
      </c>
      <c r="S1656" s="39">
        <f t="shared" si="759"/>
        <v>0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25251867.41</v>
      </c>
      <c r="AA1656" s="39">
        <f t="shared" si="759"/>
        <v>47181132.590000004</v>
      </c>
      <c r="AB1656" s="40">
        <f>Z1656/D1656</f>
        <v>0.34862379592174836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27599000</v>
      </c>
      <c r="C1660" s="31">
        <f t="shared" ref="C1660:Y1665" si="760">C1670</f>
        <v>0</v>
      </c>
      <c r="D1660" s="31">
        <f t="shared" si="760"/>
        <v>27599000</v>
      </c>
      <c r="E1660" s="31">
        <f t="shared" si="760"/>
        <v>3693820.98</v>
      </c>
      <c r="F1660" s="31">
        <f t="shared" si="760"/>
        <v>0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3693820.98</v>
      </c>
      <c r="O1660" s="31">
        <f t="shared" si="760"/>
        <v>0</v>
      </c>
      <c r="P1660" s="31">
        <f t="shared" si="760"/>
        <v>0</v>
      </c>
      <c r="Q1660" s="31">
        <f t="shared" si="760"/>
        <v>0</v>
      </c>
      <c r="R1660" s="31">
        <f t="shared" si="760"/>
        <v>0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3693820.98</v>
      </c>
      <c r="AA1660" s="31">
        <f>D1660-Z1660</f>
        <v>23905179.02</v>
      </c>
      <c r="AB1660" s="37">
        <f>Z1660/D1660</f>
        <v>0.13383894271531577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42608000</v>
      </c>
      <c r="C1661" s="31">
        <f t="shared" si="761"/>
        <v>0</v>
      </c>
      <c r="D1661" s="31">
        <f t="shared" si="761"/>
        <v>42608000</v>
      </c>
      <c r="E1661" s="31">
        <f t="shared" si="761"/>
        <v>21357707.27</v>
      </c>
      <c r="F1661" s="31">
        <f t="shared" si="761"/>
        <v>0</v>
      </c>
      <c r="G1661" s="31">
        <f t="shared" si="761"/>
        <v>0</v>
      </c>
      <c r="H1661" s="31">
        <f t="shared" si="761"/>
        <v>0</v>
      </c>
      <c r="I1661" s="31">
        <f t="shared" si="761"/>
        <v>0</v>
      </c>
      <c r="J1661" s="31">
        <f t="shared" si="761"/>
        <v>0</v>
      </c>
      <c r="K1661" s="31">
        <f t="shared" si="761"/>
        <v>0</v>
      </c>
      <c r="L1661" s="31">
        <f t="shared" si="761"/>
        <v>0</v>
      </c>
      <c r="M1661" s="31">
        <f t="shared" si="761"/>
        <v>0</v>
      </c>
      <c r="N1661" s="31">
        <f t="shared" si="761"/>
        <v>21357707.27</v>
      </c>
      <c r="O1661" s="31">
        <f t="shared" si="761"/>
        <v>0</v>
      </c>
      <c r="P1661" s="31">
        <f t="shared" si="761"/>
        <v>0</v>
      </c>
      <c r="Q1661" s="31">
        <f t="shared" si="761"/>
        <v>0</v>
      </c>
      <c r="R1661" s="31">
        <f t="shared" si="760"/>
        <v>0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21357707.27</v>
      </c>
      <c r="AA1661" s="31">
        <f>D1661-Z1661</f>
        <v>21250292.73</v>
      </c>
      <c r="AB1661" s="37">
        <f>Z1661/D1661</f>
        <v>0.50126049732444611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70207000</v>
      </c>
      <c r="C1664" s="39">
        <f t="shared" si="763"/>
        <v>0</v>
      </c>
      <c r="D1664" s="39">
        <f t="shared" si="763"/>
        <v>70207000</v>
      </c>
      <c r="E1664" s="39">
        <f t="shared" si="763"/>
        <v>25051528.25</v>
      </c>
      <c r="F1664" s="39">
        <f t="shared" si="763"/>
        <v>0</v>
      </c>
      <c r="G1664" s="39">
        <f t="shared" si="763"/>
        <v>0</v>
      </c>
      <c r="H1664" s="39">
        <f t="shared" si="763"/>
        <v>0</v>
      </c>
      <c r="I1664" s="39">
        <f t="shared" si="763"/>
        <v>0</v>
      </c>
      <c r="J1664" s="39">
        <f t="shared" si="763"/>
        <v>0</v>
      </c>
      <c r="K1664" s="39">
        <f t="shared" si="763"/>
        <v>0</v>
      </c>
      <c r="L1664" s="39">
        <f t="shared" si="763"/>
        <v>0</v>
      </c>
      <c r="M1664" s="39">
        <f t="shared" si="763"/>
        <v>0</v>
      </c>
      <c r="N1664" s="39">
        <f t="shared" si="763"/>
        <v>25051528.25</v>
      </c>
      <c r="O1664" s="39">
        <f t="shared" si="763"/>
        <v>0</v>
      </c>
      <c r="P1664" s="39">
        <f t="shared" si="763"/>
        <v>0</v>
      </c>
      <c r="Q1664" s="39">
        <f t="shared" si="763"/>
        <v>0</v>
      </c>
      <c r="R1664" s="39">
        <f t="shared" si="763"/>
        <v>0</v>
      </c>
      <c r="S1664" s="39">
        <f t="shared" si="763"/>
        <v>0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25051528.25</v>
      </c>
      <c r="AA1664" s="39">
        <f t="shared" si="763"/>
        <v>45155471.75</v>
      </c>
      <c r="AB1664" s="40">
        <f>Z1664/D1664</f>
        <v>0.35682379606022191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2226000</v>
      </c>
      <c r="C1665" s="31">
        <f t="shared" si="760"/>
        <v>0</v>
      </c>
      <c r="D1665" s="31">
        <f t="shared" si="760"/>
        <v>2226000</v>
      </c>
      <c r="E1665" s="31">
        <f t="shared" si="760"/>
        <v>200339.16</v>
      </c>
      <c r="F1665" s="31">
        <f t="shared" si="760"/>
        <v>0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200339.16</v>
      </c>
      <c r="O1665" s="31">
        <f t="shared" si="760"/>
        <v>0</v>
      </c>
      <c r="P1665" s="31">
        <f t="shared" si="760"/>
        <v>0</v>
      </c>
      <c r="Q1665" s="31">
        <f t="shared" si="760"/>
        <v>0</v>
      </c>
      <c r="R1665" s="31">
        <f t="shared" si="760"/>
        <v>0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200339.16</v>
      </c>
      <c r="AA1665" s="31">
        <f>D1665-Z1665</f>
        <v>2025660.84</v>
      </c>
      <c r="AB1665" s="37">
        <f>Z1665/D1665</f>
        <v>8.999962264150943E-2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72433000</v>
      </c>
      <c r="C1666" s="39">
        <f t="shared" si="765"/>
        <v>0</v>
      </c>
      <c r="D1666" s="39">
        <f t="shared" si="765"/>
        <v>72433000</v>
      </c>
      <c r="E1666" s="39">
        <f t="shared" si="765"/>
        <v>25251867.41</v>
      </c>
      <c r="F1666" s="39">
        <f t="shared" si="765"/>
        <v>0</v>
      </c>
      <c r="G1666" s="39">
        <f t="shared" si="765"/>
        <v>0</v>
      </c>
      <c r="H1666" s="39">
        <f t="shared" si="765"/>
        <v>0</v>
      </c>
      <c r="I1666" s="39">
        <f t="shared" si="765"/>
        <v>0</v>
      </c>
      <c r="J1666" s="39">
        <f t="shared" si="765"/>
        <v>0</v>
      </c>
      <c r="K1666" s="39">
        <f t="shared" si="765"/>
        <v>0</v>
      </c>
      <c r="L1666" s="39">
        <f t="shared" si="765"/>
        <v>0</v>
      </c>
      <c r="M1666" s="39">
        <f t="shared" si="765"/>
        <v>0</v>
      </c>
      <c r="N1666" s="39">
        <f t="shared" si="765"/>
        <v>25251867.41</v>
      </c>
      <c r="O1666" s="39">
        <f t="shared" si="765"/>
        <v>0</v>
      </c>
      <c r="P1666" s="39">
        <f t="shared" si="765"/>
        <v>0</v>
      </c>
      <c r="Q1666" s="39">
        <f t="shared" si="765"/>
        <v>0</v>
      </c>
      <c r="R1666" s="39">
        <f t="shared" si="765"/>
        <v>0</v>
      </c>
      <c r="S1666" s="39">
        <f t="shared" si="765"/>
        <v>0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25251867.41</v>
      </c>
      <c r="AA1666" s="39">
        <f t="shared" si="765"/>
        <v>47181132.590000004</v>
      </c>
      <c r="AB1666" s="40">
        <f>Z1666/D1666</f>
        <v>0.34862379592174836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27599000</v>
      </c>
      <c r="C1670" s="31">
        <f>[1]consoCURRENT!F37800</f>
        <v>0</v>
      </c>
      <c r="D1670" s="31">
        <f>[1]consoCURRENT!G37800</f>
        <v>27599000</v>
      </c>
      <c r="E1670" s="31">
        <f>[1]consoCURRENT!H37800</f>
        <v>3693820.98</v>
      </c>
      <c r="F1670" s="31">
        <f>[1]consoCURRENT!I37800</f>
        <v>0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3693820.98</v>
      </c>
      <c r="O1670" s="31">
        <f>[1]consoCURRENT!R37800</f>
        <v>0</v>
      </c>
      <c r="P1670" s="31">
        <f>[1]consoCURRENT!S37800</f>
        <v>0</v>
      </c>
      <c r="Q1670" s="31">
        <f>[1]consoCURRENT!T37800</f>
        <v>0</v>
      </c>
      <c r="R1670" s="31">
        <f>[1]consoCURRENT!U37800</f>
        <v>0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3693820.98</v>
      </c>
      <c r="AA1670" s="31">
        <f>D1670-Z1670</f>
        <v>23905179.02</v>
      </c>
      <c r="AB1670" s="37">
        <f>Z1670/D1670</f>
        <v>0.13383894271531577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42608000</v>
      </c>
      <c r="C1671" s="31">
        <f>[1]consoCURRENT!F37913</f>
        <v>0</v>
      </c>
      <c r="D1671" s="31">
        <f>[1]consoCURRENT!G37913</f>
        <v>42608000</v>
      </c>
      <c r="E1671" s="31">
        <f>[1]consoCURRENT!H37913</f>
        <v>21357707.27</v>
      </c>
      <c r="F1671" s="31">
        <f>[1]consoCURRENT!I37913</f>
        <v>0</v>
      </c>
      <c r="G1671" s="31">
        <f>[1]consoCURRENT!J37913</f>
        <v>0</v>
      </c>
      <c r="H1671" s="31">
        <f>[1]consoCURRENT!K37913</f>
        <v>0</v>
      </c>
      <c r="I1671" s="31">
        <f>[1]consoCURRENT!L37913</f>
        <v>0</v>
      </c>
      <c r="J1671" s="31">
        <f>[1]consoCURRENT!M37913</f>
        <v>0</v>
      </c>
      <c r="K1671" s="31">
        <f>[1]consoCURRENT!N37913</f>
        <v>0</v>
      </c>
      <c r="L1671" s="31">
        <f>[1]consoCURRENT!O37913</f>
        <v>0</v>
      </c>
      <c r="M1671" s="31">
        <f>[1]consoCURRENT!P37913</f>
        <v>0</v>
      </c>
      <c r="N1671" s="31">
        <f>[1]consoCURRENT!Q37913</f>
        <v>21357707.27</v>
      </c>
      <c r="O1671" s="31">
        <f>[1]consoCURRENT!R37913</f>
        <v>0</v>
      </c>
      <c r="P1671" s="31">
        <f>[1]consoCURRENT!S37913</f>
        <v>0</v>
      </c>
      <c r="Q1671" s="31">
        <f>[1]consoCURRENT!T37913</f>
        <v>0</v>
      </c>
      <c r="R1671" s="31">
        <f>[1]consoCURRENT!U37913</f>
        <v>0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21357707.27</v>
      </c>
      <c r="AA1671" s="31">
        <f>D1671-Z1671</f>
        <v>21250292.73</v>
      </c>
      <c r="AB1671" s="37">
        <f>Z1671/D1671</f>
        <v>0.50126049732444611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70207000</v>
      </c>
      <c r="C1674" s="39">
        <f t="shared" si="767"/>
        <v>0</v>
      </c>
      <c r="D1674" s="39">
        <f t="shared" si="767"/>
        <v>70207000</v>
      </c>
      <c r="E1674" s="39">
        <f t="shared" si="767"/>
        <v>25051528.25</v>
      </c>
      <c r="F1674" s="39">
        <f t="shared" si="767"/>
        <v>0</v>
      </c>
      <c r="G1674" s="39">
        <f t="shared" si="767"/>
        <v>0</v>
      </c>
      <c r="H1674" s="39">
        <f t="shared" si="767"/>
        <v>0</v>
      </c>
      <c r="I1674" s="39">
        <f t="shared" si="767"/>
        <v>0</v>
      </c>
      <c r="J1674" s="39">
        <f t="shared" si="767"/>
        <v>0</v>
      </c>
      <c r="K1674" s="39">
        <f t="shared" si="767"/>
        <v>0</v>
      </c>
      <c r="L1674" s="39">
        <f t="shared" si="767"/>
        <v>0</v>
      </c>
      <c r="M1674" s="39">
        <f t="shared" si="767"/>
        <v>0</v>
      </c>
      <c r="N1674" s="39">
        <f t="shared" si="767"/>
        <v>25051528.25</v>
      </c>
      <c r="O1674" s="39">
        <f t="shared" si="767"/>
        <v>0</v>
      </c>
      <c r="P1674" s="39">
        <f t="shared" si="767"/>
        <v>0</v>
      </c>
      <c r="Q1674" s="39">
        <f t="shared" si="767"/>
        <v>0</v>
      </c>
      <c r="R1674" s="39">
        <f t="shared" si="767"/>
        <v>0</v>
      </c>
      <c r="S1674" s="39">
        <f t="shared" si="767"/>
        <v>0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25051528.25</v>
      </c>
      <c r="AA1674" s="39">
        <f t="shared" si="767"/>
        <v>45155471.75</v>
      </c>
      <c r="AB1674" s="40">
        <f>Z1674/D1674</f>
        <v>0.35682379606022191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2226000</v>
      </c>
      <c r="C1675" s="31">
        <f>[1]consoCURRENT!F37952</f>
        <v>0</v>
      </c>
      <c r="D1675" s="31">
        <f>[1]consoCURRENT!G37952</f>
        <v>2226000</v>
      </c>
      <c r="E1675" s="31">
        <f>[1]consoCURRENT!H37952</f>
        <v>200339.16</v>
      </c>
      <c r="F1675" s="31">
        <f>[1]consoCURRENT!I37952</f>
        <v>0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200339.16</v>
      </c>
      <c r="O1675" s="31">
        <f>[1]consoCURRENT!R37952</f>
        <v>0</v>
      </c>
      <c r="P1675" s="31">
        <f>[1]consoCURRENT!S37952</f>
        <v>0</v>
      </c>
      <c r="Q1675" s="31">
        <f>[1]consoCURRENT!T37952</f>
        <v>0</v>
      </c>
      <c r="R1675" s="31">
        <f>[1]consoCURRENT!U37952</f>
        <v>0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200339.16</v>
      </c>
      <c r="AA1675" s="31">
        <f>D1675-Z1675</f>
        <v>2025660.84</v>
      </c>
      <c r="AB1675" s="37">
        <f>Z1675/D1675</f>
        <v>8.999962264150943E-2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72433000</v>
      </c>
      <c r="C1676" s="39">
        <f t="shared" si="769"/>
        <v>0</v>
      </c>
      <c r="D1676" s="39">
        <f t="shared" si="769"/>
        <v>72433000</v>
      </c>
      <c r="E1676" s="39">
        <f t="shared" si="769"/>
        <v>25251867.41</v>
      </c>
      <c r="F1676" s="39">
        <f t="shared" si="769"/>
        <v>0</v>
      </c>
      <c r="G1676" s="39">
        <f t="shared" si="769"/>
        <v>0</v>
      </c>
      <c r="H1676" s="39">
        <f t="shared" si="769"/>
        <v>0</v>
      </c>
      <c r="I1676" s="39">
        <f t="shared" si="769"/>
        <v>0</v>
      </c>
      <c r="J1676" s="39">
        <f t="shared" si="769"/>
        <v>0</v>
      </c>
      <c r="K1676" s="39">
        <f t="shared" si="769"/>
        <v>0</v>
      </c>
      <c r="L1676" s="39">
        <f t="shared" si="769"/>
        <v>0</v>
      </c>
      <c r="M1676" s="39">
        <f t="shared" si="769"/>
        <v>0</v>
      </c>
      <c r="N1676" s="39">
        <f t="shared" si="769"/>
        <v>25251867.41</v>
      </c>
      <c r="O1676" s="39">
        <f t="shared" si="769"/>
        <v>0</v>
      </c>
      <c r="P1676" s="39">
        <f t="shared" si="769"/>
        <v>0</v>
      </c>
      <c r="Q1676" s="39">
        <f t="shared" si="769"/>
        <v>0</v>
      </c>
      <c r="R1676" s="39">
        <f t="shared" si="769"/>
        <v>0</v>
      </c>
      <c r="S1676" s="39">
        <f t="shared" si="769"/>
        <v>0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25251867.41</v>
      </c>
      <c r="AA1676" s="39">
        <f t="shared" si="769"/>
        <v>47181132.590000004</v>
      </c>
      <c r="AB1676" s="40">
        <f>Z1676/D1676</f>
        <v>0.34862379592174836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25251867.41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1041765000</v>
      </c>
      <c r="C1680" s="31">
        <f t="shared" ref="C1680:Y1680" si="770">C1690</f>
        <v>0</v>
      </c>
      <c r="D1680" s="31">
        <f t="shared" si="770"/>
        <v>1041765000</v>
      </c>
      <c r="E1680" s="31">
        <f t="shared" si="770"/>
        <v>66711511.909999989</v>
      </c>
      <c r="F1680" s="31">
        <f t="shared" si="770"/>
        <v>0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66711511.909999989</v>
      </c>
      <c r="O1680" s="31">
        <f t="shared" si="770"/>
        <v>0</v>
      </c>
      <c r="P1680" s="31">
        <f t="shared" si="770"/>
        <v>0</v>
      </c>
      <c r="Q1680" s="31">
        <f t="shared" si="770"/>
        <v>0</v>
      </c>
      <c r="R1680" s="31">
        <f t="shared" si="770"/>
        <v>0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66711511.909999989</v>
      </c>
      <c r="AA1680" s="31">
        <f>D1680-Z1680</f>
        <v>975053488.09000003</v>
      </c>
      <c r="AB1680" s="37">
        <f>Z1680/D1680</f>
        <v>6.4037006340201472E-2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174074000</v>
      </c>
      <c r="C1681" s="31">
        <f t="shared" si="771"/>
        <v>0</v>
      </c>
      <c r="D1681" s="31">
        <f t="shared" si="771"/>
        <v>174074000</v>
      </c>
      <c r="E1681" s="31">
        <f t="shared" si="771"/>
        <v>23036851.710000001</v>
      </c>
      <c r="F1681" s="31">
        <f t="shared" si="771"/>
        <v>0</v>
      </c>
      <c r="G1681" s="31">
        <f t="shared" si="771"/>
        <v>0</v>
      </c>
      <c r="H1681" s="31">
        <f t="shared" si="771"/>
        <v>0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0</v>
      </c>
      <c r="N1681" s="31">
        <f t="shared" si="771"/>
        <v>23036851.710000001</v>
      </c>
      <c r="O1681" s="31">
        <f t="shared" si="771"/>
        <v>0</v>
      </c>
      <c r="P1681" s="31">
        <f t="shared" si="771"/>
        <v>0</v>
      </c>
      <c r="Q1681" s="31">
        <f t="shared" si="771"/>
        <v>0</v>
      </c>
      <c r="R1681" s="31">
        <f t="shared" si="771"/>
        <v>0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23036851.710000001</v>
      </c>
      <c r="AA1681" s="31">
        <f>D1681-Z1681</f>
        <v>151037148.28999999</v>
      </c>
      <c r="AB1681" s="37">
        <f>Z1681/D1681</f>
        <v>0.13233941720187967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1215839000</v>
      </c>
      <c r="C1684" s="39">
        <f t="shared" si="773"/>
        <v>0</v>
      </c>
      <c r="D1684" s="39">
        <f t="shared" si="773"/>
        <v>1215839000</v>
      </c>
      <c r="E1684" s="39">
        <f t="shared" si="773"/>
        <v>89748363.61999999</v>
      </c>
      <c r="F1684" s="39">
        <f t="shared" si="773"/>
        <v>0</v>
      </c>
      <c r="G1684" s="39">
        <f t="shared" si="773"/>
        <v>0</v>
      </c>
      <c r="H1684" s="39">
        <f t="shared" si="773"/>
        <v>0</v>
      </c>
      <c r="I1684" s="39">
        <f t="shared" si="773"/>
        <v>0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0</v>
      </c>
      <c r="N1684" s="39">
        <f t="shared" si="773"/>
        <v>89748363.61999999</v>
      </c>
      <c r="O1684" s="39">
        <f t="shared" si="773"/>
        <v>0</v>
      </c>
      <c r="P1684" s="39">
        <f t="shared" si="773"/>
        <v>0</v>
      </c>
      <c r="Q1684" s="39">
        <f t="shared" si="773"/>
        <v>0</v>
      </c>
      <c r="R1684" s="39">
        <f t="shared" si="773"/>
        <v>0</v>
      </c>
      <c r="S1684" s="39">
        <f t="shared" si="773"/>
        <v>0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89748363.61999999</v>
      </c>
      <c r="AA1684" s="39">
        <f t="shared" si="773"/>
        <v>1126090636.3800001</v>
      </c>
      <c r="AB1684" s="40">
        <f>Z1684/D1684</f>
        <v>7.3815993416891532E-2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84927000</v>
      </c>
      <c r="C1685" s="31">
        <f t="shared" si="774"/>
        <v>0</v>
      </c>
      <c r="D1685" s="31">
        <f t="shared" si="774"/>
        <v>84927000</v>
      </c>
      <c r="E1685" s="31">
        <f t="shared" si="774"/>
        <v>5168021.49</v>
      </c>
      <c r="F1685" s="31">
        <f t="shared" si="774"/>
        <v>0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5168021.49</v>
      </c>
      <c r="O1685" s="31">
        <f t="shared" si="774"/>
        <v>0</v>
      </c>
      <c r="P1685" s="31">
        <f t="shared" si="774"/>
        <v>0</v>
      </c>
      <c r="Q1685" s="31">
        <f t="shared" si="774"/>
        <v>0</v>
      </c>
      <c r="R1685" s="31">
        <f t="shared" si="774"/>
        <v>0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5168021.49</v>
      </c>
      <c r="AA1685" s="31">
        <f>D1685-Z1685</f>
        <v>79758978.510000005</v>
      </c>
      <c r="AB1685" s="37">
        <f>Z1685/D1685</f>
        <v>6.0852514394715465E-2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1300766000</v>
      </c>
      <c r="C1686" s="39">
        <f t="shared" si="776"/>
        <v>0</v>
      </c>
      <c r="D1686" s="39">
        <f t="shared" si="776"/>
        <v>1300766000</v>
      </c>
      <c r="E1686" s="39">
        <f t="shared" si="776"/>
        <v>94916385.109999985</v>
      </c>
      <c r="F1686" s="39">
        <f t="shared" si="776"/>
        <v>0</v>
      </c>
      <c r="G1686" s="39">
        <f t="shared" si="776"/>
        <v>0</v>
      </c>
      <c r="H1686" s="39">
        <f t="shared" si="776"/>
        <v>0</v>
      </c>
      <c r="I1686" s="39">
        <f t="shared" si="776"/>
        <v>0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0</v>
      </c>
      <c r="N1686" s="39">
        <f t="shared" si="776"/>
        <v>94916385.109999985</v>
      </c>
      <c r="O1686" s="39">
        <f t="shared" si="776"/>
        <v>0</v>
      </c>
      <c r="P1686" s="39">
        <f t="shared" si="776"/>
        <v>0</v>
      </c>
      <c r="Q1686" s="39">
        <f t="shared" si="776"/>
        <v>0</v>
      </c>
      <c r="R1686" s="39">
        <f t="shared" si="776"/>
        <v>0</v>
      </c>
      <c r="S1686" s="39">
        <f t="shared" si="776"/>
        <v>0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94916385.109999985</v>
      </c>
      <c r="AA1686" s="39">
        <f t="shared" si="776"/>
        <v>1205849614.8900001</v>
      </c>
      <c r="AB1686" s="40">
        <f>Z1686/D1686</f>
        <v>7.2969607992521321E-2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1041765000</v>
      </c>
      <c r="C1690" s="31">
        <f t="shared" ref="C1690:Y1695" si="777">C1700+C1880</f>
        <v>0</v>
      </c>
      <c r="D1690" s="31">
        <f t="shared" si="777"/>
        <v>1041765000</v>
      </c>
      <c r="E1690" s="31">
        <f t="shared" si="777"/>
        <v>66711511.909999989</v>
      </c>
      <c r="F1690" s="31">
        <f t="shared" si="777"/>
        <v>0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66711511.909999989</v>
      </c>
      <c r="O1690" s="31">
        <f t="shared" si="777"/>
        <v>0</v>
      </c>
      <c r="P1690" s="31">
        <f t="shared" si="777"/>
        <v>0</v>
      </c>
      <c r="Q1690" s="31">
        <f t="shared" si="777"/>
        <v>0</v>
      </c>
      <c r="R1690" s="31">
        <f t="shared" si="777"/>
        <v>0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66711511.909999989</v>
      </c>
      <c r="AA1690" s="31">
        <f>D1690-Z1690</f>
        <v>975053488.09000003</v>
      </c>
      <c r="AB1690" s="37">
        <f>Z1690/D1690</f>
        <v>6.4037006340201472E-2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174074000</v>
      </c>
      <c r="C1691" s="31">
        <f t="shared" si="778"/>
        <v>0</v>
      </c>
      <c r="D1691" s="31">
        <f t="shared" si="778"/>
        <v>174074000</v>
      </c>
      <c r="E1691" s="31">
        <f t="shared" si="778"/>
        <v>23036851.710000001</v>
      </c>
      <c r="F1691" s="31">
        <f t="shared" si="778"/>
        <v>0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23036851.710000001</v>
      </c>
      <c r="O1691" s="31">
        <f t="shared" si="778"/>
        <v>0</v>
      </c>
      <c r="P1691" s="31">
        <f t="shared" si="778"/>
        <v>0</v>
      </c>
      <c r="Q1691" s="31">
        <f t="shared" si="778"/>
        <v>0</v>
      </c>
      <c r="R1691" s="31">
        <f t="shared" si="777"/>
        <v>0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23036851.710000001</v>
      </c>
      <c r="AA1691" s="31">
        <f>D1691-Z1691</f>
        <v>151037148.28999999</v>
      </c>
      <c r="AB1691" s="37">
        <f>Z1691/D1691</f>
        <v>0.13233941720187967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1215839000</v>
      </c>
      <c r="C1694" s="39">
        <f t="shared" si="780"/>
        <v>0</v>
      </c>
      <c r="D1694" s="39">
        <f t="shared" si="780"/>
        <v>1215839000</v>
      </c>
      <c r="E1694" s="39">
        <f t="shared" si="780"/>
        <v>89748363.61999999</v>
      </c>
      <c r="F1694" s="39">
        <f t="shared" si="780"/>
        <v>0</v>
      </c>
      <c r="G1694" s="39">
        <f t="shared" si="780"/>
        <v>0</v>
      </c>
      <c r="H1694" s="39">
        <f t="shared" si="780"/>
        <v>0</v>
      </c>
      <c r="I1694" s="39">
        <f t="shared" si="780"/>
        <v>0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0</v>
      </c>
      <c r="N1694" s="39">
        <f t="shared" si="780"/>
        <v>89748363.61999999</v>
      </c>
      <c r="O1694" s="39">
        <f t="shared" si="780"/>
        <v>0</v>
      </c>
      <c r="P1694" s="39">
        <f t="shared" si="780"/>
        <v>0</v>
      </c>
      <c r="Q1694" s="39">
        <f t="shared" si="780"/>
        <v>0</v>
      </c>
      <c r="R1694" s="39">
        <f t="shared" si="780"/>
        <v>0</v>
      </c>
      <c r="S1694" s="39">
        <f t="shared" si="780"/>
        <v>0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89748363.61999999</v>
      </c>
      <c r="AA1694" s="39">
        <f t="shared" si="780"/>
        <v>1126090636.3800001</v>
      </c>
      <c r="AB1694" s="40">
        <f>Z1694/D1694</f>
        <v>7.3815993416891532E-2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84927000</v>
      </c>
      <c r="C1695" s="31">
        <f t="shared" si="777"/>
        <v>0</v>
      </c>
      <c r="D1695" s="31">
        <f t="shared" si="777"/>
        <v>84927000</v>
      </c>
      <c r="E1695" s="31">
        <f t="shared" si="777"/>
        <v>5168021.49</v>
      </c>
      <c r="F1695" s="31">
        <f t="shared" si="777"/>
        <v>0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5168021.49</v>
      </c>
      <c r="O1695" s="31">
        <f t="shared" si="777"/>
        <v>0</v>
      </c>
      <c r="P1695" s="31">
        <f t="shared" si="777"/>
        <v>0</v>
      </c>
      <c r="Q1695" s="31">
        <f t="shared" si="777"/>
        <v>0</v>
      </c>
      <c r="R1695" s="31">
        <f t="shared" si="777"/>
        <v>0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5168021.49</v>
      </c>
      <c r="AA1695" s="31">
        <f>D1695-Z1695</f>
        <v>79758978.510000005</v>
      </c>
      <c r="AB1695" s="37">
        <f>Z1695/D1695</f>
        <v>6.0852514394715465E-2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1300766000</v>
      </c>
      <c r="C1696" s="39">
        <f t="shared" si="782"/>
        <v>0</v>
      </c>
      <c r="D1696" s="39">
        <f t="shared" si="782"/>
        <v>1300766000</v>
      </c>
      <c r="E1696" s="39">
        <f t="shared" si="782"/>
        <v>94916385.109999985</v>
      </c>
      <c r="F1696" s="39">
        <f t="shared" si="782"/>
        <v>0</v>
      </c>
      <c r="G1696" s="39">
        <f t="shared" si="782"/>
        <v>0</v>
      </c>
      <c r="H1696" s="39">
        <f t="shared" si="782"/>
        <v>0</v>
      </c>
      <c r="I1696" s="39">
        <f t="shared" si="782"/>
        <v>0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0</v>
      </c>
      <c r="N1696" s="39">
        <f t="shared" si="782"/>
        <v>94916385.109999985</v>
      </c>
      <c r="O1696" s="39">
        <f t="shared" si="782"/>
        <v>0</v>
      </c>
      <c r="P1696" s="39">
        <f t="shared" si="782"/>
        <v>0</v>
      </c>
      <c r="Q1696" s="39">
        <f t="shared" si="782"/>
        <v>0</v>
      </c>
      <c r="R1696" s="39">
        <f t="shared" si="782"/>
        <v>0</v>
      </c>
      <c r="S1696" s="39">
        <f t="shared" si="782"/>
        <v>0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94916385.109999985</v>
      </c>
      <c r="AA1696" s="39">
        <f t="shared" si="782"/>
        <v>1205849614.8900001</v>
      </c>
      <c r="AB1696" s="40">
        <f>Z1696/D1696</f>
        <v>7.2969607992521321E-2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1025147000</v>
      </c>
      <c r="C1700" s="31">
        <f t="shared" si="783"/>
        <v>0</v>
      </c>
      <c r="D1700" s="31">
        <f>D1710+D1720+D1730+D1740+D1750+D1760+D1770+D1780+D1790+D1800+D1810+D1820+D1830+D1840+D1850+D1860+D1870</f>
        <v>1025147000</v>
      </c>
      <c r="E1700" s="31">
        <f t="shared" ref="E1700:Y1703" si="784">E1710+E1720+E1730+E1740+E1750+E1760+E1770+E1780+E1790+E1800+E1810+E1820+E1830+E1840+E1850+E1860+E1870</f>
        <v>65147322.569999985</v>
      </c>
      <c r="F1700" s="31">
        <f t="shared" si="784"/>
        <v>0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65147322.569999985</v>
      </c>
      <c r="O1700" s="31">
        <f t="shared" si="784"/>
        <v>0</v>
      </c>
      <c r="P1700" s="31">
        <f t="shared" si="784"/>
        <v>0</v>
      </c>
      <c r="Q1700" s="31">
        <f t="shared" si="784"/>
        <v>0</v>
      </c>
      <c r="R1700" s="31">
        <f t="shared" si="784"/>
        <v>0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65147322.569999985</v>
      </c>
      <c r="AA1700" s="31">
        <f>D1700-Z1700</f>
        <v>959999677.43000007</v>
      </c>
      <c r="AB1700" s="37">
        <f>Z1700/D1700</f>
        <v>6.3549249590546517E-2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148478000</v>
      </c>
      <c r="C1701" s="31">
        <f t="shared" si="783"/>
        <v>0</v>
      </c>
      <c r="D1701" s="31">
        <f t="shared" si="783"/>
        <v>148478000</v>
      </c>
      <c r="E1701" s="31">
        <f t="shared" si="783"/>
        <v>9016182.5099999998</v>
      </c>
      <c r="F1701" s="31">
        <f t="shared" si="783"/>
        <v>0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9016182.5099999998</v>
      </c>
      <c r="O1701" s="31">
        <f t="shared" si="783"/>
        <v>0</v>
      </c>
      <c r="P1701" s="31">
        <f t="shared" si="783"/>
        <v>0</v>
      </c>
      <c r="Q1701" s="31">
        <f t="shared" si="783"/>
        <v>0</v>
      </c>
      <c r="R1701" s="31">
        <f t="shared" si="784"/>
        <v>0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9016182.5099999998</v>
      </c>
      <c r="AA1701" s="31">
        <f>D1701-Z1701</f>
        <v>139461817.49000001</v>
      </c>
      <c r="AB1701" s="37">
        <f>Z1701/D1701</f>
        <v>6.0724029889950022E-2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1173625000</v>
      </c>
      <c r="C1704" s="39">
        <f t="shared" si="786"/>
        <v>0</v>
      </c>
      <c r="D1704" s="39">
        <f>SUM(D1700:D1703)</f>
        <v>1173625000</v>
      </c>
      <c r="E1704" s="39">
        <f t="shared" ref="E1704:AA1704" si="787">SUM(E1700:E1703)</f>
        <v>74163505.079999983</v>
      </c>
      <c r="F1704" s="39">
        <f t="shared" si="787"/>
        <v>0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74163505.079999983</v>
      </c>
      <c r="O1704" s="39">
        <f t="shared" si="787"/>
        <v>0</v>
      </c>
      <c r="P1704" s="39">
        <f t="shared" si="787"/>
        <v>0</v>
      </c>
      <c r="Q1704" s="39">
        <f t="shared" si="787"/>
        <v>0</v>
      </c>
      <c r="R1704" s="39">
        <f t="shared" si="787"/>
        <v>0</v>
      </c>
      <c r="S1704" s="39">
        <f t="shared" si="787"/>
        <v>0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74163505.079999983</v>
      </c>
      <c r="AA1704" s="39">
        <f t="shared" si="787"/>
        <v>1099461494.9200001</v>
      </c>
      <c r="AB1704" s="40">
        <f>Z1704/D1704</f>
        <v>6.3191824543614855E-2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83629000</v>
      </c>
      <c r="C1705" s="31">
        <f t="shared" si="788"/>
        <v>0</v>
      </c>
      <c r="D1705" s="31">
        <f t="shared" si="788"/>
        <v>83629000</v>
      </c>
      <c r="E1705" s="31">
        <f t="shared" si="788"/>
        <v>5087117.01</v>
      </c>
      <c r="F1705" s="31">
        <f t="shared" si="788"/>
        <v>0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5087117.01</v>
      </c>
      <c r="O1705" s="31">
        <f t="shared" si="788"/>
        <v>0</v>
      </c>
      <c r="P1705" s="31">
        <f t="shared" si="788"/>
        <v>0</v>
      </c>
      <c r="Q1705" s="31">
        <f t="shared" si="788"/>
        <v>0</v>
      </c>
      <c r="R1705" s="31">
        <f t="shared" si="788"/>
        <v>0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5087117.01</v>
      </c>
      <c r="AA1705" s="31">
        <f>D1705-Z1705</f>
        <v>78541882.989999995</v>
      </c>
      <c r="AB1705" s="37">
        <f>Z1705/D1705</f>
        <v>6.0829580767437129E-2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1257254000</v>
      </c>
      <c r="C1706" s="39">
        <f t="shared" si="790"/>
        <v>0</v>
      </c>
      <c r="D1706" s="39">
        <f>D1705+D1704</f>
        <v>1257254000</v>
      </c>
      <c r="E1706" s="39">
        <f t="shared" ref="E1706:AA1706" si="791">E1705+E1704</f>
        <v>79250622.089999989</v>
      </c>
      <c r="F1706" s="39">
        <f t="shared" si="791"/>
        <v>0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79250622.089999989</v>
      </c>
      <c r="O1706" s="39">
        <f t="shared" si="791"/>
        <v>0</v>
      </c>
      <c r="P1706" s="39">
        <f t="shared" si="791"/>
        <v>0</v>
      </c>
      <c r="Q1706" s="39">
        <f t="shared" si="791"/>
        <v>0</v>
      </c>
      <c r="R1706" s="39">
        <f t="shared" si="791"/>
        <v>0</v>
      </c>
      <c r="S1706" s="39">
        <f t="shared" si="791"/>
        <v>0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79250622.089999989</v>
      </c>
      <c r="AA1706" s="39">
        <f t="shared" si="791"/>
        <v>1178003377.9100001</v>
      </c>
      <c r="AB1706" s="40">
        <f>Z1706/D1706</f>
        <v>6.3034694731533947E-2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99927000</v>
      </c>
      <c r="C1720" s="31">
        <f>[1]consoCURRENT!F38655</f>
        <v>0</v>
      </c>
      <c r="D1720" s="31">
        <f>[1]consoCURRENT!G38655</f>
        <v>99927000</v>
      </c>
      <c r="E1720" s="31">
        <f>[1]consoCURRENT!H38655</f>
        <v>5941628.4600000009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5941628.4600000009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5941628.4600000009</v>
      </c>
      <c r="AA1720" s="31">
        <f>D1720-Z1720</f>
        <v>93985371.539999992</v>
      </c>
      <c r="AB1720" s="37">
        <f t="shared" ref="AB1720" si="796">Z1720/D1720</f>
        <v>5.94596901738269E-2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14712000</v>
      </c>
      <c r="C1721" s="31">
        <f>[1]consoCURRENT!F38768</f>
        <v>0</v>
      </c>
      <c r="D1721" s="31">
        <f>[1]consoCURRENT!G38768</f>
        <v>14712000</v>
      </c>
      <c r="E1721" s="31">
        <f>[1]consoCURRENT!H38768</f>
        <v>2791686.6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2791686.6</v>
      </c>
      <c r="O1721" s="31">
        <f>[1]consoCURRENT!R38768</f>
        <v>0</v>
      </c>
      <c r="P1721" s="31">
        <f>[1]consoCURRENT!S38768</f>
        <v>0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2791686.6</v>
      </c>
      <c r="AA1721" s="31">
        <f>D1721-Z1721</f>
        <v>11920313.4</v>
      </c>
      <c r="AB1721" s="37">
        <f>Z1721/D1721</f>
        <v>0.18975575040783035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114639000</v>
      </c>
      <c r="C1724" s="39">
        <f t="shared" si="798"/>
        <v>0</v>
      </c>
      <c r="D1724" s="39">
        <f t="shared" si="798"/>
        <v>114639000</v>
      </c>
      <c r="E1724" s="39">
        <f t="shared" si="798"/>
        <v>8733315.0600000005</v>
      </c>
      <c r="F1724" s="39">
        <f t="shared" si="798"/>
        <v>0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8733315.0600000005</v>
      </c>
      <c r="O1724" s="39">
        <f t="shared" si="798"/>
        <v>0</v>
      </c>
      <c r="P1724" s="39">
        <f t="shared" si="798"/>
        <v>0</v>
      </c>
      <c r="Q1724" s="39">
        <f t="shared" si="798"/>
        <v>0</v>
      </c>
      <c r="R1724" s="39">
        <f t="shared" si="798"/>
        <v>0</v>
      </c>
      <c r="S1724" s="39">
        <f t="shared" si="798"/>
        <v>0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8733315.0600000005</v>
      </c>
      <c r="AA1724" s="39">
        <f t="shared" si="798"/>
        <v>105905684.94</v>
      </c>
      <c r="AB1724" s="40">
        <f>Z1724/D1724</f>
        <v>7.6181012220971928E-2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8277000</v>
      </c>
      <c r="C1725" s="31">
        <f>[1]consoCURRENT!F38807</f>
        <v>0</v>
      </c>
      <c r="D1725" s="31">
        <f>[1]consoCURRENT!G38807</f>
        <v>8277000</v>
      </c>
      <c r="E1725" s="31">
        <f>[1]consoCURRENT!H38807</f>
        <v>639787.80000000005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639787.80000000005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639787.80000000005</v>
      </c>
      <c r="AA1725" s="31">
        <f>D1725-Z1725</f>
        <v>7637212.2000000002</v>
      </c>
      <c r="AB1725" s="37">
        <f t="shared" ref="AB1725" si="800">Z1725/D1725</f>
        <v>7.7297064153678874E-2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122916000</v>
      </c>
      <c r="C1726" s="39">
        <f t="shared" si="801"/>
        <v>0</v>
      </c>
      <c r="D1726" s="39">
        <f t="shared" si="801"/>
        <v>122916000</v>
      </c>
      <c r="E1726" s="39">
        <f t="shared" si="801"/>
        <v>9373102.8600000013</v>
      </c>
      <c r="F1726" s="39">
        <f t="shared" si="801"/>
        <v>0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9373102.8600000013</v>
      </c>
      <c r="O1726" s="39">
        <f t="shared" si="801"/>
        <v>0</v>
      </c>
      <c r="P1726" s="39">
        <f t="shared" si="801"/>
        <v>0</v>
      </c>
      <c r="Q1726" s="39">
        <f t="shared" si="801"/>
        <v>0</v>
      </c>
      <c r="R1726" s="39">
        <f t="shared" si="801"/>
        <v>0</v>
      </c>
      <c r="S1726" s="39">
        <f t="shared" si="801"/>
        <v>0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9373102.8600000013</v>
      </c>
      <c r="AA1726" s="39">
        <f t="shared" si="801"/>
        <v>113542897.14</v>
      </c>
      <c r="AB1726" s="40">
        <f>Z1726/D1726</f>
        <v>7.6256165674118914E-2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61612000</v>
      </c>
      <c r="C1730" s="31">
        <f>[1]consoCURRENT!F38868</f>
        <v>0</v>
      </c>
      <c r="D1730" s="31">
        <f>[1]consoCURRENT!G38868</f>
        <v>61612000</v>
      </c>
      <c r="E1730" s="31">
        <f>[1]consoCURRENT!H38868</f>
        <v>3641540.86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3641540.86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3641540.86</v>
      </c>
      <c r="AA1730" s="31">
        <f>D1730-Z1730</f>
        <v>57970459.140000001</v>
      </c>
      <c r="AB1730" s="37">
        <f t="shared" ref="AB1730" si="802">Z1730/D1730</f>
        <v>5.9104409205998833E-2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8120000</v>
      </c>
      <c r="C1731" s="31">
        <f>[1]consoCURRENT!F38981</f>
        <v>0</v>
      </c>
      <c r="D1731" s="31">
        <f>[1]consoCURRENT!G38981</f>
        <v>8120000</v>
      </c>
      <c r="E1731" s="31">
        <f>[1]consoCURRENT!H38981</f>
        <v>262868.24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262868.24</v>
      </c>
      <c r="O1731" s="31">
        <f>[1]consoCURRENT!R38981</f>
        <v>0</v>
      </c>
      <c r="P1731" s="31">
        <f>[1]consoCURRENT!S38981</f>
        <v>0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262868.24</v>
      </c>
      <c r="AA1731" s="31">
        <f>D1731-Z1731</f>
        <v>7857131.7599999998</v>
      </c>
      <c r="AB1731" s="37">
        <f>Z1731/D1731</f>
        <v>3.2372935960591133E-2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69732000</v>
      </c>
      <c r="C1734" s="49">
        <f t="shared" si="804"/>
        <v>0</v>
      </c>
      <c r="D1734" s="49">
        <f t="shared" si="804"/>
        <v>69732000</v>
      </c>
      <c r="E1734" s="49">
        <f t="shared" si="804"/>
        <v>3904409.0999999996</v>
      </c>
      <c r="F1734" s="49">
        <f t="shared" si="804"/>
        <v>0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3904409.0999999996</v>
      </c>
      <c r="O1734" s="49">
        <f t="shared" si="804"/>
        <v>0</v>
      </c>
      <c r="P1734" s="49">
        <f t="shared" si="804"/>
        <v>0</v>
      </c>
      <c r="Q1734" s="49">
        <f t="shared" si="804"/>
        <v>0</v>
      </c>
      <c r="R1734" s="49">
        <f t="shared" si="804"/>
        <v>0</v>
      </c>
      <c r="S1734" s="49">
        <f t="shared" si="804"/>
        <v>0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3904409.0999999996</v>
      </c>
      <c r="AA1734" s="49">
        <f t="shared" si="804"/>
        <v>65827590.899999999</v>
      </c>
      <c r="AB1734" s="50">
        <f>Z1734/D1734</f>
        <v>5.5991640853553598E-2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4993000</v>
      </c>
      <c r="C1735" s="31">
        <f>[1]consoCURRENT!F39020</f>
        <v>0</v>
      </c>
      <c r="D1735" s="31">
        <f>[1]consoCURRENT!G39020</f>
        <v>4993000</v>
      </c>
      <c r="E1735" s="31">
        <f>[1]consoCURRENT!H39020</f>
        <v>377555.04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377555.04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377555.04</v>
      </c>
      <c r="AA1735" s="31">
        <f>D1735-Z1735</f>
        <v>4615444.96</v>
      </c>
      <c r="AB1735" s="37">
        <f t="shared" ref="AB1735" si="806">Z1735/D1735</f>
        <v>7.5616871620268367E-2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74725000</v>
      </c>
      <c r="C1736" s="39">
        <f t="shared" si="807"/>
        <v>0</v>
      </c>
      <c r="D1736" s="39">
        <f t="shared" si="807"/>
        <v>74725000</v>
      </c>
      <c r="E1736" s="39">
        <f t="shared" si="807"/>
        <v>4281964.1399999997</v>
      </c>
      <c r="F1736" s="39">
        <f t="shared" si="807"/>
        <v>0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4281964.1399999997</v>
      </c>
      <c r="O1736" s="39">
        <f t="shared" si="807"/>
        <v>0</v>
      </c>
      <c r="P1736" s="39">
        <f t="shared" si="807"/>
        <v>0</v>
      </c>
      <c r="Q1736" s="39">
        <f t="shared" si="807"/>
        <v>0</v>
      </c>
      <c r="R1736" s="39">
        <f t="shared" si="807"/>
        <v>0</v>
      </c>
      <c r="S1736" s="39">
        <f t="shared" si="807"/>
        <v>0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4281964.1399999997</v>
      </c>
      <c r="AA1736" s="39">
        <f t="shared" si="807"/>
        <v>70443035.859999999</v>
      </c>
      <c r="AB1736" s="40">
        <f>Z1736/D1736</f>
        <v>5.730296607561057E-2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53871000</v>
      </c>
      <c r="C1740" s="31">
        <f>[1]consoCURRENT!F39081</f>
        <v>0</v>
      </c>
      <c r="D1740" s="31">
        <f>[1]consoCURRENT!G39081</f>
        <v>53871000</v>
      </c>
      <c r="E1740" s="31">
        <f>[1]consoCURRENT!H39081</f>
        <v>3468799.54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3468799.54</v>
      </c>
      <c r="O1740" s="31">
        <f>[1]consoCURRENT!R39081</f>
        <v>0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3468799.54</v>
      </c>
      <c r="AA1740" s="31">
        <f>D1740-Z1740</f>
        <v>50402200.460000001</v>
      </c>
      <c r="AB1740" s="37">
        <f t="shared" ref="AB1740" si="808">Z1740/D1740</f>
        <v>6.4390851107274785E-2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7292000</v>
      </c>
      <c r="C1741" s="31">
        <f>[1]consoCURRENT!F39194</f>
        <v>0</v>
      </c>
      <c r="D1741" s="31">
        <f>[1]consoCURRENT!G39194</f>
        <v>7292000</v>
      </c>
      <c r="E1741" s="31">
        <f>[1]consoCURRENT!H39194</f>
        <v>370977.83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370977.83</v>
      </c>
      <c r="O1741" s="31">
        <f>[1]consoCURRENT!R39194</f>
        <v>0</v>
      </c>
      <c r="P1741" s="31">
        <f>[1]consoCURRENT!S39194</f>
        <v>0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370977.83</v>
      </c>
      <c r="AA1741" s="31">
        <f>D1741-Z1741</f>
        <v>6921022.1699999999</v>
      </c>
      <c r="AB1741" s="37">
        <f>Z1741/D1741</f>
        <v>5.0874633845309929E-2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61163000</v>
      </c>
      <c r="C1744" s="39">
        <f t="shared" si="810"/>
        <v>0</v>
      </c>
      <c r="D1744" s="39">
        <f t="shared" si="810"/>
        <v>61163000</v>
      </c>
      <c r="E1744" s="39">
        <f t="shared" si="810"/>
        <v>3839777.37</v>
      </c>
      <c r="F1744" s="39">
        <f t="shared" si="810"/>
        <v>0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3839777.37</v>
      </c>
      <c r="O1744" s="39">
        <f t="shared" si="810"/>
        <v>0</v>
      </c>
      <c r="P1744" s="39">
        <f t="shared" si="810"/>
        <v>0</v>
      </c>
      <c r="Q1744" s="39">
        <f t="shared" si="810"/>
        <v>0</v>
      </c>
      <c r="R1744" s="39">
        <f t="shared" si="810"/>
        <v>0</v>
      </c>
      <c r="S1744" s="39">
        <f t="shared" si="810"/>
        <v>0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3839777.37</v>
      </c>
      <c r="AA1744" s="39">
        <f t="shared" si="810"/>
        <v>57323222.630000003</v>
      </c>
      <c r="AB1744" s="40">
        <f>Z1744/D1744</f>
        <v>6.2779415169301703E-2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4468000</v>
      </c>
      <c r="C1745" s="31">
        <f>[1]consoCURRENT!F39233</f>
        <v>0</v>
      </c>
      <c r="D1745" s="31">
        <f>[1]consoCURRENT!G39233</f>
        <v>4468000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0</v>
      </c>
      <c r="AA1745" s="31">
        <f>D1745-Z1745</f>
        <v>4468000</v>
      </c>
      <c r="AB1745" s="37">
        <f t="shared" ref="AB1745" si="812">Z1745/D1745</f>
        <v>0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65631000</v>
      </c>
      <c r="C1746" s="39">
        <f t="shared" si="813"/>
        <v>0</v>
      </c>
      <c r="D1746" s="39">
        <f t="shared" si="813"/>
        <v>65631000</v>
      </c>
      <c r="E1746" s="39">
        <f t="shared" si="813"/>
        <v>3839777.37</v>
      </c>
      <c r="F1746" s="39">
        <f t="shared" si="813"/>
        <v>0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3839777.37</v>
      </c>
      <c r="O1746" s="39">
        <f t="shared" si="813"/>
        <v>0</v>
      </c>
      <c r="P1746" s="39">
        <f t="shared" si="813"/>
        <v>0</v>
      </c>
      <c r="Q1746" s="39">
        <f t="shared" si="813"/>
        <v>0</v>
      </c>
      <c r="R1746" s="39">
        <f t="shared" si="813"/>
        <v>0</v>
      </c>
      <c r="S1746" s="39">
        <f t="shared" si="813"/>
        <v>0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3839777.37</v>
      </c>
      <c r="AA1746" s="39">
        <f t="shared" si="813"/>
        <v>61791222.630000003</v>
      </c>
      <c r="AB1746" s="40">
        <f>Z1746/D1746</f>
        <v>5.8505544178817939E-2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56640000</v>
      </c>
      <c r="C1750" s="31">
        <f>[1]consoCURRENT!F39294</f>
        <v>0</v>
      </c>
      <c r="D1750" s="31">
        <f>[1]consoCURRENT!G39294</f>
        <v>56640000</v>
      </c>
      <c r="E1750" s="31">
        <f>[1]consoCURRENT!H39294</f>
        <v>3667365.18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3667365.18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3667365.18</v>
      </c>
      <c r="AA1750" s="31">
        <f>D1750-Z1750</f>
        <v>52972634.82</v>
      </c>
      <c r="AB1750" s="37">
        <f t="shared" ref="AB1750" si="814">Z1750/D1750</f>
        <v>6.4748679025423736E-2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11311000</v>
      </c>
      <c r="C1751" s="31">
        <f>[1]consoCURRENT!F39407</f>
        <v>0</v>
      </c>
      <c r="D1751" s="31">
        <f>[1]consoCURRENT!G39407</f>
        <v>11311000</v>
      </c>
      <c r="E1751" s="31">
        <f>[1]consoCURRENT!H39407</f>
        <v>414483.18000000005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414483.18000000005</v>
      </c>
      <c r="O1751" s="31">
        <f>[1]consoCURRENT!R39407</f>
        <v>0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414483.18000000005</v>
      </c>
      <c r="AA1751" s="31">
        <f>D1751-Z1751</f>
        <v>10896516.82</v>
      </c>
      <c r="AB1751" s="37">
        <f>Z1751/D1751</f>
        <v>3.664425603394926E-2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67951000</v>
      </c>
      <c r="C1754" s="39">
        <f t="shared" si="816"/>
        <v>0</v>
      </c>
      <c r="D1754" s="39">
        <f t="shared" si="816"/>
        <v>67951000</v>
      </c>
      <c r="E1754" s="39">
        <f t="shared" si="816"/>
        <v>4081848.3600000003</v>
      </c>
      <c r="F1754" s="39">
        <f t="shared" si="816"/>
        <v>0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4081848.3600000003</v>
      </c>
      <c r="O1754" s="39">
        <f t="shared" si="816"/>
        <v>0</v>
      </c>
      <c r="P1754" s="39">
        <f t="shared" si="816"/>
        <v>0</v>
      </c>
      <c r="Q1754" s="39">
        <f t="shared" si="816"/>
        <v>0</v>
      </c>
      <c r="R1754" s="39">
        <f t="shared" si="816"/>
        <v>0</v>
      </c>
      <c r="S1754" s="39">
        <f t="shared" si="816"/>
        <v>0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4081848.3600000003</v>
      </c>
      <c r="AA1754" s="39">
        <f t="shared" si="816"/>
        <v>63869151.640000001</v>
      </c>
      <c r="AB1754" s="40">
        <f>Z1754/D1754</f>
        <v>6.0070467837117926E-2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4648000</v>
      </c>
      <c r="C1755" s="31">
        <f>[1]consoCURRENT!F39446</f>
        <v>0</v>
      </c>
      <c r="D1755" s="31">
        <f>[1]consoCURRENT!G39446</f>
        <v>4648000</v>
      </c>
      <c r="E1755" s="31">
        <f>[1]consoCURRENT!H39446</f>
        <v>371229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371229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371229</v>
      </c>
      <c r="AA1755" s="31">
        <f>D1755-Z1755</f>
        <v>4276771</v>
      </c>
      <c r="AB1755" s="37">
        <f t="shared" ref="AB1755" si="818">Z1755/D1755</f>
        <v>7.9868545611015487E-2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72599000</v>
      </c>
      <c r="C1756" s="39">
        <f t="shared" si="819"/>
        <v>0</v>
      </c>
      <c r="D1756" s="39">
        <f t="shared" si="819"/>
        <v>72599000</v>
      </c>
      <c r="E1756" s="39">
        <f t="shared" si="819"/>
        <v>4453077.3600000003</v>
      </c>
      <c r="F1756" s="39">
        <f t="shared" si="819"/>
        <v>0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4453077.3600000003</v>
      </c>
      <c r="O1756" s="39">
        <f t="shared" si="819"/>
        <v>0</v>
      </c>
      <c r="P1756" s="39">
        <f t="shared" si="819"/>
        <v>0</v>
      </c>
      <c r="Q1756" s="39">
        <f t="shared" si="819"/>
        <v>0</v>
      </c>
      <c r="R1756" s="39">
        <f t="shared" si="819"/>
        <v>0</v>
      </c>
      <c r="S1756" s="39">
        <f t="shared" si="819"/>
        <v>0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4453077.3600000003</v>
      </c>
      <c r="AA1756" s="39">
        <f t="shared" si="819"/>
        <v>68145922.640000001</v>
      </c>
      <c r="AB1756" s="40">
        <f>Z1756/D1756</f>
        <v>6.1337998595021974E-2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72169000</v>
      </c>
      <c r="C1760" s="31">
        <f>[1]consoCURRENT!F39507</f>
        <v>0</v>
      </c>
      <c r="D1760" s="31">
        <f>[1]consoCURRENT!G39507</f>
        <v>72169000</v>
      </c>
      <c r="E1760" s="31">
        <f>[1]consoCURRENT!H39507</f>
        <v>4517614.7399999993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4517614.7399999993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4517614.7399999993</v>
      </c>
      <c r="AA1760" s="31">
        <f>D1760-Z1760</f>
        <v>67651385.260000005</v>
      </c>
      <c r="AB1760" s="37">
        <f t="shared" ref="AB1760" si="820">Z1760/D1760</f>
        <v>6.2597718410952061E-2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13727000</v>
      </c>
      <c r="C1761" s="31">
        <f>[1]consoCURRENT!F39620</f>
        <v>0</v>
      </c>
      <c r="D1761" s="31">
        <f>[1]consoCURRENT!G39620</f>
        <v>13727000</v>
      </c>
      <c r="E1761" s="31">
        <f>[1]consoCURRENT!H39620</f>
        <v>130263.61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130263.61</v>
      </c>
      <c r="O1761" s="31">
        <f>[1]consoCURRENT!R39620</f>
        <v>0</v>
      </c>
      <c r="P1761" s="31">
        <f>[1]consoCURRENT!S39620</f>
        <v>0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130263.61</v>
      </c>
      <c r="AA1761" s="31">
        <f>D1761-Z1761</f>
        <v>13596736.390000001</v>
      </c>
      <c r="AB1761" s="37">
        <f>Z1761/D1761</f>
        <v>9.4895905878924752E-3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85896000</v>
      </c>
      <c r="C1764" s="39">
        <f t="shared" si="822"/>
        <v>0</v>
      </c>
      <c r="D1764" s="39">
        <f t="shared" si="822"/>
        <v>85896000</v>
      </c>
      <c r="E1764" s="39">
        <f t="shared" si="822"/>
        <v>4647878.3499999996</v>
      </c>
      <c r="F1764" s="39">
        <f t="shared" si="822"/>
        <v>0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4647878.3499999996</v>
      </c>
      <c r="O1764" s="39">
        <f t="shared" si="822"/>
        <v>0</v>
      </c>
      <c r="P1764" s="39">
        <f t="shared" si="822"/>
        <v>0</v>
      </c>
      <c r="Q1764" s="39">
        <f t="shared" si="822"/>
        <v>0</v>
      </c>
      <c r="R1764" s="39">
        <f t="shared" si="822"/>
        <v>0</v>
      </c>
      <c r="S1764" s="39">
        <f t="shared" si="822"/>
        <v>0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4647878.3499999996</v>
      </c>
      <c r="AA1764" s="39">
        <f t="shared" si="822"/>
        <v>81248121.650000006</v>
      </c>
      <c r="AB1764" s="40">
        <f>Z1764/D1764</f>
        <v>5.4110533086523235E-2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5859000</v>
      </c>
      <c r="C1765" s="31">
        <f>[1]consoCURRENT!F39659</f>
        <v>0</v>
      </c>
      <c r="D1765" s="31">
        <f>[1]consoCURRENT!G39659</f>
        <v>5859000</v>
      </c>
      <c r="E1765" s="31">
        <f>[1]consoCURRENT!H39659</f>
        <v>490600.48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490600.48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490600.48</v>
      </c>
      <c r="AA1765" s="31">
        <f>D1765-Z1765</f>
        <v>5368399.5199999996</v>
      </c>
      <c r="AB1765" s="37">
        <f t="shared" ref="AB1765" si="824">Z1765/D1765</f>
        <v>8.373450759515276E-2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91755000</v>
      </c>
      <c r="C1766" s="39">
        <f t="shared" si="825"/>
        <v>0</v>
      </c>
      <c r="D1766" s="39">
        <f t="shared" si="825"/>
        <v>91755000</v>
      </c>
      <c r="E1766" s="39">
        <f t="shared" si="825"/>
        <v>5138478.83</v>
      </c>
      <c r="F1766" s="39">
        <f t="shared" si="825"/>
        <v>0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5138478.83</v>
      </c>
      <c r="O1766" s="39">
        <f t="shared" si="825"/>
        <v>0</v>
      </c>
      <c r="P1766" s="39">
        <f t="shared" si="825"/>
        <v>0</v>
      </c>
      <c r="Q1766" s="39">
        <f t="shared" si="825"/>
        <v>0</v>
      </c>
      <c r="R1766" s="39">
        <f t="shared" si="825"/>
        <v>0</v>
      </c>
      <c r="S1766" s="39">
        <f t="shared" si="825"/>
        <v>0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5138478.83</v>
      </c>
      <c r="AA1766" s="39">
        <f t="shared" si="825"/>
        <v>86616521.170000002</v>
      </c>
      <c r="AB1766" s="40">
        <f>Z1766/D1766</f>
        <v>5.6002166966377852E-2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59474000</v>
      </c>
      <c r="C1770" s="31">
        <f>[1]consoCURRENT!F39720</f>
        <v>0</v>
      </c>
      <c r="D1770" s="31">
        <f>[1]consoCURRENT!G39720</f>
        <v>59474000</v>
      </c>
      <c r="E1770" s="31">
        <f>[1]consoCURRENT!H39720</f>
        <v>4358273.1500000004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4358273.1500000004</v>
      </c>
      <c r="O1770" s="31">
        <f>[1]consoCURRENT!R39720</f>
        <v>0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4358273.1500000004</v>
      </c>
      <c r="AA1770" s="31">
        <f>D1770-Z1770</f>
        <v>55115726.850000001</v>
      </c>
      <c r="AB1770" s="37">
        <f t="shared" ref="AB1770" si="826">Z1770/D1770</f>
        <v>7.3280309883310357E-2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8590000</v>
      </c>
      <c r="C1771" s="31">
        <f>[1]consoCURRENT!F39833</f>
        <v>0</v>
      </c>
      <c r="D1771" s="31">
        <f>[1]consoCURRENT!G39833</f>
        <v>8590000</v>
      </c>
      <c r="E1771" s="31">
        <f>[1]consoCURRENT!H39833</f>
        <v>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0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0</v>
      </c>
      <c r="AA1771" s="31">
        <f>D1771-Z1771</f>
        <v>8590000</v>
      </c>
      <c r="AB1771" s="37">
        <f>Z1771/D1771</f>
        <v>0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68064000</v>
      </c>
      <c r="C1774" s="39">
        <f t="shared" si="828"/>
        <v>0</v>
      </c>
      <c r="D1774" s="39">
        <f t="shared" si="828"/>
        <v>68064000</v>
      </c>
      <c r="E1774" s="39">
        <f t="shared" si="828"/>
        <v>4358273.1500000004</v>
      </c>
      <c r="F1774" s="39">
        <f t="shared" si="828"/>
        <v>0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4358273.1500000004</v>
      </c>
      <c r="O1774" s="39">
        <f t="shared" si="828"/>
        <v>0</v>
      </c>
      <c r="P1774" s="39">
        <f t="shared" si="828"/>
        <v>0</v>
      </c>
      <c r="Q1774" s="39">
        <f t="shared" si="828"/>
        <v>0</v>
      </c>
      <c r="R1774" s="39">
        <f t="shared" si="828"/>
        <v>0</v>
      </c>
      <c r="S1774" s="39">
        <f t="shared" si="828"/>
        <v>0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4358273.1500000004</v>
      </c>
      <c r="AA1774" s="39">
        <f t="shared" si="828"/>
        <v>63705726.850000001</v>
      </c>
      <c r="AB1774" s="40">
        <f>Z1774/D1774</f>
        <v>6.4031986806535032E-2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4841000</v>
      </c>
      <c r="C1775" s="31">
        <f>[1]consoCURRENT!F39872</f>
        <v>0</v>
      </c>
      <c r="D1775" s="31">
        <f>[1]consoCURRENT!G39872</f>
        <v>4841000</v>
      </c>
      <c r="E1775" s="31">
        <f>[1]consoCURRENT!H39872</f>
        <v>294165.5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294165.5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294165.5</v>
      </c>
      <c r="AA1775" s="31">
        <f>D1775-Z1775</f>
        <v>4546834.5</v>
      </c>
      <c r="AB1775" s="37">
        <f t="shared" ref="AB1775" si="830">Z1775/D1775</f>
        <v>6.0765441024581701E-2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72905000</v>
      </c>
      <c r="C1776" s="39">
        <f t="shared" si="831"/>
        <v>0</v>
      </c>
      <c r="D1776" s="39">
        <f t="shared" si="831"/>
        <v>72905000</v>
      </c>
      <c r="E1776" s="39">
        <f t="shared" si="831"/>
        <v>4652438.6500000004</v>
      </c>
      <c r="F1776" s="39">
        <f t="shared" si="831"/>
        <v>0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4652438.6500000004</v>
      </c>
      <c r="O1776" s="39">
        <f t="shared" si="831"/>
        <v>0</v>
      </c>
      <c r="P1776" s="39">
        <f t="shared" si="831"/>
        <v>0</v>
      </c>
      <c r="Q1776" s="39">
        <f t="shared" si="831"/>
        <v>0</v>
      </c>
      <c r="R1776" s="39">
        <f t="shared" si="831"/>
        <v>0</v>
      </c>
      <c r="S1776" s="39">
        <f t="shared" si="831"/>
        <v>0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4652438.6500000004</v>
      </c>
      <c r="AA1776" s="39">
        <f t="shared" si="831"/>
        <v>68252561.349999994</v>
      </c>
      <c r="AB1776" s="40">
        <f>Z1776/D1776</f>
        <v>6.3815083327618136E-2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56716000</v>
      </c>
      <c r="C1780" s="31">
        <f>[1]consoCURRENT!F39933</f>
        <v>0</v>
      </c>
      <c r="D1780" s="31">
        <f>[1]consoCURRENT!G39933</f>
        <v>56716000</v>
      </c>
      <c r="E1780" s="31">
        <f>[1]consoCURRENT!H39933</f>
        <v>3599130.58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3599130.58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3599130.58</v>
      </c>
      <c r="AA1780" s="31">
        <f>D1780-Z1780</f>
        <v>53116869.420000002</v>
      </c>
      <c r="AB1780" s="37">
        <f t="shared" ref="AB1780" si="832">Z1780/D1780</f>
        <v>6.3458822554481986E-2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12022000</v>
      </c>
      <c r="C1781" s="31">
        <f>[1]consoCURRENT!F40046</f>
        <v>0</v>
      </c>
      <c r="D1781" s="31">
        <f>[1]consoCURRENT!G40046</f>
        <v>12022000</v>
      </c>
      <c r="E1781" s="31">
        <f>[1]consoCURRENT!H40046</f>
        <v>161317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161317</v>
      </c>
      <c r="O1781" s="31">
        <f>[1]consoCURRENT!R40046</f>
        <v>0</v>
      </c>
      <c r="P1781" s="31">
        <f>[1]consoCURRENT!S40046</f>
        <v>0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161317</v>
      </c>
      <c r="AA1781" s="31">
        <f>D1781-Z1781</f>
        <v>11860683</v>
      </c>
      <c r="AB1781" s="37">
        <f>Z1781/D1781</f>
        <v>1.3418482781567128E-2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68738000</v>
      </c>
      <c r="C1784" s="39">
        <f t="shared" si="834"/>
        <v>0</v>
      </c>
      <c r="D1784" s="39">
        <f t="shared" si="834"/>
        <v>68738000</v>
      </c>
      <c r="E1784" s="39">
        <f t="shared" si="834"/>
        <v>3760447.58</v>
      </c>
      <c r="F1784" s="39">
        <f t="shared" si="834"/>
        <v>0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3760447.58</v>
      </c>
      <c r="O1784" s="39">
        <f t="shared" si="834"/>
        <v>0</v>
      </c>
      <c r="P1784" s="39">
        <f t="shared" si="834"/>
        <v>0</v>
      </c>
      <c r="Q1784" s="39">
        <f t="shared" si="834"/>
        <v>0</v>
      </c>
      <c r="R1784" s="39">
        <f t="shared" si="834"/>
        <v>0</v>
      </c>
      <c r="S1784" s="39">
        <f t="shared" si="834"/>
        <v>0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3760447.58</v>
      </c>
      <c r="AA1784" s="39">
        <f t="shared" si="834"/>
        <v>64977552.420000002</v>
      </c>
      <c r="AB1784" s="40">
        <f>Z1784/D1784</f>
        <v>5.4706968198085487E-2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4550000</v>
      </c>
      <c r="C1785" s="31">
        <f>[1]consoCURRENT!F40085</f>
        <v>0</v>
      </c>
      <c r="D1785" s="31">
        <f>[1]consoCURRENT!G40085</f>
        <v>4550000</v>
      </c>
      <c r="E1785" s="31">
        <f>[1]consoCURRENT!H40085</f>
        <v>380839.13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380839.13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380839.13</v>
      </c>
      <c r="AA1785" s="31">
        <f>D1785-Z1785</f>
        <v>4169160.87</v>
      </c>
      <c r="AB1785" s="37">
        <f t="shared" ref="AB1785" si="836">Z1785/D1785</f>
        <v>8.3700907692307688E-2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73288000</v>
      </c>
      <c r="C1786" s="39">
        <f t="shared" si="837"/>
        <v>0</v>
      </c>
      <c r="D1786" s="39">
        <f t="shared" si="837"/>
        <v>73288000</v>
      </c>
      <c r="E1786" s="39">
        <f t="shared" si="837"/>
        <v>4141286.71</v>
      </c>
      <c r="F1786" s="39">
        <f t="shared" si="837"/>
        <v>0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4141286.71</v>
      </c>
      <c r="O1786" s="39">
        <f t="shared" si="837"/>
        <v>0</v>
      </c>
      <c r="P1786" s="39">
        <f t="shared" si="837"/>
        <v>0</v>
      </c>
      <c r="Q1786" s="39">
        <f t="shared" si="837"/>
        <v>0</v>
      </c>
      <c r="R1786" s="39">
        <f t="shared" si="837"/>
        <v>0</v>
      </c>
      <c r="S1786" s="39">
        <f t="shared" si="837"/>
        <v>0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4141286.71</v>
      </c>
      <c r="AA1786" s="39">
        <f t="shared" si="837"/>
        <v>69146713.290000007</v>
      </c>
      <c r="AB1786" s="40">
        <f>Z1786/D1786</f>
        <v>5.6507023114288832E-2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66892000</v>
      </c>
      <c r="C1790" s="31">
        <f>[1]consoCURRENT!F40146</f>
        <v>0</v>
      </c>
      <c r="D1790" s="31">
        <f>[1]consoCURRENT!G40146</f>
        <v>66892000</v>
      </c>
      <c r="E1790" s="31">
        <f>[1]consoCURRENT!H40146</f>
        <v>4419044.8600000003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4419044.8600000003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4419044.8600000003</v>
      </c>
      <c r="AA1790" s="31">
        <f>D1790-Z1790</f>
        <v>62472955.140000001</v>
      </c>
      <c r="AB1790" s="37">
        <f t="shared" ref="AB1790" si="838">Z1790/D1790</f>
        <v>6.6062382048675483E-2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7391000</v>
      </c>
      <c r="C1791" s="31">
        <f>[1]consoCURRENT!F40259</f>
        <v>0</v>
      </c>
      <c r="D1791" s="31">
        <f>[1]consoCURRENT!G40259</f>
        <v>7391000</v>
      </c>
      <c r="E1791" s="31">
        <f>[1]consoCURRENT!H40259</f>
        <v>74414.47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74414.47</v>
      </c>
      <c r="O1791" s="31">
        <f>[1]consoCURRENT!R40259</f>
        <v>0</v>
      </c>
      <c r="P1791" s="31">
        <f>[1]consoCURRENT!S40259</f>
        <v>0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74414.47</v>
      </c>
      <c r="AA1791" s="31">
        <f>D1791-Z1791</f>
        <v>7316585.5300000003</v>
      </c>
      <c r="AB1791" s="37">
        <f>Z1791/D1791</f>
        <v>1.0068254634014341E-2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74283000</v>
      </c>
      <c r="C1794" s="39">
        <f t="shared" si="840"/>
        <v>0</v>
      </c>
      <c r="D1794" s="39">
        <f t="shared" si="840"/>
        <v>74283000</v>
      </c>
      <c r="E1794" s="39">
        <f t="shared" si="840"/>
        <v>4493459.33</v>
      </c>
      <c r="F1794" s="39">
        <f t="shared" si="840"/>
        <v>0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4493459.33</v>
      </c>
      <c r="O1794" s="39">
        <f t="shared" si="840"/>
        <v>0</v>
      </c>
      <c r="P1794" s="39">
        <f t="shared" si="840"/>
        <v>0</v>
      </c>
      <c r="Q1794" s="39">
        <f t="shared" si="840"/>
        <v>0</v>
      </c>
      <c r="R1794" s="39">
        <f t="shared" si="840"/>
        <v>0</v>
      </c>
      <c r="S1794" s="39">
        <f t="shared" si="840"/>
        <v>0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4493459.33</v>
      </c>
      <c r="AA1794" s="39">
        <f t="shared" si="840"/>
        <v>69789540.670000002</v>
      </c>
      <c r="AB1794" s="40">
        <f>Z1794/D1794</f>
        <v>6.0491085847367503E-2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5663000</v>
      </c>
      <c r="C1795" s="31">
        <f>[1]consoCURRENT!F40298</f>
        <v>0</v>
      </c>
      <c r="D1795" s="31">
        <f>[1]consoCURRENT!G40298</f>
        <v>5663000</v>
      </c>
      <c r="E1795" s="31">
        <f>[1]consoCURRENT!H40298</f>
        <v>454643.85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454643.85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454643.85</v>
      </c>
      <c r="AA1795" s="31">
        <f>D1795-Z1795</f>
        <v>5208356.1500000004</v>
      </c>
      <c r="AB1795" s="37">
        <f t="shared" ref="AB1795" si="842">Z1795/D1795</f>
        <v>8.0283215610100656E-2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79946000</v>
      </c>
      <c r="C1796" s="39">
        <f t="shared" si="843"/>
        <v>0</v>
      </c>
      <c r="D1796" s="39">
        <f t="shared" si="843"/>
        <v>79946000</v>
      </c>
      <c r="E1796" s="39">
        <f t="shared" si="843"/>
        <v>4948103.18</v>
      </c>
      <c r="F1796" s="39">
        <f t="shared" si="843"/>
        <v>0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4948103.18</v>
      </c>
      <c r="O1796" s="39">
        <f t="shared" si="843"/>
        <v>0</v>
      </c>
      <c r="P1796" s="39">
        <f t="shared" si="843"/>
        <v>0</v>
      </c>
      <c r="Q1796" s="39">
        <f t="shared" si="843"/>
        <v>0</v>
      </c>
      <c r="R1796" s="39">
        <f t="shared" si="843"/>
        <v>0</v>
      </c>
      <c r="S1796" s="39">
        <f t="shared" si="843"/>
        <v>0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4948103.18</v>
      </c>
      <c r="AA1796" s="39">
        <f t="shared" si="843"/>
        <v>74997896.820000008</v>
      </c>
      <c r="AB1796" s="40">
        <f>Z1796/D1796</f>
        <v>6.1893067570610159E-2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62498000</v>
      </c>
      <c r="C1800" s="31">
        <f>[1]consoCURRENT!F40359</f>
        <v>0</v>
      </c>
      <c r="D1800" s="31">
        <f>[1]consoCURRENT!G40359</f>
        <v>62498000</v>
      </c>
      <c r="E1800" s="31">
        <f>[1]consoCURRENT!H40359</f>
        <v>4227277.95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4227277.95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4227277.95</v>
      </c>
      <c r="AA1800" s="31">
        <f>D1800-Z1800</f>
        <v>58270722.049999997</v>
      </c>
      <c r="AB1800" s="37">
        <f t="shared" ref="AB1800" si="844">Z1800/D1800</f>
        <v>6.7638611635572346E-2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7786000</v>
      </c>
      <c r="C1801" s="49">
        <f>[1]consoCURRENT!F40472</f>
        <v>0</v>
      </c>
      <c r="D1801" s="49">
        <f>[1]consoCURRENT!G40472</f>
        <v>7786000</v>
      </c>
      <c r="E1801" s="49">
        <f>[1]consoCURRENT!H40472</f>
        <v>112702.58</v>
      </c>
      <c r="F1801" s="49">
        <f>[1]consoCURRENT!I40472</f>
        <v>0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112702.58</v>
      </c>
      <c r="O1801" s="49">
        <f>[1]consoCURRENT!R40472</f>
        <v>0</v>
      </c>
      <c r="P1801" s="49">
        <f>[1]consoCURRENT!S40472</f>
        <v>0</v>
      </c>
      <c r="Q1801" s="49">
        <f>[1]consoCURRENT!T40472</f>
        <v>0</v>
      </c>
      <c r="R1801" s="49">
        <f>[1]consoCURRENT!U40472</f>
        <v>0</v>
      </c>
      <c r="S1801" s="49">
        <f>[1]consoCURRENT!V40472</f>
        <v>0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112702.58</v>
      </c>
      <c r="AA1801" s="49">
        <f>D1801-Z1801</f>
        <v>7673297.4199999999</v>
      </c>
      <c r="AB1801" s="50">
        <f>Z1801/D1801</f>
        <v>1.4475029540200361E-2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70284000</v>
      </c>
      <c r="C1804" s="39">
        <f t="shared" si="846"/>
        <v>0</v>
      </c>
      <c r="D1804" s="39">
        <f t="shared" si="846"/>
        <v>70284000</v>
      </c>
      <c r="E1804" s="39">
        <f t="shared" si="846"/>
        <v>4339980.53</v>
      </c>
      <c r="F1804" s="39">
        <f t="shared" si="846"/>
        <v>0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4339980.53</v>
      </c>
      <c r="O1804" s="39">
        <f t="shared" si="846"/>
        <v>0</v>
      </c>
      <c r="P1804" s="39">
        <f t="shared" si="846"/>
        <v>0</v>
      </c>
      <c r="Q1804" s="39">
        <f t="shared" si="846"/>
        <v>0</v>
      </c>
      <c r="R1804" s="39">
        <f t="shared" si="846"/>
        <v>0</v>
      </c>
      <c r="S1804" s="39">
        <f t="shared" si="846"/>
        <v>0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4339980.53</v>
      </c>
      <c r="AA1804" s="39">
        <f t="shared" si="846"/>
        <v>65944019.469999999</v>
      </c>
      <c r="AB1804" s="40">
        <f>Z1804/D1804</f>
        <v>6.1749196545444203E-2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5234000</v>
      </c>
      <c r="C1805" s="31">
        <f>[1]consoCURRENT!F40511</f>
        <v>0</v>
      </c>
      <c r="D1805" s="31">
        <f>[1]consoCURRENT!G40511</f>
        <v>5234000</v>
      </c>
      <c r="E1805" s="31">
        <f>[1]consoCURRENT!H40511</f>
        <v>447879.69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447879.69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447879.69</v>
      </c>
      <c r="AA1805" s="31">
        <f>D1805-Z1805</f>
        <v>4786120.3099999996</v>
      </c>
      <c r="AB1805" s="37">
        <f t="shared" ref="AB1805" si="848">Z1805/D1805</f>
        <v>8.5571205578907142E-2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75518000</v>
      </c>
      <c r="C1806" s="39">
        <f t="shared" si="849"/>
        <v>0</v>
      </c>
      <c r="D1806" s="39">
        <f t="shared" si="849"/>
        <v>75518000</v>
      </c>
      <c r="E1806" s="39">
        <f t="shared" si="849"/>
        <v>4787860.2200000007</v>
      </c>
      <c r="F1806" s="39">
        <f t="shared" si="849"/>
        <v>0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4787860.2200000007</v>
      </c>
      <c r="O1806" s="39">
        <f t="shared" si="849"/>
        <v>0</v>
      </c>
      <c r="P1806" s="39">
        <f t="shared" si="849"/>
        <v>0</v>
      </c>
      <c r="Q1806" s="39">
        <f t="shared" si="849"/>
        <v>0</v>
      </c>
      <c r="R1806" s="39">
        <f t="shared" si="849"/>
        <v>0</v>
      </c>
      <c r="S1806" s="39">
        <f t="shared" si="849"/>
        <v>0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4787860.2200000007</v>
      </c>
      <c r="AA1806" s="39">
        <f t="shared" si="849"/>
        <v>70730139.780000001</v>
      </c>
      <c r="AB1806" s="40">
        <f>Z1806/D1806</f>
        <v>6.3400251860483606E-2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65444000</v>
      </c>
      <c r="C1810" s="31">
        <f>[1]consoCURRENT!F40572</f>
        <v>0</v>
      </c>
      <c r="D1810" s="31">
        <f>[1]consoCURRENT!G40572</f>
        <v>65444000</v>
      </c>
      <c r="E1810" s="31">
        <f>[1]consoCURRENT!H40572</f>
        <v>3744350.67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3744350.67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3744350.67</v>
      </c>
      <c r="AA1810" s="31">
        <f>D1810-Z1810</f>
        <v>61699649.329999998</v>
      </c>
      <c r="AB1810" s="37">
        <f t="shared" ref="AB1810" si="850">Z1810/D1810</f>
        <v>5.7214575362141674E-2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6967000</v>
      </c>
      <c r="C1811" s="31">
        <f>[1]consoCURRENT!F40685</f>
        <v>0</v>
      </c>
      <c r="D1811" s="31">
        <f>[1]consoCURRENT!G40685</f>
        <v>6967000</v>
      </c>
      <c r="E1811" s="31">
        <f>[1]consoCURRENT!H40685</f>
        <v>1258209.71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1258209.71</v>
      </c>
      <c r="O1811" s="31">
        <f>[1]consoCURRENT!R40685</f>
        <v>0</v>
      </c>
      <c r="P1811" s="31">
        <f>[1]consoCURRENT!S40685</f>
        <v>0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1258209.71</v>
      </c>
      <c r="AA1811" s="31">
        <f>D1811-Z1811</f>
        <v>5708790.29</v>
      </c>
      <c r="AB1811" s="37">
        <f>Z1811/D1811</f>
        <v>0.1805956236543706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72411000</v>
      </c>
      <c r="C1814" s="39">
        <f t="shared" si="852"/>
        <v>0</v>
      </c>
      <c r="D1814" s="39">
        <f t="shared" si="852"/>
        <v>72411000</v>
      </c>
      <c r="E1814" s="39">
        <f t="shared" si="852"/>
        <v>5002560.38</v>
      </c>
      <c r="F1814" s="39">
        <f t="shared" si="852"/>
        <v>0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5002560.38</v>
      </c>
      <c r="O1814" s="39">
        <f t="shared" si="852"/>
        <v>0</v>
      </c>
      <c r="P1814" s="39">
        <f t="shared" si="852"/>
        <v>0</v>
      </c>
      <c r="Q1814" s="39">
        <f t="shared" si="852"/>
        <v>0</v>
      </c>
      <c r="R1814" s="39">
        <f t="shared" si="852"/>
        <v>0</v>
      </c>
      <c r="S1814" s="39">
        <f t="shared" si="852"/>
        <v>0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5002560.38</v>
      </c>
      <c r="AA1814" s="39">
        <f t="shared" si="852"/>
        <v>67408439.620000005</v>
      </c>
      <c r="AB1814" s="40">
        <f>Z1814/D1814</f>
        <v>6.9085641408073356E-2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5176000</v>
      </c>
      <c r="C1815" s="31">
        <f>[1]consoCURRENT!F40724</f>
        <v>0</v>
      </c>
      <c r="D1815" s="31">
        <f>[1]consoCURRENT!G40724</f>
        <v>5176000</v>
      </c>
      <c r="E1815" s="31">
        <f>[1]consoCURRENT!H40724</f>
        <v>399340.66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399340.66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399340.66</v>
      </c>
      <c r="AA1815" s="31">
        <f>D1815-Z1815</f>
        <v>4776659.34</v>
      </c>
      <c r="AB1815" s="37">
        <f t="shared" ref="AB1815" si="854">Z1815/D1815</f>
        <v>7.7152368624420403E-2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77587000</v>
      </c>
      <c r="C1816" s="39">
        <f t="shared" si="855"/>
        <v>0</v>
      </c>
      <c r="D1816" s="39">
        <f t="shared" si="855"/>
        <v>77587000</v>
      </c>
      <c r="E1816" s="39">
        <f t="shared" si="855"/>
        <v>5401901.04</v>
      </c>
      <c r="F1816" s="39">
        <f t="shared" si="855"/>
        <v>0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5401901.04</v>
      </c>
      <c r="O1816" s="39">
        <f t="shared" si="855"/>
        <v>0</v>
      </c>
      <c r="P1816" s="39">
        <f t="shared" si="855"/>
        <v>0</v>
      </c>
      <c r="Q1816" s="39">
        <f t="shared" si="855"/>
        <v>0</v>
      </c>
      <c r="R1816" s="39">
        <f t="shared" si="855"/>
        <v>0</v>
      </c>
      <c r="S1816" s="39">
        <f t="shared" si="855"/>
        <v>0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5401901.04</v>
      </c>
      <c r="AA1816" s="39">
        <f t="shared" si="855"/>
        <v>72185098.960000008</v>
      </c>
      <c r="AB1816" s="40">
        <f>Z1816/D1816</f>
        <v>6.9623790583474038E-2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50586000</v>
      </c>
      <c r="C1820" s="31">
        <f>[1]consoCURRENT!F40785</f>
        <v>0</v>
      </c>
      <c r="D1820" s="31">
        <f>[1]consoCURRENT!G40785</f>
        <v>50586000</v>
      </c>
      <c r="E1820" s="31">
        <f>[1]consoCURRENT!H40785</f>
        <v>3235598.14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3235598.14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3235598.14</v>
      </c>
      <c r="AA1820" s="31">
        <f>D1820-Z1820</f>
        <v>47350401.859999999</v>
      </c>
      <c r="AB1820" s="37">
        <f t="shared" ref="AB1820" si="856">Z1820/D1820</f>
        <v>6.3962324358518174E-2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8125000</v>
      </c>
      <c r="C1821" s="31">
        <f>[1]consoCURRENT!F40898</f>
        <v>0</v>
      </c>
      <c r="D1821" s="31">
        <f>[1]consoCURRENT!G40898</f>
        <v>8125000</v>
      </c>
      <c r="E1821" s="31">
        <f>[1]consoCURRENT!H40898</f>
        <v>11300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0</v>
      </c>
      <c r="P1821" s="31">
        <f>[1]consoCURRENT!S40898</f>
        <v>0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11300</v>
      </c>
      <c r="AA1821" s="31">
        <f>D1821-Z1821</f>
        <v>8113700</v>
      </c>
      <c r="AB1821" s="37">
        <f>Z1821/D1821</f>
        <v>1.3907692307692308E-3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58711000</v>
      </c>
      <c r="C1824" s="39">
        <f t="shared" si="858"/>
        <v>0</v>
      </c>
      <c r="D1824" s="39">
        <f t="shared" si="858"/>
        <v>58711000</v>
      </c>
      <c r="E1824" s="39">
        <f t="shared" si="858"/>
        <v>3246898.14</v>
      </c>
      <c r="F1824" s="39">
        <f t="shared" si="858"/>
        <v>0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3246898.14</v>
      </c>
      <c r="O1824" s="39">
        <f t="shared" si="858"/>
        <v>0</v>
      </c>
      <c r="P1824" s="39">
        <f t="shared" si="858"/>
        <v>0</v>
      </c>
      <c r="Q1824" s="39">
        <f t="shared" si="858"/>
        <v>0</v>
      </c>
      <c r="R1824" s="39">
        <f t="shared" si="858"/>
        <v>0</v>
      </c>
      <c r="S1824" s="39">
        <f t="shared" si="858"/>
        <v>0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3246898.14</v>
      </c>
      <c r="AA1824" s="39">
        <f t="shared" si="858"/>
        <v>55464101.859999999</v>
      </c>
      <c r="AB1824" s="40">
        <f>Z1824/D1824</f>
        <v>5.5303063139786411E-2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4277000</v>
      </c>
      <c r="C1825" s="31">
        <f>[1]consoCURRENT!F40937</f>
        <v>0</v>
      </c>
      <c r="D1825" s="31">
        <f>[1]consoCURRENT!G40937</f>
        <v>4277000</v>
      </c>
      <c r="E1825" s="31">
        <f>[1]consoCURRENT!H40937</f>
        <v>352401.12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352401.12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352401.12</v>
      </c>
      <c r="AA1825" s="31">
        <f>D1825-Z1825</f>
        <v>3924598.88</v>
      </c>
      <c r="AB1825" s="37">
        <f t="shared" ref="AB1825" si="860">Z1825/D1825</f>
        <v>8.2394463408931487E-2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62988000</v>
      </c>
      <c r="C1826" s="39">
        <f t="shared" si="861"/>
        <v>0</v>
      </c>
      <c r="D1826" s="39">
        <f t="shared" si="861"/>
        <v>62988000</v>
      </c>
      <c r="E1826" s="39">
        <f t="shared" si="861"/>
        <v>3599299.2600000002</v>
      </c>
      <c r="F1826" s="39">
        <f t="shared" si="861"/>
        <v>0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3599299.2600000002</v>
      </c>
      <c r="O1826" s="39">
        <f t="shared" si="861"/>
        <v>0</v>
      </c>
      <c r="P1826" s="39">
        <f t="shared" si="861"/>
        <v>0</v>
      </c>
      <c r="Q1826" s="39">
        <f t="shared" si="861"/>
        <v>0</v>
      </c>
      <c r="R1826" s="39">
        <f t="shared" si="861"/>
        <v>0</v>
      </c>
      <c r="S1826" s="39">
        <f t="shared" si="861"/>
        <v>0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3599299.2600000002</v>
      </c>
      <c r="AA1826" s="39">
        <f t="shared" si="861"/>
        <v>59388700.740000002</v>
      </c>
      <c r="AB1826" s="40">
        <f>Z1826/D1826</f>
        <v>5.714261859401791E-2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70328000</v>
      </c>
      <c r="C1830" s="31">
        <f>[1]consoCURRENT!F40998</f>
        <v>0</v>
      </c>
      <c r="D1830" s="31">
        <f>[1]consoCURRENT!G40998</f>
        <v>70328000</v>
      </c>
      <c r="E1830" s="31">
        <f>[1]consoCURRENT!H40998</f>
        <v>3914842.84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3914842.84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3914842.84</v>
      </c>
      <c r="AA1830" s="31">
        <f>D1830-Z1830</f>
        <v>66413157.159999996</v>
      </c>
      <c r="AB1830" s="37">
        <f t="shared" ref="AB1830" si="862">Z1830/D1830</f>
        <v>5.5665493686725055E-2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10649000</v>
      </c>
      <c r="C1831" s="31">
        <f>[1]consoCURRENT!F41111</f>
        <v>0</v>
      </c>
      <c r="D1831" s="31">
        <f>[1]consoCURRENT!G41111</f>
        <v>10649000</v>
      </c>
      <c r="E1831" s="31">
        <f>[1]consoCURRENT!H41111</f>
        <v>1349386.41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1349386.41</v>
      </c>
      <c r="O1831" s="31">
        <f>[1]consoCURRENT!R41111</f>
        <v>0</v>
      </c>
      <c r="P1831" s="31">
        <f>[1]consoCURRENT!S41111</f>
        <v>0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1349386.41</v>
      </c>
      <c r="AA1831" s="31">
        <f>D1831-Z1831</f>
        <v>9299613.5899999999</v>
      </c>
      <c r="AB1831" s="37">
        <f>Z1831/D1831</f>
        <v>0.12671484740351205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80977000</v>
      </c>
      <c r="C1834" s="39">
        <f t="shared" si="864"/>
        <v>0</v>
      </c>
      <c r="D1834" s="39">
        <f t="shared" si="864"/>
        <v>80977000</v>
      </c>
      <c r="E1834" s="39">
        <f t="shared" si="864"/>
        <v>5264229.25</v>
      </c>
      <c r="F1834" s="39">
        <f t="shared" si="864"/>
        <v>0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5264229.25</v>
      </c>
      <c r="O1834" s="39">
        <f t="shared" si="864"/>
        <v>0</v>
      </c>
      <c r="P1834" s="39">
        <f t="shared" si="864"/>
        <v>0</v>
      </c>
      <c r="Q1834" s="39">
        <f t="shared" si="864"/>
        <v>0</v>
      </c>
      <c r="R1834" s="39">
        <f t="shared" si="864"/>
        <v>0</v>
      </c>
      <c r="S1834" s="39">
        <f t="shared" si="864"/>
        <v>0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5264229.25</v>
      </c>
      <c r="AA1834" s="39">
        <f t="shared" si="864"/>
        <v>75712770.75</v>
      </c>
      <c r="AB1834" s="40">
        <f>Z1834/D1834</f>
        <v>6.5008943897649954E-2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5892000</v>
      </c>
      <c r="C1835" s="31">
        <f>[1]consoCURRENT!F41150</f>
        <v>0</v>
      </c>
      <c r="D1835" s="31">
        <f>[1]consoCURRENT!G41150</f>
        <v>5892000</v>
      </c>
      <c r="E1835" s="31">
        <f>[1]consoCURRENT!H41150</f>
        <v>426064.56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426064.56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426064.56</v>
      </c>
      <c r="AA1835" s="31">
        <f>D1835-Z1835</f>
        <v>5465935.4400000004</v>
      </c>
      <c r="AB1835" s="37">
        <f t="shared" ref="AB1835" si="866">Z1835/D1835</f>
        <v>7.231238289205702E-2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86869000</v>
      </c>
      <c r="C1836" s="39">
        <f t="shared" si="867"/>
        <v>0</v>
      </c>
      <c r="D1836" s="39">
        <f t="shared" si="867"/>
        <v>86869000</v>
      </c>
      <c r="E1836" s="39">
        <f t="shared" si="867"/>
        <v>5690293.8099999996</v>
      </c>
      <c r="F1836" s="39">
        <f t="shared" si="867"/>
        <v>0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5690293.8099999996</v>
      </c>
      <c r="O1836" s="39">
        <f t="shared" si="867"/>
        <v>0</v>
      </c>
      <c r="P1836" s="39">
        <f t="shared" si="867"/>
        <v>0</v>
      </c>
      <c r="Q1836" s="39">
        <f t="shared" si="867"/>
        <v>0</v>
      </c>
      <c r="R1836" s="39">
        <f t="shared" si="867"/>
        <v>0</v>
      </c>
      <c r="S1836" s="39">
        <f t="shared" si="867"/>
        <v>0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5690293.8099999996</v>
      </c>
      <c r="AA1836" s="39">
        <f t="shared" si="867"/>
        <v>81178706.189999998</v>
      </c>
      <c r="AB1836" s="40">
        <f>Z1836/D1836</f>
        <v>6.5504308901909766E-2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64269000</v>
      </c>
      <c r="C1840" s="31">
        <f>[1]consoCURRENT!F41211</f>
        <v>0</v>
      </c>
      <c r="D1840" s="31">
        <f>[1]consoCURRENT!G41211</f>
        <v>64269000</v>
      </c>
      <c r="E1840" s="31">
        <f>[1]consoCURRENT!H41211</f>
        <v>4148537.50999999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4148537.50999999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4148537.50999999</v>
      </c>
      <c r="AA1840" s="31">
        <f>D1840-Z1840</f>
        <v>60120462.49000001</v>
      </c>
      <c r="AB1840" s="37">
        <f t="shared" ref="AB1840" si="868">Z1840/D1840</f>
        <v>6.4549588604148028E-2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7200000</v>
      </c>
      <c r="C1841" s="31">
        <f>[1]consoCURRENT!F41324</f>
        <v>0</v>
      </c>
      <c r="D1841" s="31">
        <f>[1]consoCURRENT!G41324</f>
        <v>7200000</v>
      </c>
      <c r="E1841" s="31">
        <f>[1]consoCURRENT!H41324</f>
        <v>174368.88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174368.88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174368.88</v>
      </c>
      <c r="AA1841" s="31">
        <f>D1841-Z1841</f>
        <v>7025631.1200000001</v>
      </c>
      <c r="AB1841" s="37">
        <f>Z1841/D1841</f>
        <v>2.4217900000000001E-2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71469000</v>
      </c>
      <c r="C1844" s="39">
        <f t="shared" si="870"/>
        <v>0</v>
      </c>
      <c r="D1844" s="39">
        <f t="shared" si="870"/>
        <v>71469000</v>
      </c>
      <c r="E1844" s="39">
        <f t="shared" si="870"/>
        <v>4322906.3899999904</v>
      </c>
      <c r="F1844" s="39">
        <f t="shared" si="870"/>
        <v>0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4322906.3899999904</v>
      </c>
      <c r="O1844" s="39">
        <f t="shared" si="870"/>
        <v>0</v>
      </c>
      <c r="P1844" s="39">
        <f t="shared" si="870"/>
        <v>0</v>
      </c>
      <c r="Q1844" s="39">
        <f t="shared" si="870"/>
        <v>0</v>
      </c>
      <c r="R1844" s="39">
        <f t="shared" si="870"/>
        <v>0</v>
      </c>
      <c r="S1844" s="39">
        <f t="shared" si="870"/>
        <v>0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4322906.3899999904</v>
      </c>
      <c r="AA1844" s="39">
        <f t="shared" si="870"/>
        <v>67146093.610000014</v>
      </c>
      <c r="AB1844" s="40">
        <f>Z1844/D1844</f>
        <v>6.0486454126964004E-2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5358000</v>
      </c>
      <c r="C1845" s="31">
        <f>[1]consoCURRENT!F41363</f>
        <v>0</v>
      </c>
      <c r="D1845" s="31">
        <f>[1]consoCURRENT!G41363</f>
        <v>5358000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0</v>
      </c>
      <c r="AA1845" s="31">
        <f>D1845-Z1845</f>
        <v>5358000</v>
      </c>
      <c r="AB1845" s="37">
        <f t="shared" ref="AB1845" si="872">Z1845/D1845</f>
        <v>0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76827000</v>
      </c>
      <c r="C1846" s="39">
        <f t="shared" si="873"/>
        <v>0</v>
      </c>
      <c r="D1846" s="39">
        <f t="shared" si="873"/>
        <v>76827000</v>
      </c>
      <c r="E1846" s="39">
        <f t="shared" si="873"/>
        <v>4322906.3899999904</v>
      </c>
      <c r="F1846" s="39">
        <f t="shared" si="873"/>
        <v>0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4322906.3899999904</v>
      </c>
      <c r="O1846" s="39">
        <f t="shared" si="873"/>
        <v>0</v>
      </c>
      <c r="P1846" s="39">
        <f t="shared" si="873"/>
        <v>0</v>
      </c>
      <c r="Q1846" s="39">
        <f t="shared" si="873"/>
        <v>0</v>
      </c>
      <c r="R1846" s="39">
        <f t="shared" si="873"/>
        <v>0</v>
      </c>
      <c r="S1846" s="39">
        <f t="shared" si="873"/>
        <v>0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4322906.3899999904</v>
      </c>
      <c r="AA1846" s="39">
        <f t="shared" si="873"/>
        <v>72504093.610000014</v>
      </c>
      <c r="AB1846" s="40">
        <f>Z1846/D1846</f>
        <v>5.6268061879287103E-2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61250000</v>
      </c>
      <c r="C1850" s="31">
        <f>[1]consoCURRENT!F41424</f>
        <v>0</v>
      </c>
      <c r="D1850" s="31">
        <f>[1]consoCURRENT!G41424</f>
        <v>61250000</v>
      </c>
      <c r="E1850" s="31">
        <f>[1]consoCURRENT!H41424</f>
        <v>3927865.1500000004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3927865.1500000004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3927865.1500000004</v>
      </c>
      <c r="AA1850" s="31">
        <f>D1850-Z1850</f>
        <v>57322134.850000001</v>
      </c>
      <c r="AB1850" s="37">
        <f t="shared" ref="AB1850" si="874">Z1850/D1850</f>
        <v>6.4128410612244904E-2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8219000</v>
      </c>
      <c r="C1851" s="31">
        <f>[1]consoCURRENT!F41537</f>
        <v>0</v>
      </c>
      <c r="D1851" s="31">
        <f>[1]consoCURRENT!G41537</f>
        <v>8219000</v>
      </c>
      <c r="E1851" s="31">
        <f>[1]consoCURRENT!H41537</f>
        <v>400000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400000</v>
      </c>
      <c r="O1851" s="31">
        <f>[1]consoCURRENT!R41537</f>
        <v>0</v>
      </c>
      <c r="P1851" s="31">
        <f>[1]consoCURRENT!S41537</f>
        <v>0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400000</v>
      </c>
      <c r="AA1851" s="31">
        <f>D1851-Z1851</f>
        <v>7819000</v>
      </c>
      <c r="AB1851" s="37">
        <f>Z1851/D1851</f>
        <v>4.8667721133957904E-2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69469000</v>
      </c>
      <c r="C1854" s="39">
        <f t="shared" si="876"/>
        <v>0</v>
      </c>
      <c r="D1854" s="39">
        <f t="shared" si="876"/>
        <v>69469000</v>
      </c>
      <c r="E1854" s="39">
        <f t="shared" si="876"/>
        <v>4327865.1500000004</v>
      </c>
      <c r="F1854" s="39">
        <f t="shared" si="876"/>
        <v>0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4327865.1500000004</v>
      </c>
      <c r="O1854" s="39">
        <f t="shared" si="876"/>
        <v>0</v>
      </c>
      <c r="P1854" s="39">
        <f t="shared" si="876"/>
        <v>0</v>
      </c>
      <c r="Q1854" s="39">
        <f t="shared" si="876"/>
        <v>0</v>
      </c>
      <c r="R1854" s="39">
        <f t="shared" si="876"/>
        <v>0</v>
      </c>
      <c r="S1854" s="39">
        <f t="shared" si="876"/>
        <v>0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4327865.1500000004</v>
      </c>
      <c r="AA1854" s="39">
        <f t="shared" si="876"/>
        <v>65141134.850000001</v>
      </c>
      <c r="AB1854" s="40">
        <f>Z1854/D1854</f>
        <v>6.2299229152571654E-2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5137000</v>
      </c>
      <c r="C1855" s="31">
        <f>[1]consoCURRENT!F41576</f>
        <v>0</v>
      </c>
      <c r="D1855" s="31">
        <f>[1]consoCURRENT!G41576</f>
        <v>5137000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0</v>
      </c>
      <c r="AA1855" s="31">
        <f>D1855-Z1855</f>
        <v>5137000</v>
      </c>
      <c r="AB1855" s="37">
        <f t="shared" ref="AB1855" si="878">Z1855/D1855</f>
        <v>0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74606000</v>
      </c>
      <c r="C1856" s="39">
        <f t="shared" si="879"/>
        <v>0</v>
      </c>
      <c r="D1856" s="39">
        <f t="shared" si="879"/>
        <v>74606000</v>
      </c>
      <c r="E1856" s="39">
        <f t="shared" si="879"/>
        <v>4327865.1500000004</v>
      </c>
      <c r="F1856" s="39">
        <f t="shared" si="879"/>
        <v>0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4327865.1500000004</v>
      </c>
      <c r="O1856" s="39">
        <f t="shared" si="879"/>
        <v>0</v>
      </c>
      <c r="P1856" s="39">
        <f t="shared" si="879"/>
        <v>0</v>
      </c>
      <c r="Q1856" s="39">
        <f t="shared" si="879"/>
        <v>0</v>
      </c>
      <c r="R1856" s="39">
        <f t="shared" si="879"/>
        <v>0</v>
      </c>
      <c r="S1856" s="39">
        <f t="shared" si="879"/>
        <v>0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4327865.1500000004</v>
      </c>
      <c r="AA1856" s="39">
        <f t="shared" si="879"/>
        <v>70278134.849999994</v>
      </c>
      <c r="AB1856" s="40">
        <f>Z1856/D1856</f>
        <v>5.800961249765435E-2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62991000</v>
      </c>
      <c r="C1860" s="31">
        <f>[1]consoCURRENT!F41637</f>
        <v>0</v>
      </c>
      <c r="D1860" s="31">
        <f>[1]consoCURRENT!G41637</f>
        <v>62991000</v>
      </c>
      <c r="E1860" s="31">
        <f>[1]consoCURRENT!H41637</f>
        <v>4173697.78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4173697.78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4173697.78</v>
      </c>
      <c r="AA1860" s="31">
        <f>D1860-Z1860</f>
        <v>58817302.219999999</v>
      </c>
      <c r="AB1860" s="37">
        <f t="shared" ref="AB1860" si="880">Z1860/D1860</f>
        <v>6.6258636630629766E-2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10018000</v>
      </c>
      <c r="C1861" s="31">
        <f>[1]consoCURRENT!F41750</f>
        <v>0</v>
      </c>
      <c r="D1861" s="31">
        <f>[1]consoCURRENT!G41750</f>
        <v>10018000</v>
      </c>
      <c r="E1861" s="31">
        <f>[1]consoCURRENT!H41750</f>
        <v>5000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5000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5000</v>
      </c>
      <c r="AA1861" s="31">
        <f>D1861-Z1861</f>
        <v>10013000</v>
      </c>
      <c r="AB1861" s="37">
        <f>Z1861/D1861</f>
        <v>4.9910161708923936E-4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73009000</v>
      </c>
      <c r="C1864" s="39">
        <f t="shared" si="882"/>
        <v>0</v>
      </c>
      <c r="D1864" s="39">
        <f t="shared" si="882"/>
        <v>73009000</v>
      </c>
      <c r="E1864" s="39">
        <f t="shared" si="882"/>
        <v>4178697.78</v>
      </c>
      <c r="F1864" s="39">
        <f t="shared" si="882"/>
        <v>0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4178697.78</v>
      </c>
      <c r="O1864" s="39">
        <f t="shared" si="882"/>
        <v>0</v>
      </c>
      <c r="P1864" s="39">
        <f t="shared" si="882"/>
        <v>0</v>
      </c>
      <c r="Q1864" s="39">
        <f t="shared" si="882"/>
        <v>0</v>
      </c>
      <c r="R1864" s="39">
        <f t="shared" si="882"/>
        <v>0</v>
      </c>
      <c r="S1864" s="39">
        <f t="shared" si="882"/>
        <v>0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4178697.78</v>
      </c>
      <c r="AA1864" s="39">
        <f t="shared" si="882"/>
        <v>68830302.219999999</v>
      </c>
      <c r="AB1864" s="40">
        <f>Z1864/D1864</f>
        <v>5.7235378925885844E-2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5181000</v>
      </c>
      <c r="C1865" s="31">
        <f>[1]consoCURRENT!F41789</f>
        <v>0</v>
      </c>
      <c r="D1865" s="31">
        <f>[1]consoCURRENT!G41789</f>
        <v>5181000</v>
      </c>
      <c r="E1865" s="31">
        <f>[1]consoCURRENT!H41789</f>
        <v>452610.18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452610.18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452610.18</v>
      </c>
      <c r="AA1865" s="31">
        <f>D1865-Z1865</f>
        <v>4728389.82</v>
      </c>
      <c r="AB1865" s="37">
        <f t="shared" ref="AB1865" si="884">Z1865/D1865</f>
        <v>8.7359617834394901E-2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78190000</v>
      </c>
      <c r="C1866" s="39">
        <f t="shared" si="885"/>
        <v>0</v>
      </c>
      <c r="D1866" s="39">
        <f t="shared" si="885"/>
        <v>78190000</v>
      </c>
      <c r="E1866" s="39">
        <f t="shared" si="885"/>
        <v>4631307.96</v>
      </c>
      <c r="F1866" s="39">
        <f t="shared" si="885"/>
        <v>0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4631307.96</v>
      </c>
      <c r="O1866" s="39">
        <f t="shared" si="885"/>
        <v>0</v>
      </c>
      <c r="P1866" s="39">
        <f t="shared" si="885"/>
        <v>0</v>
      </c>
      <c r="Q1866" s="39">
        <f t="shared" si="885"/>
        <v>0</v>
      </c>
      <c r="R1866" s="39">
        <f t="shared" si="885"/>
        <v>0</v>
      </c>
      <c r="S1866" s="39">
        <f t="shared" si="885"/>
        <v>0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4631307.96</v>
      </c>
      <c r="AA1866" s="39">
        <f t="shared" si="885"/>
        <v>73558692.039999992</v>
      </c>
      <c r="AB1866" s="40">
        <f>Z1866/D1866</f>
        <v>5.923146131218826E-2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60480000</v>
      </c>
      <c r="C1870" s="31">
        <f>[1]consoCURRENT!F41850</f>
        <v>0</v>
      </c>
      <c r="D1870" s="31">
        <f>[1]consoCURRENT!G41850</f>
        <v>60480000</v>
      </c>
      <c r="E1870" s="31">
        <f>[1]consoCURRENT!H41850</f>
        <v>4161755.1599999992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4161755.1599999992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4161755.1599999992</v>
      </c>
      <c r="AA1870" s="31">
        <f>D1870-Z1870</f>
        <v>56318244.840000004</v>
      </c>
      <c r="AB1870" s="37">
        <f t="shared" ref="AB1870" si="886">Z1870/D1870</f>
        <v>6.8812089285714279E-2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6349000</v>
      </c>
      <c r="C1871" s="31">
        <f>[1]consoCURRENT!F41963</f>
        <v>0</v>
      </c>
      <c r="D1871" s="31">
        <f>[1]consoCURRENT!G41963</f>
        <v>6349000</v>
      </c>
      <c r="E1871" s="31">
        <f>[1]consoCURRENT!H41963</f>
        <v>1499204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1499204</v>
      </c>
      <c r="O1871" s="31">
        <f>[1]consoCURRENT!R41963</f>
        <v>0</v>
      </c>
      <c r="P1871" s="31">
        <f>[1]consoCURRENT!S41963</f>
        <v>0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1499204</v>
      </c>
      <c r="AA1871" s="31">
        <f>D1871-Z1871</f>
        <v>4849796</v>
      </c>
      <c r="AB1871" s="37">
        <f>Z1871/D1871</f>
        <v>0.23613230429988974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66829000</v>
      </c>
      <c r="C1874" s="39">
        <f t="shared" si="888"/>
        <v>0</v>
      </c>
      <c r="D1874" s="39">
        <f t="shared" si="888"/>
        <v>66829000</v>
      </c>
      <c r="E1874" s="39">
        <f t="shared" si="888"/>
        <v>5660959.1599999992</v>
      </c>
      <c r="F1874" s="39">
        <f t="shared" si="888"/>
        <v>0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5660959.1599999992</v>
      </c>
      <c r="O1874" s="39">
        <f t="shared" si="888"/>
        <v>0</v>
      </c>
      <c r="P1874" s="39">
        <f t="shared" si="888"/>
        <v>0</v>
      </c>
      <c r="Q1874" s="39">
        <f t="shared" si="888"/>
        <v>0</v>
      </c>
      <c r="R1874" s="39">
        <f t="shared" si="888"/>
        <v>0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5660959.1599999992</v>
      </c>
      <c r="AA1874" s="39">
        <f t="shared" si="888"/>
        <v>61168040.840000004</v>
      </c>
      <c r="AB1874" s="40">
        <f>Z1874/D1874</f>
        <v>8.4708123120202289E-2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4075000</v>
      </c>
      <c r="C1875" s="31">
        <f>[1]consoCURRENT!F42002</f>
        <v>0</v>
      </c>
      <c r="D1875" s="31">
        <f>[1]consoCURRENT!G42002</f>
        <v>4075000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0</v>
      </c>
      <c r="AA1875" s="31">
        <f>D1875-Z1875</f>
        <v>4075000</v>
      </c>
      <c r="AB1875" s="37">
        <f t="shared" ref="AB1875" si="890">Z1875/D1875</f>
        <v>0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70904000</v>
      </c>
      <c r="C1876" s="39">
        <f t="shared" si="891"/>
        <v>0</v>
      </c>
      <c r="D1876" s="39">
        <f t="shared" si="891"/>
        <v>70904000</v>
      </c>
      <c r="E1876" s="39">
        <f t="shared" si="891"/>
        <v>5660959.1599999992</v>
      </c>
      <c r="F1876" s="39">
        <f t="shared" si="891"/>
        <v>0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5660959.1599999992</v>
      </c>
      <c r="O1876" s="39">
        <f t="shared" si="891"/>
        <v>0</v>
      </c>
      <c r="P1876" s="39">
        <f t="shared" si="891"/>
        <v>0</v>
      </c>
      <c r="Q1876" s="39">
        <f t="shared" si="891"/>
        <v>0</v>
      </c>
      <c r="R1876" s="39">
        <f t="shared" si="891"/>
        <v>0</v>
      </c>
      <c r="S1876" s="39">
        <f t="shared" si="891"/>
        <v>0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5660959.1599999992</v>
      </c>
      <c r="AA1876" s="39">
        <f t="shared" si="891"/>
        <v>65243040.840000004</v>
      </c>
      <c r="AB1876" s="40">
        <f>Z1876/D1876</f>
        <v>7.9839771522057984E-2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16618000</v>
      </c>
      <c r="C1880" s="31">
        <f>[1]consoCURRENT!F42063</f>
        <v>0</v>
      </c>
      <c r="D1880" s="31">
        <f>[1]consoCURRENT!G42063</f>
        <v>16618000</v>
      </c>
      <c r="E1880" s="31">
        <f>[1]consoCURRENT!H42063</f>
        <v>1564189.34</v>
      </c>
      <c r="F1880" s="31">
        <f>[1]consoCURRENT!I42063</f>
        <v>0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1564189.34</v>
      </c>
      <c r="O1880" s="31">
        <f>[1]consoCURRENT!R42063</f>
        <v>0</v>
      </c>
      <c r="P1880" s="31">
        <f>[1]consoCURRENT!S42063</f>
        <v>0</v>
      </c>
      <c r="Q1880" s="31">
        <f>[1]consoCURRENT!T42063</f>
        <v>0</v>
      </c>
      <c r="R1880" s="31">
        <f>[1]consoCURRENT!U42063</f>
        <v>0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1564189.34</v>
      </c>
      <c r="AA1880" s="31">
        <f>D1880-Z1880</f>
        <v>15053810.66</v>
      </c>
      <c r="AB1880" s="37">
        <f>Z1880/D1880</f>
        <v>9.4126208930075825E-2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25596000</v>
      </c>
      <c r="C1881" s="31">
        <f>[1]consoCURRENT!F42176</f>
        <v>0</v>
      </c>
      <c r="D1881" s="31">
        <f>[1]consoCURRENT!G42176</f>
        <v>25596000</v>
      </c>
      <c r="E1881" s="31">
        <f>[1]consoCURRENT!H42176</f>
        <v>14020669.199999999</v>
      </c>
      <c r="F1881" s="31">
        <f>[1]consoCURRENT!I42176</f>
        <v>0</v>
      </c>
      <c r="G1881" s="31">
        <f>[1]consoCURRENT!J42176</f>
        <v>0</v>
      </c>
      <c r="H1881" s="31">
        <f>[1]consoCURRENT!K42176</f>
        <v>0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0</v>
      </c>
      <c r="N1881" s="31">
        <f>[1]consoCURRENT!Q42176</f>
        <v>14020669.199999999</v>
      </c>
      <c r="O1881" s="31">
        <f>[1]consoCURRENT!R42176</f>
        <v>0</v>
      </c>
      <c r="P1881" s="31">
        <f>[1]consoCURRENT!S42176</f>
        <v>0</v>
      </c>
      <c r="Q1881" s="31">
        <f>[1]consoCURRENT!T42176</f>
        <v>0</v>
      </c>
      <c r="R1881" s="31">
        <f>[1]consoCURRENT!U42176</f>
        <v>0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14020669.199999999</v>
      </c>
      <c r="AA1881" s="31">
        <f>D1881-Z1881</f>
        <v>11575330.800000001</v>
      </c>
      <c r="AB1881" s="37">
        <f>Z1881/D1881</f>
        <v>0.54776797937177679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42214000</v>
      </c>
      <c r="C1884" s="39">
        <f t="shared" si="893"/>
        <v>0</v>
      </c>
      <c r="D1884" s="39">
        <f t="shared" si="893"/>
        <v>42214000</v>
      </c>
      <c r="E1884" s="39">
        <f t="shared" si="893"/>
        <v>15584858.539999999</v>
      </c>
      <c r="F1884" s="39">
        <f t="shared" si="893"/>
        <v>0</v>
      </c>
      <c r="G1884" s="39">
        <f t="shared" si="893"/>
        <v>0</v>
      </c>
      <c r="H1884" s="39">
        <f t="shared" si="893"/>
        <v>0</v>
      </c>
      <c r="I1884" s="39">
        <f t="shared" si="893"/>
        <v>0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0</v>
      </c>
      <c r="N1884" s="39">
        <f t="shared" si="893"/>
        <v>15584858.539999999</v>
      </c>
      <c r="O1884" s="39">
        <f t="shared" si="893"/>
        <v>0</v>
      </c>
      <c r="P1884" s="39">
        <f t="shared" si="893"/>
        <v>0</v>
      </c>
      <c r="Q1884" s="39">
        <f t="shared" si="893"/>
        <v>0</v>
      </c>
      <c r="R1884" s="39">
        <f t="shared" si="893"/>
        <v>0</v>
      </c>
      <c r="S1884" s="39">
        <f t="shared" si="893"/>
        <v>0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15584858.539999999</v>
      </c>
      <c r="AA1884" s="39">
        <f t="shared" si="893"/>
        <v>26629141.460000001</v>
      </c>
      <c r="AB1884" s="40">
        <f>Z1884/D1884</f>
        <v>0.3691869649879187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1298000</v>
      </c>
      <c r="C1885" s="31">
        <f>[1]consoCURRENT!F42215</f>
        <v>0</v>
      </c>
      <c r="D1885" s="31">
        <f>[1]consoCURRENT!G42215</f>
        <v>1298000</v>
      </c>
      <c r="E1885" s="31">
        <f>[1]consoCURRENT!H42215</f>
        <v>80904.479999999996</v>
      </c>
      <c r="F1885" s="31">
        <f>[1]consoCURRENT!I42215</f>
        <v>0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80904.479999999996</v>
      </c>
      <c r="O1885" s="31">
        <f>[1]consoCURRENT!R42215</f>
        <v>0</v>
      </c>
      <c r="P1885" s="31">
        <f>[1]consoCURRENT!S42215</f>
        <v>0</v>
      </c>
      <c r="Q1885" s="31">
        <f>[1]consoCURRENT!T42215</f>
        <v>0</v>
      </c>
      <c r="R1885" s="31">
        <f>[1]consoCURRENT!U42215</f>
        <v>0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80904.479999999996</v>
      </c>
      <c r="AA1885" s="31">
        <f>D1885-Z1885</f>
        <v>1217095.52</v>
      </c>
      <c r="AB1885" s="37">
        <f>Z1885/D1885</f>
        <v>6.2330107858243451E-2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43512000</v>
      </c>
      <c r="C1886" s="39">
        <f t="shared" si="895"/>
        <v>0</v>
      </c>
      <c r="D1886" s="39">
        <f t="shared" si="895"/>
        <v>43512000</v>
      </c>
      <c r="E1886" s="39">
        <f t="shared" si="895"/>
        <v>15665763.02</v>
      </c>
      <c r="F1886" s="39">
        <f t="shared" si="895"/>
        <v>0</v>
      </c>
      <c r="G1886" s="39">
        <f t="shared" si="895"/>
        <v>0</v>
      </c>
      <c r="H1886" s="39">
        <f t="shared" si="895"/>
        <v>0</v>
      </c>
      <c r="I1886" s="39">
        <f t="shared" si="895"/>
        <v>0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0</v>
      </c>
      <c r="N1886" s="39">
        <f t="shared" si="895"/>
        <v>15665763.02</v>
      </c>
      <c r="O1886" s="39">
        <f t="shared" si="895"/>
        <v>0</v>
      </c>
      <c r="P1886" s="39">
        <f t="shared" si="895"/>
        <v>0</v>
      </c>
      <c r="Q1886" s="39">
        <f t="shared" si="895"/>
        <v>0</v>
      </c>
      <c r="R1886" s="39">
        <f t="shared" si="895"/>
        <v>0</v>
      </c>
      <c r="S1886" s="39">
        <f t="shared" si="895"/>
        <v>0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15665763.02</v>
      </c>
      <c r="AA1886" s="39">
        <f t="shared" si="895"/>
        <v>27846236.98</v>
      </c>
      <c r="AB1886" s="40">
        <f>Z1886/D1886</f>
        <v>0.36003316372494942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9812375000</v>
      </c>
      <c r="C2070" s="31">
        <f t="shared" ref="C2070:Y2075" si="1002">C1680+C1650+C1560+C694+C458</f>
        <v>0</v>
      </c>
      <c r="D2070" s="31">
        <f t="shared" si="1002"/>
        <v>9812375000</v>
      </c>
      <c r="E2070" s="31">
        <f t="shared" si="1002"/>
        <v>547884417.59000003</v>
      </c>
      <c r="F2070" s="31">
        <f t="shared" si="1002"/>
        <v>0</v>
      </c>
      <c r="G2070" s="31">
        <f t="shared" si="1002"/>
        <v>0</v>
      </c>
      <c r="H2070" s="31">
        <f t="shared" si="1002"/>
        <v>0</v>
      </c>
      <c r="I2070" s="31">
        <f t="shared" si="1002"/>
        <v>381166728.04000002</v>
      </c>
      <c r="J2070" s="31">
        <f t="shared" si="1002"/>
        <v>0</v>
      </c>
      <c r="K2070" s="31">
        <f t="shared" si="1002"/>
        <v>0</v>
      </c>
      <c r="L2070" s="31">
        <f t="shared" si="1002"/>
        <v>0</v>
      </c>
      <c r="M2070" s="31">
        <f t="shared" si="1002"/>
        <v>381166728.04000002</v>
      </c>
      <c r="N2070" s="31">
        <f t="shared" si="1002"/>
        <v>166717689.55000001</v>
      </c>
      <c r="O2070" s="31">
        <f t="shared" si="1002"/>
        <v>0</v>
      </c>
      <c r="P2070" s="31">
        <f t="shared" si="1002"/>
        <v>0</v>
      </c>
      <c r="Q2070" s="31">
        <f t="shared" si="1002"/>
        <v>0</v>
      </c>
      <c r="R2070" s="31">
        <f t="shared" si="1002"/>
        <v>0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547884417.59000003</v>
      </c>
      <c r="AA2070" s="31">
        <f>D2070-Z2070</f>
        <v>9264490582.4099998</v>
      </c>
      <c r="AB2070" s="37">
        <f>Z2070/D2070</f>
        <v>5.5836065946317792E-2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172149025000</v>
      </c>
      <c r="C2071" s="31">
        <f t="shared" si="1003"/>
        <v>0</v>
      </c>
      <c r="D2071" s="31">
        <f t="shared" si="1003"/>
        <v>172149025000</v>
      </c>
      <c r="E2071" s="31">
        <f t="shared" si="1003"/>
        <v>1207298843.9400001</v>
      </c>
      <c r="F2071" s="31">
        <f t="shared" si="1003"/>
        <v>0</v>
      </c>
      <c r="G2071" s="31">
        <f t="shared" si="1003"/>
        <v>0</v>
      </c>
      <c r="H2071" s="31">
        <f t="shared" si="1003"/>
        <v>0</v>
      </c>
      <c r="I2071" s="31">
        <f t="shared" si="1003"/>
        <v>385736071.92999995</v>
      </c>
      <c r="J2071" s="31">
        <f t="shared" si="1003"/>
        <v>0</v>
      </c>
      <c r="K2071" s="31">
        <f t="shared" si="1003"/>
        <v>0</v>
      </c>
      <c r="L2071" s="31">
        <f t="shared" si="1003"/>
        <v>0</v>
      </c>
      <c r="M2071" s="31">
        <f t="shared" si="1003"/>
        <v>385736071.92999995</v>
      </c>
      <c r="N2071" s="31">
        <f t="shared" si="1003"/>
        <v>821562772.00999999</v>
      </c>
      <c r="O2071" s="31">
        <f t="shared" si="1003"/>
        <v>0</v>
      </c>
      <c r="P2071" s="31">
        <f t="shared" si="1003"/>
        <v>0</v>
      </c>
      <c r="Q2071" s="31">
        <f t="shared" si="1003"/>
        <v>0</v>
      </c>
      <c r="R2071" s="31">
        <f t="shared" si="1002"/>
        <v>0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1207298843.9400001</v>
      </c>
      <c r="AA2071" s="31">
        <f>D2071-Z2071</f>
        <v>170941726156.06</v>
      </c>
      <c r="AB2071" s="37">
        <f>Z2071/D2071</f>
        <v>7.0131030015418332E-3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0</v>
      </c>
      <c r="C2072" s="31">
        <f t="shared" si="1002"/>
        <v>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1194528000</v>
      </c>
      <c r="C2073" s="31">
        <f t="shared" si="1002"/>
        <v>0</v>
      </c>
      <c r="D2073" s="31">
        <f t="shared" si="1002"/>
        <v>1194528000</v>
      </c>
      <c r="E2073" s="31">
        <f t="shared" si="1002"/>
        <v>0</v>
      </c>
      <c r="F2073" s="31">
        <f t="shared" si="1002"/>
        <v>0</v>
      </c>
      <c r="G2073" s="31">
        <f t="shared" si="1002"/>
        <v>0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0</v>
      </c>
      <c r="L2073" s="31">
        <f t="shared" si="1002"/>
        <v>0</v>
      </c>
      <c r="M2073" s="31">
        <f t="shared" si="1002"/>
        <v>0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0</v>
      </c>
      <c r="AA2073" s="31">
        <f>D2073-Z2073</f>
        <v>1194528000</v>
      </c>
      <c r="AB2073" s="37">
        <f t="shared" ref="AB2073:AB2075" si="1005">Z2073/D2073</f>
        <v>0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183155928000</v>
      </c>
      <c r="C2074" s="39">
        <f t="shared" si="1006"/>
        <v>0</v>
      </c>
      <c r="D2074" s="39">
        <f t="shared" si="1006"/>
        <v>183155928000</v>
      </c>
      <c r="E2074" s="39">
        <f t="shared" si="1006"/>
        <v>1755183261.5300002</v>
      </c>
      <c r="F2074" s="39">
        <f t="shared" si="1006"/>
        <v>0</v>
      </c>
      <c r="G2074" s="39">
        <f t="shared" si="1006"/>
        <v>0</v>
      </c>
      <c r="H2074" s="39">
        <f t="shared" si="1006"/>
        <v>0</v>
      </c>
      <c r="I2074" s="39">
        <f t="shared" si="1006"/>
        <v>766902799.97000003</v>
      </c>
      <c r="J2074" s="39">
        <f t="shared" si="1006"/>
        <v>0</v>
      </c>
      <c r="K2074" s="39">
        <f t="shared" si="1006"/>
        <v>0</v>
      </c>
      <c r="L2074" s="39">
        <f t="shared" si="1006"/>
        <v>0</v>
      </c>
      <c r="M2074" s="39">
        <f t="shared" si="1006"/>
        <v>766902799.97000003</v>
      </c>
      <c r="N2074" s="39">
        <f t="shared" si="1006"/>
        <v>988280461.55999994</v>
      </c>
      <c r="O2074" s="39">
        <f t="shared" si="1006"/>
        <v>0</v>
      </c>
      <c r="P2074" s="39">
        <f t="shared" si="1006"/>
        <v>0</v>
      </c>
      <c r="Q2074" s="39">
        <f t="shared" si="1006"/>
        <v>0</v>
      </c>
      <c r="R2074" s="39">
        <f t="shared" si="1006"/>
        <v>0</v>
      </c>
      <c r="S2074" s="39">
        <f t="shared" si="1006"/>
        <v>0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1755183261.5300002</v>
      </c>
      <c r="AA2074" s="39">
        <f t="shared" si="1006"/>
        <v>181400744738.47</v>
      </c>
      <c r="AB2074" s="40">
        <f>Z2074/D2074</f>
        <v>9.5830000191421613E-3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120860000</v>
      </c>
      <c r="C2075" s="31">
        <f t="shared" si="1002"/>
        <v>0</v>
      </c>
      <c r="D2075" s="31">
        <f t="shared" si="1002"/>
        <v>120860000</v>
      </c>
      <c r="E2075" s="31">
        <f t="shared" si="1002"/>
        <v>7489042.8300000001</v>
      </c>
      <c r="F2075" s="31">
        <f t="shared" si="1002"/>
        <v>0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7489042.8300000001</v>
      </c>
      <c r="O2075" s="31">
        <f t="shared" si="1002"/>
        <v>0</v>
      </c>
      <c r="P2075" s="31">
        <f t="shared" si="1002"/>
        <v>0</v>
      </c>
      <c r="Q2075" s="31">
        <f t="shared" si="1002"/>
        <v>0</v>
      </c>
      <c r="R2075" s="31">
        <f t="shared" si="1002"/>
        <v>0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7489042.8300000001</v>
      </c>
      <c r="AA2075" s="31">
        <f>D2075-Z2075</f>
        <v>113370957.17</v>
      </c>
      <c r="AB2075" s="37">
        <f t="shared" si="1005"/>
        <v>6.1964610541121963E-2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183276788000</v>
      </c>
      <c r="C2076" s="39">
        <f t="shared" si="1008"/>
        <v>0</v>
      </c>
      <c r="D2076" s="39">
        <f t="shared" si="1008"/>
        <v>183276788000</v>
      </c>
      <c r="E2076" s="39">
        <f t="shared" si="1008"/>
        <v>1762672304.3600001</v>
      </c>
      <c r="F2076" s="39">
        <f t="shared" si="1008"/>
        <v>0</v>
      </c>
      <c r="G2076" s="39">
        <f t="shared" si="1008"/>
        <v>0</v>
      </c>
      <c r="H2076" s="39">
        <f t="shared" si="1008"/>
        <v>0</v>
      </c>
      <c r="I2076" s="39">
        <f t="shared" si="1008"/>
        <v>766902799.97000003</v>
      </c>
      <c r="J2076" s="39">
        <f t="shared" si="1008"/>
        <v>0</v>
      </c>
      <c r="K2076" s="39">
        <f t="shared" si="1008"/>
        <v>0</v>
      </c>
      <c r="L2076" s="39">
        <f t="shared" si="1008"/>
        <v>0</v>
      </c>
      <c r="M2076" s="39">
        <f t="shared" si="1008"/>
        <v>766902799.97000003</v>
      </c>
      <c r="N2076" s="39">
        <f t="shared" si="1008"/>
        <v>995769504.38999999</v>
      </c>
      <c r="O2076" s="39">
        <f t="shared" si="1008"/>
        <v>0</v>
      </c>
      <c r="P2076" s="39">
        <f t="shared" si="1008"/>
        <v>0</v>
      </c>
      <c r="Q2076" s="39">
        <f t="shared" si="1008"/>
        <v>0</v>
      </c>
      <c r="R2076" s="39">
        <f t="shared" si="1008"/>
        <v>0</v>
      </c>
      <c r="S2076" s="39">
        <f t="shared" si="1008"/>
        <v>0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1762672304.3600001</v>
      </c>
      <c r="AA2076" s="39">
        <f t="shared" ref="AA2076" si="1009">AA2075+AA2074</f>
        <v>181514115695.64001</v>
      </c>
      <c r="AB2076" s="40">
        <f>Z2076/D2076</f>
        <v>9.6175425355010044E-3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10217155000</v>
      </c>
      <c r="C2080" s="31">
        <f t="shared" si="1010"/>
        <v>0</v>
      </c>
      <c r="D2080" s="31">
        <f t="shared" si="1010"/>
        <v>10217155000</v>
      </c>
      <c r="E2080" s="31">
        <f t="shared" si="1010"/>
        <v>600689892.12</v>
      </c>
      <c r="F2080" s="31">
        <f t="shared" si="1010"/>
        <v>0</v>
      </c>
      <c r="G2080" s="31">
        <f t="shared" si="1010"/>
        <v>0</v>
      </c>
      <c r="H2080" s="31">
        <f t="shared" si="1010"/>
        <v>0</v>
      </c>
      <c r="I2080" s="31">
        <f t="shared" si="1010"/>
        <v>381195808.04000002</v>
      </c>
      <c r="J2080" s="31">
        <f t="shared" si="1010"/>
        <v>0</v>
      </c>
      <c r="K2080" s="31">
        <f t="shared" si="1010"/>
        <v>0</v>
      </c>
      <c r="L2080" s="31">
        <f t="shared" si="1010"/>
        <v>0</v>
      </c>
      <c r="M2080" s="31">
        <f t="shared" si="1010"/>
        <v>381195808.04000002</v>
      </c>
      <c r="N2080" s="31">
        <f t="shared" si="1010"/>
        <v>219494084.08000001</v>
      </c>
      <c r="O2080" s="31">
        <f t="shared" si="1010"/>
        <v>0</v>
      </c>
      <c r="P2080" s="31">
        <f t="shared" si="1010"/>
        <v>0</v>
      </c>
      <c r="Q2080" s="31">
        <f t="shared" si="1010"/>
        <v>0</v>
      </c>
      <c r="R2080" s="31">
        <f t="shared" si="1010"/>
        <v>0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600689892.12</v>
      </c>
      <c r="AA2080" s="31">
        <f>D2080-Z2080</f>
        <v>9616465107.8799992</v>
      </c>
      <c r="AB2080" s="37">
        <f t="shared" ref="AB2080:AB2086" si="1011">Z2080/D2080</f>
        <v>5.8792285339705624E-2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173693601000</v>
      </c>
      <c r="C2081" s="31">
        <f t="shared" si="1010"/>
        <v>0</v>
      </c>
      <c r="D2081" s="31">
        <f t="shared" si="1010"/>
        <v>173761032000</v>
      </c>
      <c r="E2081" s="31">
        <f t="shared" si="1010"/>
        <v>1536795088.3399999</v>
      </c>
      <c r="F2081" s="31">
        <f t="shared" si="1010"/>
        <v>0</v>
      </c>
      <c r="G2081" s="31">
        <f t="shared" si="1010"/>
        <v>0</v>
      </c>
      <c r="H2081" s="31">
        <f t="shared" si="1010"/>
        <v>0</v>
      </c>
      <c r="I2081" s="31">
        <f t="shared" si="1010"/>
        <v>406815570.82999992</v>
      </c>
      <c r="J2081" s="31">
        <f t="shared" si="1010"/>
        <v>0</v>
      </c>
      <c r="K2081" s="31">
        <f t="shared" si="1010"/>
        <v>0</v>
      </c>
      <c r="L2081" s="31">
        <f t="shared" si="1010"/>
        <v>0</v>
      </c>
      <c r="M2081" s="31">
        <f t="shared" si="1010"/>
        <v>406815570.82999992</v>
      </c>
      <c r="N2081" s="31">
        <f t="shared" si="1010"/>
        <v>1129979517.51</v>
      </c>
      <c r="O2081" s="31">
        <f t="shared" si="1010"/>
        <v>0</v>
      </c>
      <c r="P2081" s="31">
        <f t="shared" si="1010"/>
        <v>0</v>
      </c>
      <c r="Q2081" s="31">
        <f t="shared" si="1010"/>
        <v>0</v>
      </c>
      <c r="R2081" s="31">
        <f t="shared" si="1010"/>
        <v>0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1536795088.3399999</v>
      </c>
      <c r="AA2081" s="31">
        <f>D2081-Z2081</f>
        <v>172224236911.66</v>
      </c>
      <c r="AB2081" s="37">
        <f t="shared" si="1011"/>
        <v>8.8443022618558114E-3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0</v>
      </c>
      <c r="C2082" s="31">
        <f t="shared" si="1010"/>
        <v>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1527218000</v>
      </c>
      <c r="C2083" s="31">
        <f t="shared" si="1010"/>
        <v>0</v>
      </c>
      <c r="D2083" s="31">
        <f t="shared" si="1010"/>
        <v>1527218000</v>
      </c>
      <c r="E2083" s="31">
        <f t="shared" si="1010"/>
        <v>0</v>
      </c>
      <c r="F2083" s="31">
        <f t="shared" si="1010"/>
        <v>0</v>
      </c>
      <c r="G2083" s="31">
        <f t="shared" si="1010"/>
        <v>0</v>
      </c>
      <c r="H2083" s="31">
        <f t="shared" si="1010"/>
        <v>0</v>
      </c>
      <c r="I2083" s="31">
        <f t="shared" si="1010"/>
        <v>0</v>
      </c>
      <c r="J2083" s="31">
        <f t="shared" si="1010"/>
        <v>0</v>
      </c>
      <c r="K2083" s="31">
        <f t="shared" si="1010"/>
        <v>0</v>
      </c>
      <c r="L2083" s="31">
        <f t="shared" si="1010"/>
        <v>0</v>
      </c>
      <c r="M2083" s="31">
        <f t="shared" si="1010"/>
        <v>0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0</v>
      </c>
      <c r="AA2083" s="31">
        <f>D2083-Z2083</f>
        <v>1527218000</v>
      </c>
      <c r="AB2083" s="37">
        <f t="shared" si="1011"/>
        <v>0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185437974000</v>
      </c>
      <c r="C2084" s="39">
        <f t="shared" si="1013"/>
        <v>0</v>
      </c>
      <c r="D2084" s="39">
        <f t="shared" si="1013"/>
        <v>185505405000</v>
      </c>
      <c r="E2084" s="39">
        <f t="shared" si="1013"/>
        <v>2137484980.46</v>
      </c>
      <c r="F2084" s="39">
        <f t="shared" si="1013"/>
        <v>0</v>
      </c>
      <c r="G2084" s="39">
        <f t="shared" si="1013"/>
        <v>0</v>
      </c>
      <c r="H2084" s="39">
        <f t="shared" si="1013"/>
        <v>0</v>
      </c>
      <c r="I2084" s="39">
        <f t="shared" si="1013"/>
        <v>788011378.86999989</v>
      </c>
      <c r="J2084" s="39">
        <f t="shared" si="1013"/>
        <v>0</v>
      </c>
      <c r="K2084" s="39">
        <f t="shared" si="1013"/>
        <v>0</v>
      </c>
      <c r="L2084" s="39">
        <f t="shared" si="1013"/>
        <v>0</v>
      </c>
      <c r="M2084" s="39">
        <f t="shared" si="1013"/>
        <v>788011378.86999989</v>
      </c>
      <c r="N2084" s="39">
        <f t="shared" si="1013"/>
        <v>1349473601.5899999</v>
      </c>
      <c r="O2084" s="39">
        <f t="shared" si="1013"/>
        <v>0</v>
      </c>
      <c r="P2084" s="39">
        <f t="shared" si="1013"/>
        <v>0</v>
      </c>
      <c r="Q2084" s="39">
        <f t="shared" si="1013"/>
        <v>0</v>
      </c>
      <c r="R2084" s="39">
        <f t="shared" si="1013"/>
        <v>0</v>
      </c>
      <c r="S2084" s="39">
        <f t="shared" si="1013"/>
        <v>0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2137484980.46</v>
      </c>
      <c r="AA2084" s="39">
        <f t="shared" si="1013"/>
        <v>183367920019.54001</v>
      </c>
      <c r="AB2084" s="40">
        <f t="shared" si="1011"/>
        <v>1.1522494347051505E-2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153138000</v>
      </c>
      <c r="C2085" s="31">
        <f t="shared" si="1014"/>
        <v>0</v>
      </c>
      <c r="D2085" s="31">
        <f t="shared" si="1014"/>
        <v>153138000</v>
      </c>
      <c r="E2085" s="31">
        <f t="shared" si="1014"/>
        <v>10246166.77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10246166.77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4"/>
        <v>0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10246166.77</v>
      </c>
      <c r="AA2085" s="31">
        <f>D2085-Z2085</f>
        <v>142891833.22999999</v>
      </c>
      <c r="AB2085" s="37">
        <f t="shared" si="1011"/>
        <v>6.6908061813527667E-2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185591112000</v>
      </c>
      <c r="C2086" s="39">
        <f t="shared" si="1016"/>
        <v>0</v>
      </c>
      <c r="D2086" s="39">
        <f t="shared" si="1016"/>
        <v>185658543000</v>
      </c>
      <c r="E2086" s="39">
        <f t="shared" si="1016"/>
        <v>2147731147.23</v>
      </c>
      <c r="F2086" s="39">
        <f t="shared" si="1016"/>
        <v>0</v>
      </c>
      <c r="G2086" s="39">
        <f t="shared" si="1016"/>
        <v>0</v>
      </c>
      <c r="H2086" s="39">
        <f t="shared" si="1016"/>
        <v>0</v>
      </c>
      <c r="I2086" s="39">
        <f t="shared" si="1016"/>
        <v>788011378.86999989</v>
      </c>
      <c r="J2086" s="39">
        <f t="shared" si="1016"/>
        <v>0</v>
      </c>
      <c r="K2086" s="39">
        <f t="shared" si="1016"/>
        <v>0</v>
      </c>
      <c r="L2086" s="39">
        <f t="shared" si="1016"/>
        <v>0</v>
      </c>
      <c r="M2086" s="39">
        <f t="shared" si="1016"/>
        <v>788011378.86999989</v>
      </c>
      <c r="N2086" s="39">
        <f t="shared" si="1016"/>
        <v>1359719768.3599999</v>
      </c>
      <c r="O2086" s="39">
        <f t="shared" si="1016"/>
        <v>0</v>
      </c>
      <c r="P2086" s="39">
        <f t="shared" si="1016"/>
        <v>0</v>
      </c>
      <c r="Q2086" s="39">
        <f t="shared" si="1016"/>
        <v>0</v>
      </c>
      <c r="R2086" s="39">
        <f t="shared" si="1016"/>
        <v>0</v>
      </c>
      <c r="S2086" s="39">
        <f t="shared" si="1016"/>
        <v>0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2147731147.23</v>
      </c>
      <c r="AA2086" s="39">
        <f t="shared" si="1016"/>
        <v>183510811852.77002</v>
      </c>
      <c r="AB2086" s="40">
        <f t="shared" si="1011"/>
        <v>1.1568178401733983E-2</v>
      </c>
      <c r="AC2086" s="42"/>
    </row>
    <row r="2087" spans="1:29" s="70" customFormat="1" ht="15" customHeight="1" x14ac:dyDescent="0.25">
      <c r="A2087" s="68"/>
      <c r="B2087" s="47">
        <f>[1]consoCURRENT!E42643</f>
        <v>185658543000</v>
      </c>
      <c r="C2087" s="47">
        <f>[1]consoCURRENT!F42643</f>
        <v>0</v>
      </c>
      <c r="D2087" s="61"/>
      <c r="E2087" s="47">
        <f>[1]consoCURRENT!H42643</f>
        <v>2147731147.23</v>
      </c>
      <c r="F2087" s="47">
        <f>[1]consoCURRENT!I42643</f>
        <v>0</v>
      </c>
      <c r="G2087" s="47">
        <f>[1]consoCURRENT!J42643</f>
        <v>0</v>
      </c>
      <c r="H2087" s="47">
        <f>[1]consoCURRENT!K42643</f>
        <v>0</v>
      </c>
      <c r="I2087" s="47">
        <f>[1]consoCURRENT!L42643</f>
        <v>788011378.87000012</v>
      </c>
      <c r="J2087" s="47">
        <f>[1]consoCURRENT!M42643</f>
        <v>0</v>
      </c>
      <c r="K2087" s="47">
        <f>[1]consoCURRENT!N42643</f>
        <v>0</v>
      </c>
      <c r="L2087" s="47">
        <f>[1]consoCURRENT!O42643</f>
        <v>0</v>
      </c>
      <c r="M2087" s="47">
        <f>[1]consoCURRENT!P42643</f>
        <v>788011378.87000012</v>
      </c>
      <c r="N2087" s="47">
        <f>[1]consoCURRENT!Q42643</f>
        <v>1359719768.3600001</v>
      </c>
      <c r="O2087" s="47">
        <f>[1]consoCURRENT!R42643</f>
        <v>0</v>
      </c>
      <c r="P2087" s="47">
        <f>[1]consoCURRENT!S42643</f>
        <v>0</v>
      </c>
      <c r="Q2087" s="47">
        <f>[1]consoCURRENT!T42643</f>
        <v>0</v>
      </c>
      <c r="R2087" s="47">
        <f>[1]consoCURRENT!U42643</f>
        <v>0</v>
      </c>
      <c r="S2087" s="47">
        <f>[1]consoCURRENT!V42643</f>
        <v>0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2147731147.23</v>
      </c>
      <c r="AA2087" s="47">
        <f>[1]consoCURRENT!AD42643</f>
        <v>183510811852.77002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67431000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70" customFormat="1" ht="22.35" customHeight="1" x14ac:dyDescent="0.25">
      <c r="A2089" s="71" t="s">
        <v>116</v>
      </c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  <c r="Z2089" s="61"/>
      <c r="AA2089" s="47"/>
      <c r="AB2089" s="47"/>
      <c r="AC2089" s="69"/>
    </row>
    <row r="2090" spans="1:29" s="70" customFormat="1" ht="22.35" customHeight="1" x14ac:dyDescent="0.25">
      <c r="A2090" s="68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  <c r="Z2090" s="61"/>
      <c r="AA2090" s="47"/>
      <c r="AB2090" s="47"/>
      <c r="AC2090" s="69"/>
    </row>
    <row r="2091" spans="1:29" s="33" customFormat="1" ht="15" customHeight="1" x14ac:dyDescent="0.25">
      <c r="A2091" s="35" t="s">
        <v>67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48" t="s">
        <v>34</v>
      </c>
      <c r="B2092" s="49">
        <f t="shared" ref="B2092:Q2095" si="1018">B2102+B2112+B2122+B2132+B2142+B2152+B2162+B2172+B2182+B2192+B2202+B2212+B2222+B2232+B2242+B2252+B2262</f>
        <v>0</v>
      </c>
      <c r="C2092" s="49">
        <f t="shared" si="1018"/>
        <v>0</v>
      </c>
      <c r="D2092" s="49">
        <f>D2102+D2112+D2122+D2132+D2142+D2152+D2162+D2172+D2182+D2192+D2202+D2212+D2222+D2232+D2242+D2252+D2262</f>
        <v>126738000</v>
      </c>
      <c r="E2092" s="49">
        <f t="shared" ref="E2092:Y2095" si="1019">E2102+E2112+E2122+E2132+E2142+E2152+E2162+E2172+E2182+E2192+E2202+E2212+E2222+E2232+E2242+E2252+E2262</f>
        <v>7645410.1099999994</v>
      </c>
      <c r="F2092" s="49">
        <f t="shared" si="1019"/>
        <v>0</v>
      </c>
      <c r="G2092" s="49">
        <f t="shared" si="1019"/>
        <v>0</v>
      </c>
      <c r="H2092" s="49">
        <f t="shared" si="1019"/>
        <v>0</v>
      </c>
      <c r="I2092" s="49">
        <f t="shared" si="1019"/>
        <v>0</v>
      </c>
      <c r="J2092" s="49">
        <f t="shared" si="1019"/>
        <v>0</v>
      </c>
      <c r="K2092" s="49">
        <f t="shared" si="1019"/>
        <v>0</v>
      </c>
      <c r="L2092" s="49">
        <f t="shared" si="1019"/>
        <v>0</v>
      </c>
      <c r="M2092" s="49">
        <f t="shared" si="1019"/>
        <v>0</v>
      </c>
      <c r="N2092" s="49">
        <f t="shared" si="1019"/>
        <v>7645410.1099999994</v>
      </c>
      <c r="O2092" s="49">
        <f t="shared" si="1019"/>
        <v>0</v>
      </c>
      <c r="P2092" s="49">
        <f t="shared" si="1019"/>
        <v>0</v>
      </c>
      <c r="Q2092" s="49">
        <f t="shared" si="1019"/>
        <v>0</v>
      </c>
      <c r="R2092" s="49">
        <f t="shared" si="1019"/>
        <v>0</v>
      </c>
      <c r="S2092" s="49">
        <f t="shared" si="1019"/>
        <v>0</v>
      </c>
      <c r="T2092" s="49">
        <f t="shared" si="1019"/>
        <v>0</v>
      </c>
      <c r="U2092" s="49">
        <f t="shared" si="1019"/>
        <v>0</v>
      </c>
      <c r="V2092" s="49">
        <f t="shared" si="1019"/>
        <v>0</v>
      </c>
      <c r="W2092" s="49">
        <f t="shared" si="1019"/>
        <v>0</v>
      </c>
      <c r="X2092" s="49">
        <f t="shared" si="1019"/>
        <v>0</v>
      </c>
      <c r="Y2092" s="49">
        <f t="shared" si="1019"/>
        <v>0</v>
      </c>
      <c r="Z2092" s="49">
        <f>SUM(M2092:Y2092)</f>
        <v>7645410.1099999994</v>
      </c>
      <c r="AA2092" s="49">
        <f>D2092-Z2092</f>
        <v>119092589.89</v>
      </c>
      <c r="AB2092" s="50">
        <f>Z2092/D2092</f>
        <v>6.0324528633874601E-2</v>
      </c>
      <c r="AC2092" s="42"/>
    </row>
    <row r="2093" spans="1:29" s="33" customFormat="1" ht="18" customHeight="1" x14ac:dyDescent="0.2">
      <c r="A2093" s="36" t="s">
        <v>35</v>
      </c>
      <c r="B2093" s="31">
        <f t="shared" si="1018"/>
        <v>31356000</v>
      </c>
      <c r="C2093" s="31">
        <f t="shared" si="1018"/>
        <v>0</v>
      </c>
      <c r="D2093" s="31">
        <f t="shared" si="1018"/>
        <v>47265000</v>
      </c>
      <c r="E2093" s="31">
        <f t="shared" si="1018"/>
        <v>4181768.31</v>
      </c>
      <c r="F2093" s="31">
        <f t="shared" si="1018"/>
        <v>0</v>
      </c>
      <c r="G2093" s="31">
        <f t="shared" si="1018"/>
        <v>0</v>
      </c>
      <c r="H2093" s="31">
        <f t="shared" si="1018"/>
        <v>0</v>
      </c>
      <c r="I2093" s="31">
        <f t="shared" si="1018"/>
        <v>0</v>
      </c>
      <c r="J2093" s="31">
        <f t="shared" si="1018"/>
        <v>0</v>
      </c>
      <c r="K2093" s="31">
        <f t="shared" si="1018"/>
        <v>0</v>
      </c>
      <c r="L2093" s="31">
        <f t="shared" si="1018"/>
        <v>0</v>
      </c>
      <c r="M2093" s="31">
        <f t="shared" si="1018"/>
        <v>0</v>
      </c>
      <c r="N2093" s="31">
        <f t="shared" si="1018"/>
        <v>4181768.31</v>
      </c>
      <c r="O2093" s="31">
        <f t="shared" si="1018"/>
        <v>0</v>
      </c>
      <c r="P2093" s="31">
        <f t="shared" si="1018"/>
        <v>0</v>
      </c>
      <c r="Q2093" s="31">
        <f t="shared" si="1018"/>
        <v>0</v>
      </c>
      <c r="R2093" s="31">
        <f t="shared" si="1019"/>
        <v>0</v>
      </c>
      <c r="S2093" s="31">
        <f t="shared" si="1019"/>
        <v>0</v>
      </c>
      <c r="T2093" s="31">
        <f t="shared" si="1019"/>
        <v>0</v>
      </c>
      <c r="U2093" s="31">
        <f t="shared" si="1019"/>
        <v>0</v>
      </c>
      <c r="V2093" s="31">
        <f t="shared" si="1019"/>
        <v>0</v>
      </c>
      <c r="W2093" s="31">
        <f t="shared" si="1019"/>
        <v>0</v>
      </c>
      <c r="X2093" s="31">
        <f t="shared" si="1019"/>
        <v>0</v>
      </c>
      <c r="Y2093" s="31">
        <f t="shared" si="1019"/>
        <v>0</v>
      </c>
      <c r="Z2093" s="31">
        <f t="shared" ref="Z2093:Z2095" si="1020">SUM(M2093:Y2093)</f>
        <v>4181768.31</v>
      </c>
      <c r="AA2093" s="31">
        <f>D2093-Z2093</f>
        <v>43083231.689999998</v>
      </c>
      <c r="AB2093" s="37">
        <f>Z2093/D2093</f>
        <v>8.8474945731513807E-2</v>
      </c>
      <c r="AC2093" s="32"/>
    </row>
    <row r="2094" spans="1:29" s="33" customFormat="1" ht="18" customHeight="1" x14ac:dyDescent="0.2">
      <c r="A2094" s="36" t="s">
        <v>36</v>
      </c>
      <c r="B2094" s="31">
        <f t="shared" si="1018"/>
        <v>2626000</v>
      </c>
      <c r="C2094" s="31">
        <f t="shared" si="1018"/>
        <v>0</v>
      </c>
      <c r="D2094" s="31">
        <f t="shared" si="1018"/>
        <v>0</v>
      </c>
      <c r="E2094" s="31">
        <f t="shared" si="1018"/>
        <v>0</v>
      </c>
      <c r="F2094" s="31">
        <f t="shared" si="1018"/>
        <v>0</v>
      </c>
      <c r="G2094" s="31">
        <f t="shared" si="1018"/>
        <v>0</v>
      </c>
      <c r="H2094" s="31">
        <f t="shared" si="1018"/>
        <v>0</v>
      </c>
      <c r="I2094" s="31">
        <f t="shared" si="1018"/>
        <v>0</v>
      </c>
      <c r="J2094" s="31">
        <f t="shared" si="1018"/>
        <v>0</v>
      </c>
      <c r="K2094" s="31">
        <f t="shared" si="1018"/>
        <v>0</v>
      </c>
      <c r="L2094" s="31">
        <f t="shared" si="1018"/>
        <v>0</v>
      </c>
      <c r="M2094" s="31">
        <f t="shared" si="1018"/>
        <v>0</v>
      </c>
      <c r="N2094" s="31">
        <f t="shared" si="1018"/>
        <v>0</v>
      </c>
      <c r="O2094" s="31">
        <f t="shared" si="1018"/>
        <v>0</v>
      </c>
      <c r="P2094" s="31">
        <f t="shared" si="1018"/>
        <v>0</v>
      </c>
      <c r="Q2094" s="31">
        <f t="shared" si="1018"/>
        <v>0</v>
      </c>
      <c r="R2094" s="31">
        <f t="shared" si="1019"/>
        <v>0</v>
      </c>
      <c r="S2094" s="31">
        <f t="shared" si="1019"/>
        <v>0</v>
      </c>
      <c r="T2094" s="31">
        <f t="shared" si="1019"/>
        <v>0</v>
      </c>
      <c r="U2094" s="31">
        <f t="shared" si="1019"/>
        <v>0</v>
      </c>
      <c r="V2094" s="31">
        <f t="shared" si="1019"/>
        <v>0</v>
      </c>
      <c r="W2094" s="31">
        <f t="shared" si="1019"/>
        <v>0</v>
      </c>
      <c r="X2094" s="31">
        <f t="shared" si="1019"/>
        <v>0</v>
      </c>
      <c r="Y2094" s="31">
        <f t="shared" si="1019"/>
        <v>0</v>
      </c>
      <c r="Z2094" s="31">
        <f t="shared" si="1020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8"/>
        <v>115518000</v>
      </c>
      <c r="C2095" s="31">
        <f t="shared" si="1018"/>
        <v>0</v>
      </c>
      <c r="D2095" s="31">
        <f t="shared" si="1018"/>
        <v>0</v>
      </c>
      <c r="E2095" s="31">
        <f t="shared" si="1018"/>
        <v>0</v>
      </c>
      <c r="F2095" s="31">
        <f t="shared" si="1018"/>
        <v>0</v>
      </c>
      <c r="G2095" s="31">
        <f t="shared" si="1018"/>
        <v>0</v>
      </c>
      <c r="H2095" s="31">
        <f t="shared" si="1018"/>
        <v>0</v>
      </c>
      <c r="I2095" s="31">
        <f t="shared" si="1018"/>
        <v>0</v>
      </c>
      <c r="J2095" s="31">
        <f t="shared" si="1018"/>
        <v>0</v>
      </c>
      <c r="K2095" s="31">
        <f t="shared" si="1018"/>
        <v>0</v>
      </c>
      <c r="L2095" s="31">
        <f t="shared" si="1018"/>
        <v>0</v>
      </c>
      <c r="M2095" s="31">
        <f t="shared" si="1018"/>
        <v>0</v>
      </c>
      <c r="N2095" s="31">
        <f t="shared" si="1018"/>
        <v>0</v>
      </c>
      <c r="O2095" s="31">
        <f t="shared" si="1018"/>
        <v>0</v>
      </c>
      <c r="P2095" s="31">
        <f t="shared" si="1018"/>
        <v>0</v>
      </c>
      <c r="Q2095" s="31">
        <f t="shared" si="1018"/>
        <v>0</v>
      </c>
      <c r="R2095" s="31">
        <f t="shared" si="1019"/>
        <v>0</v>
      </c>
      <c r="S2095" s="31">
        <f t="shared" si="1019"/>
        <v>0</v>
      </c>
      <c r="T2095" s="31">
        <f t="shared" si="1019"/>
        <v>0</v>
      </c>
      <c r="U2095" s="31">
        <f t="shared" si="1019"/>
        <v>0</v>
      </c>
      <c r="V2095" s="31">
        <f t="shared" si="1019"/>
        <v>0</v>
      </c>
      <c r="W2095" s="31">
        <f t="shared" si="1019"/>
        <v>0</v>
      </c>
      <c r="X2095" s="31">
        <f t="shared" si="1019"/>
        <v>0</v>
      </c>
      <c r="Y2095" s="31">
        <f t="shared" si="1019"/>
        <v>0</v>
      </c>
      <c r="Z2095" s="31">
        <f t="shared" si="1020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1">SUM(B2092:B2095)</f>
        <v>149500000</v>
      </c>
      <c r="C2096" s="39">
        <f t="shared" si="1021"/>
        <v>0</v>
      </c>
      <c r="D2096" s="39">
        <f>SUM(D2092:D2095)</f>
        <v>174003000</v>
      </c>
      <c r="E2096" s="39">
        <f t="shared" ref="E2096:AA2096" si="1022">SUM(E2092:E2095)</f>
        <v>11827178.42</v>
      </c>
      <c r="F2096" s="39">
        <f t="shared" si="1022"/>
        <v>0</v>
      </c>
      <c r="G2096" s="39">
        <f t="shared" si="1022"/>
        <v>0</v>
      </c>
      <c r="H2096" s="39">
        <f t="shared" si="1022"/>
        <v>0</v>
      </c>
      <c r="I2096" s="39">
        <f t="shared" si="1022"/>
        <v>0</v>
      </c>
      <c r="J2096" s="39">
        <f t="shared" si="1022"/>
        <v>0</v>
      </c>
      <c r="K2096" s="39">
        <f t="shared" si="1022"/>
        <v>0</v>
      </c>
      <c r="L2096" s="39">
        <f t="shared" si="1022"/>
        <v>0</v>
      </c>
      <c r="M2096" s="39">
        <f t="shared" si="1022"/>
        <v>0</v>
      </c>
      <c r="N2096" s="39">
        <f t="shared" si="1022"/>
        <v>11827178.42</v>
      </c>
      <c r="O2096" s="39">
        <f t="shared" si="1022"/>
        <v>0</v>
      </c>
      <c r="P2096" s="39">
        <f t="shared" si="1022"/>
        <v>0</v>
      </c>
      <c r="Q2096" s="39">
        <f t="shared" si="1022"/>
        <v>0</v>
      </c>
      <c r="R2096" s="39">
        <f t="shared" si="1022"/>
        <v>0</v>
      </c>
      <c r="S2096" s="39">
        <f t="shared" si="1022"/>
        <v>0</v>
      </c>
      <c r="T2096" s="39">
        <f t="shared" si="1022"/>
        <v>0</v>
      </c>
      <c r="U2096" s="39">
        <f t="shared" si="1022"/>
        <v>0</v>
      </c>
      <c r="V2096" s="39">
        <f t="shared" si="1022"/>
        <v>0</v>
      </c>
      <c r="W2096" s="39">
        <f t="shared" si="1022"/>
        <v>0</v>
      </c>
      <c r="X2096" s="39">
        <f t="shared" si="1022"/>
        <v>0</v>
      </c>
      <c r="Y2096" s="39">
        <f t="shared" si="1022"/>
        <v>0</v>
      </c>
      <c r="Z2096" s="39">
        <f t="shared" si="1022"/>
        <v>11827178.42</v>
      </c>
      <c r="AA2096" s="39">
        <f t="shared" si="1022"/>
        <v>162175821.57999998</v>
      </c>
      <c r="AB2096" s="40">
        <f>Z2096/D2096</f>
        <v>6.7971117854289873E-2</v>
      </c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3">B2107+B2117+B2127+B2137+B2147+B2157+B2167+B2177+B2187+B2197+B2207+B2217+B2227+B2237+B2247+B2257+B2267</f>
        <v>141282000</v>
      </c>
      <c r="C2097" s="31">
        <f t="shared" si="1023"/>
        <v>0</v>
      </c>
      <c r="D2097" s="31">
        <f t="shared" si="1023"/>
        <v>0</v>
      </c>
      <c r="E2097" s="31">
        <f t="shared" si="1023"/>
        <v>0</v>
      </c>
      <c r="F2097" s="31">
        <f t="shared" si="1023"/>
        <v>0</v>
      </c>
      <c r="G2097" s="31">
        <f t="shared" si="1023"/>
        <v>0</v>
      </c>
      <c r="H2097" s="31">
        <f t="shared" si="1023"/>
        <v>0</v>
      </c>
      <c r="I2097" s="31">
        <f t="shared" si="1023"/>
        <v>0</v>
      </c>
      <c r="J2097" s="31">
        <f t="shared" si="1023"/>
        <v>0</v>
      </c>
      <c r="K2097" s="31">
        <f t="shared" si="1023"/>
        <v>0</v>
      </c>
      <c r="L2097" s="31">
        <f t="shared" si="1023"/>
        <v>0</v>
      </c>
      <c r="M2097" s="31">
        <f t="shared" si="1023"/>
        <v>0</v>
      </c>
      <c r="N2097" s="31">
        <f t="shared" si="1023"/>
        <v>0</v>
      </c>
      <c r="O2097" s="31">
        <f t="shared" si="1023"/>
        <v>0</v>
      </c>
      <c r="P2097" s="31">
        <f t="shared" si="1023"/>
        <v>0</v>
      </c>
      <c r="Q2097" s="31">
        <f t="shared" si="1023"/>
        <v>0</v>
      </c>
      <c r="R2097" s="31">
        <f t="shared" si="1023"/>
        <v>0</v>
      </c>
      <c r="S2097" s="31">
        <f t="shared" si="1023"/>
        <v>0</v>
      </c>
      <c r="T2097" s="31">
        <f t="shared" si="1023"/>
        <v>0</v>
      </c>
      <c r="U2097" s="31">
        <f t="shared" si="1023"/>
        <v>0</v>
      </c>
      <c r="V2097" s="31">
        <f t="shared" si="1023"/>
        <v>0</v>
      </c>
      <c r="W2097" s="31">
        <f t="shared" si="1023"/>
        <v>0</v>
      </c>
      <c r="X2097" s="31">
        <f t="shared" si="1023"/>
        <v>0</v>
      </c>
      <c r="Y2097" s="31">
        <f t="shared" si="1023"/>
        <v>0</v>
      </c>
      <c r="Z2097" s="31">
        <f t="shared" ref="Z2097" si="1024">SUM(M2097:Y2097)</f>
        <v>0</v>
      </c>
      <c r="AA2097" s="31">
        <f>D2097-Z2097</f>
        <v>0</v>
      </c>
      <c r="AB2097" s="37"/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5">B2097+B2096</f>
        <v>290782000</v>
      </c>
      <c r="C2098" s="39">
        <f t="shared" si="1025"/>
        <v>0</v>
      </c>
      <c r="D2098" s="39">
        <f>D2097+D2096</f>
        <v>174003000</v>
      </c>
      <c r="E2098" s="39">
        <f t="shared" ref="E2098:AA2098" si="1026">E2097+E2096</f>
        <v>11827178.42</v>
      </c>
      <c r="F2098" s="39">
        <f t="shared" si="1026"/>
        <v>0</v>
      </c>
      <c r="G2098" s="39">
        <f t="shared" si="1026"/>
        <v>0</v>
      </c>
      <c r="H2098" s="39">
        <f t="shared" si="1026"/>
        <v>0</v>
      </c>
      <c r="I2098" s="39">
        <f t="shared" si="1026"/>
        <v>0</v>
      </c>
      <c r="J2098" s="39">
        <f t="shared" si="1026"/>
        <v>0</v>
      </c>
      <c r="K2098" s="39">
        <f t="shared" si="1026"/>
        <v>0</v>
      </c>
      <c r="L2098" s="39">
        <f t="shared" si="1026"/>
        <v>0</v>
      </c>
      <c r="M2098" s="39">
        <f t="shared" si="1026"/>
        <v>0</v>
      </c>
      <c r="N2098" s="39">
        <f t="shared" si="1026"/>
        <v>11827178.42</v>
      </c>
      <c r="O2098" s="39">
        <f t="shared" si="1026"/>
        <v>0</v>
      </c>
      <c r="P2098" s="39">
        <f t="shared" si="1026"/>
        <v>0</v>
      </c>
      <c r="Q2098" s="39">
        <f t="shared" si="1026"/>
        <v>0</v>
      </c>
      <c r="R2098" s="39">
        <f t="shared" si="1026"/>
        <v>0</v>
      </c>
      <c r="S2098" s="39">
        <f t="shared" si="1026"/>
        <v>0</v>
      </c>
      <c r="T2098" s="39">
        <f t="shared" si="1026"/>
        <v>0</v>
      </c>
      <c r="U2098" s="39">
        <f t="shared" si="1026"/>
        <v>0</v>
      </c>
      <c r="V2098" s="39">
        <f t="shared" si="1026"/>
        <v>0</v>
      </c>
      <c r="W2098" s="39">
        <f t="shared" si="1026"/>
        <v>0</v>
      </c>
      <c r="X2098" s="39">
        <f t="shared" si="1026"/>
        <v>0</v>
      </c>
      <c r="Y2098" s="39">
        <f t="shared" si="1026"/>
        <v>0</v>
      </c>
      <c r="Z2098" s="39">
        <f t="shared" si="1026"/>
        <v>11827178.42</v>
      </c>
      <c r="AA2098" s="39">
        <f t="shared" si="1026"/>
        <v>162175821.57999998</v>
      </c>
      <c r="AB2098" s="40">
        <f>Z2098/D2098</f>
        <v>6.7971117854289873E-2</v>
      </c>
      <c r="AC2098" s="42"/>
    </row>
    <row r="2099" spans="1:29" s="45" customFormat="1" ht="15" customHeight="1" x14ac:dyDescent="0.25">
      <c r="A2099" s="43"/>
      <c r="B2099" s="44"/>
      <c r="C2099" s="44"/>
      <c r="D2099" s="44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41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>
        <f>[1]consoCURRENT!E7652</f>
        <v>0</v>
      </c>
      <c r="C2102" s="31">
        <f>[1]consoCURRENT!F7652</f>
        <v>0</v>
      </c>
      <c r="D2102" s="31">
        <f>[1]consoCURRENT!G42919</f>
        <v>38994000</v>
      </c>
      <c r="E2102" s="31">
        <f>[1]consoCURRENT!H42919</f>
        <v>3654517.27</v>
      </c>
      <c r="F2102" s="31">
        <f>[1]consoCURRENT!I42919</f>
        <v>0</v>
      </c>
      <c r="G2102" s="31">
        <f>[1]consoCURRENT!J42919</f>
        <v>0</v>
      </c>
      <c r="H2102" s="31">
        <f>[1]consoCURRENT!K42919</f>
        <v>0</v>
      </c>
      <c r="I2102" s="31">
        <f>[1]consoCURRENT!L42919</f>
        <v>0</v>
      </c>
      <c r="J2102" s="31">
        <f>[1]consoCURRENT!M42919</f>
        <v>0</v>
      </c>
      <c r="K2102" s="31">
        <f>[1]consoCURRENT!N42919</f>
        <v>0</v>
      </c>
      <c r="L2102" s="31">
        <f>[1]consoCURRENT!O42919</f>
        <v>0</v>
      </c>
      <c r="M2102" s="31">
        <f>[1]consoCURRENT!P42919</f>
        <v>0</v>
      </c>
      <c r="N2102" s="31">
        <f>[1]consoCURRENT!Q42919</f>
        <v>3654517.27</v>
      </c>
      <c r="O2102" s="31">
        <f>[1]consoCURRENT!R42919</f>
        <v>0</v>
      </c>
      <c r="P2102" s="31">
        <f>[1]consoCURRENT!S42919</f>
        <v>0</v>
      </c>
      <c r="Q2102" s="31">
        <f>[1]consoCURRENT!T42919</f>
        <v>0</v>
      </c>
      <c r="R2102" s="31">
        <f>[1]consoCURRENT!U42919</f>
        <v>0</v>
      </c>
      <c r="S2102" s="31">
        <f>[1]consoCURRENT!V42919</f>
        <v>0</v>
      </c>
      <c r="T2102" s="31">
        <f>[1]consoCURRENT!W42919</f>
        <v>0</v>
      </c>
      <c r="U2102" s="31">
        <f>[1]consoCURRENT!X42919</f>
        <v>0</v>
      </c>
      <c r="V2102" s="31">
        <f>[1]consoCURRENT!Y42919</f>
        <v>0</v>
      </c>
      <c r="W2102" s="31">
        <f>[1]consoCURRENT!Z42919</f>
        <v>0</v>
      </c>
      <c r="X2102" s="31">
        <f>[1]consoCURRENT!AA42919</f>
        <v>0</v>
      </c>
      <c r="Y2102" s="31">
        <f>[1]consoCURRENT!AB42919</f>
        <v>0</v>
      </c>
      <c r="Z2102" s="31">
        <f>SUM(M2102:Y2102)</f>
        <v>3654517.27</v>
      </c>
      <c r="AA2102" s="31">
        <f>D2102-Z2102</f>
        <v>35339482.729999997</v>
      </c>
      <c r="AB2102" s="37">
        <f>Z2102/D2102</f>
        <v>9.3719989485561886E-2</v>
      </c>
      <c r="AC2102" s="32"/>
    </row>
    <row r="2103" spans="1:29" s="33" customFormat="1" ht="18" customHeight="1" x14ac:dyDescent="0.2">
      <c r="A2103" s="36" t="s">
        <v>35</v>
      </c>
      <c r="B2103" s="31">
        <f>[1]consoCURRENT!E7765</f>
        <v>0</v>
      </c>
      <c r="C2103" s="31">
        <f>[1]consoCURRENT!F7765</f>
        <v>0</v>
      </c>
      <c r="D2103" s="31">
        <f>[1]consoCURRENT!G43032</f>
        <v>32279000</v>
      </c>
      <c r="E2103" s="31">
        <f>[1]consoCURRENT!H43032</f>
        <v>3564835.72</v>
      </c>
      <c r="F2103" s="31">
        <f>[1]consoCURRENT!I43032</f>
        <v>0</v>
      </c>
      <c r="G2103" s="31">
        <f>[1]consoCURRENT!J43032</f>
        <v>0</v>
      </c>
      <c r="H2103" s="31">
        <f>[1]consoCURRENT!K43032</f>
        <v>0</v>
      </c>
      <c r="I2103" s="31">
        <f>[1]consoCURRENT!L43032</f>
        <v>0</v>
      </c>
      <c r="J2103" s="31">
        <f>[1]consoCURRENT!M43032</f>
        <v>0</v>
      </c>
      <c r="K2103" s="31">
        <f>[1]consoCURRENT!N43032</f>
        <v>0</v>
      </c>
      <c r="L2103" s="31">
        <f>[1]consoCURRENT!O43032</f>
        <v>0</v>
      </c>
      <c r="M2103" s="31">
        <f>[1]consoCURRENT!P43032</f>
        <v>0</v>
      </c>
      <c r="N2103" s="31">
        <f>[1]consoCURRENT!Q43032</f>
        <v>3564835.72</v>
      </c>
      <c r="O2103" s="31">
        <f>[1]consoCURRENT!R43032</f>
        <v>0</v>
      </c>
      <c r="P2103" s="31">
        <f>[1]consoCURRENT!S43032</f>
        <v>0</v>
      </c>
      <c r="Q2103" s="31">
        <f>[1]consoCURRENT!T43032</f>
        <v>0</v>
      </c>
      <c r="R2103" s="31">
        <f>[1]consoCURRENT!U43032</f>
        <v>0</v>
      </c>
      <c r="S2103" s="31">
        <f>[1]consoCURRENT!V43032</f>
        <v>0</v>
      </c>
      <c r="T2103" s="31">
        <f>[1]consoCURRENT!W43032</f>
        <v>0</v>
      </c>
      <c r="U2103" s="31">
        <f>[1]consoCURRENT!X43032</f>
        <v>0</v>
      </c>
      <c r="V2103" s="31">
        <f>[1]consoCURRENT!Y43032</f>
        <v>0</v>
      </c>
      <c r="W2103" s="31">
        <f>[1]consoCURRENT!Z43032</f>
        <v>0</v>
      </c>
      <c r="X2103" s="31">
        <f>[1]consoCURRENT!AA43032</f>
        <v>0</v>
      </c>
      <c r="Y2103" s="31">
        <f>[1]consoCURRENT!AB43032</f>
        <v>0</v>
      </c>
      <c r="Z2103" s="31">
        <f t="shared" ref="Z2103:Z2105" si="1027">SUM(M2103:Y2103)</f>
        <v>3564835.72</v>
      </c>
      <c r="AA2103" s="31">
        <f>D2103-Z2103</f>
        <v>28714164.280000001</v>
      </c>
      <c r="AB2103" s="37">
        <f>Z2103/D2103</f>
        <v>0.11043823290684346</v>
      </c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7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>
        <f>[1]consoCURRENT!E7800</f>
        <v>0</v>
      </c>
      <c r="C2105" s="31">
        <f>[1]consoCURRENT!F7800</f>
        <v>0</v>
      </c>
      <c r="D2105" s="31">
        <f>[1]consoCURRENT!G43067</f>
        <v>0</v>
      </c>
      <c r="E2105" s="31">
        <f>[1]consoCURRENT!H43067</f>
        <v>0</v>
      </c>
      <c r="F2105" s="31">
        <f>[1]consoCURRENT!I43067</f>
        <v>0</v>
      </c>
      <c r="G2105" s="31">
        <f>[1]consoCURRENT!J43067</f>
        <v>0</v>
      </c>
      <c r="H2105" s="31">
        <f>[1]consoCURRENT!K43067</f>
        <v>0</v>
      </c>
      <c r="I2105" s="31">
        <f>[1]consoCURRENT!L43067</f>
        <v>0</v>
      </c>
      <c r="J2105" s="31">
        <f>[1]consoCURRENT!M43067</f>
        <v>0</v>
      </c>
      <c r="K2105" s="31">
        <f>[1]consoCURRENT!N43067</f>
        <v>0</v>
      </c>
      <c r="L2105" s="31">
        <f>[1]consoCURRENT!O43067</f>
        <v>0</v>
      </c>
      <c r="M2105" s="31">
        <f>[1]consoCURRENT!P43067</f>
        <v>0</v>
      </c>
      <c r="N2105" s="31">
        <f>[1]consoCURRENT!Q43067</f>
        <v>0</v>
      </c>
      <c r="O2105" s="31">
        <f>[1]consoCURRENT!R43067</f>
        <v>0</v>
      </c>
      <c r="P2105" s="31">
        <f>[1]consoCURRENT!S43067</f>
        <v>0</v>
      </c>
      <c r="Q2105" s="31">
        <f>[1]consoCURRENT!T43067</f>
        <v>0</v>
      </c>
      <c r="R2105" s="31">
        <f>[1]consoCURRENT!U43067</f>
        <v>0</v>
      </c>
      <c r="S2105" s="31">
        <f>[1]consoCURRENT!V43067</f>
        <v>0</v>
      </c>
      <c r="T2105" s="31">
        <f>[1]consoCURRENT!W43067</f>
        <v>0</v>
      </c>
      <c r="U2105" s="31">
        <f>[1]consoCURRENT!X43067</f>
        <v>0</v>
      </c>
      <c r="V2105" s="31">
        <f>[1]consoCURRENT!Y43067</f>
        <v>0</v>
      </c>
      <c r="W2105" s="31">
        <f>[1]consoCURRENT!Z43067</f>
        <v>0</v>
      </c>
      <c r="X2105" s="31">
        <f>[1]consoCURRENT!AA43067</f>
        <v>0</v>
      </c>
      <c r="Y2105" s="31">
        <f>[1]consoCURRENT!AB43067</f>
        <v>0</v>
      </c>
      <c r="Z2105" s="31">
        <f t="shared" si="1027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8" t="s">
        <v>38</v>
      </c>
      <c r="B2106" s="39">
        <f t="shared" ref="B2106:AA2106" si="1028">SUM(B2102:B2105)</f>
        <v>0</v>
      </c>
      <c r="C2106" s="39">
        <f t="shared" si="1028"/>
        <v>0</v>
      </c>
      <c r="D2106" s="39">
        <f t="shared" si="1028"/>
        <v>71273000</v>
      </c>
      <c r="E2106" s="39">
        <f t="shared" si="1028"/>
        <v>7219352.9900000002</v>
      </c>
      <c r="F2106" s="39">
        <f t="shared" si="1028"/>
        <v>0</v>
      </c>
      <c r="G2106" s="39">
        <f t="shared" si="1028"/>
        <v>0</v>
      </c>
      <c r="H2106" s="39">
        <f t="shared" si="1028"/>
        <v>0</v>
      </c>
      <c r="I2106" s="39">
        <f t="shared" si="1028"/>
        <v>0</v>
      </c>
      <c r="J2106" s="39">
        <f t="shared" si="1028"/>
        <v>0</v>
      </c>
      <c r="K2106" s="39">
        <f t="shared" si="1028"/>
        <v>0</v>
      </c>
      <c r="L2106" s="39">
        <f t="shared" si="1028"/>
        <v>0</v>
      </c>
      <c r="M2106" s="39">
        <f t="shared" si="1028"/>
        <v>0</v>
      </c>
      <c r="N2106" s="39">
        <f t="shared" si="1028"/>
        <v>7219352.9900000002</v>
      </c>
      <c r="O2106" s="39">
        <f t="shared" si="1028"/>
        <v>0</v>
      </c>
      <c r="P2106" s="39">
        <f t="shared" si="1028"/>
        <v>0</v>
      </c>
      <c r="Q2106" s="39">
        <f t="shared" si="1028"/>
        <v>0</v>
      </c>
      <c r="R2106" s="39">
        <f t="shared" si="1028"/>
        <v>0</v>
      </c>
      <c r="S2106" s="39">
        <f t="shared" si="1028"/>
        <v>0</v>
      </c>
      <c r="T2106" s="39">
        <f t="shared" si="1028"/>
        <v>0</v>
      </c>
      <c r="U2106" s="39">
        <f t="shared" si="1028"/>
        <v>0</v>
      </c>
      <c r="V2106" s="39">
        <f t="shared" si="1028"/>
        <v>0</v>
      </c>
      <c r="W2106" s="39">
        <f t="shared" si="1028"/>
        <v>0</v>
      </c>
      <c r="X2106" s="39">
        <f t="shared" si="1028"/>
        <v>0</v>
      </c>
      <c r="Y2106" s="39">
        <f t="shared" si="1028"/>
        <v>0</v>
      </c>
      <c r="Z2106" s="39">
        <f t="shared" si="1028"/>
        <v>7219352.9900000002</v>
      </c>
      <c r="AA2106" s="39">
        <f t="shared" si="1028"/>
        <v>64053647.009999998</v>
      </c>
      <c r="AB2106" s="40">
        <f>Z2106/D2106</f>
        <v>0.10129155486649924</v>
      </c>
      <c r="AC2106" s="32"/>
    </row>
    <row r="2107" spans="1:29" s="33" customFormat="1" ht="18" customHeight="1" x14ac:dyDescent="0.25">
      <c r="A2107" s="41" t="s">
        <v>39</v>
      </c>
      <c r="B2107" s="31">
        <f>[1]consoCURRENT!E7804</f>
        <v>0</v>
      </c>
      <c r="C2107" s="31">
        <f>[1]consoCURRENT!F7804</f>
        <v>0</v>
      </c>
      <c r="D2107" s="31">
        <f>[1]consoCURRENT!G43071</f>
        <v>0</v>
      </c>
      <c r="E2107" s="31">
        <f>[1]consoCURRENT!H43071</f>
        <v>0</v>
      </c>
      <c r="F2107" s="31">
        <f>[1]consoCURRENT!I43071</f>
        <v>0</v>
      </c>
      <c r="G2107" s="31">
        <f>[1]consoCURRENT!J43071</f>
        <v>0</v>
      </c>
      <c r="H2107" s="31">
        <f>[1]consoCURRENT!K43071</f>
        <v>0</v>
      </c>
      <c r="I2107" s="31">
        <f>[1]consoCURRENT!L43071</f>
        <v>0</v>
      </c>
      <c r="J2107" s="31">
        <f>[1]consoCURRENT!M43071</f>
        <v>0</v>
      </c>
      <c r="K2107" s="31">
        <f>[1]consoCURRENT!N43071</f>
        <v>0</v>
      </c>
      <c r="L2107" s="31">
        <f>[1]consoCURRENT!O43071</f>
        <v>0</v>
      </c>
      <c r="M2107" s="31">
        <f>[1]consoCURRENT!P43071</f>
        <v>0</v>
      </c>
      <c r="N2107" s="31">
        <f>[1]consoCURRENT!Q43071</f>
        <v>0</v>
      </c>
      <c r="O2107" s="31">
        <f>[1]consoCURRENT!R43071</f>
        <v>0</v>
      </c>
      <c r="P2107" s="31">
        <f>[1]consoCURRENT!S43071</f>
        <v>0</v>
      </c>
      <c r="Q2107" s="31">
        <f>[1]consoCURRENT!T43071</f>
        <v>0</v>
      </c>
      <c r="R2107" s="31">
        <f>[1]consoCURRENT!U43071</f>
        <v>0</v>
      </c>
      <c r="S2107" s="31">
        <f>[1]consoCURRENT!V43071</f>
        <v>0</v>
      </c>
      <c r="T2107" s="31">
        <f>[1]consoCURRENT!W43071</f>
        <v>0</v>
      </c>
      <c r="U2107" s="31">
        <f>[1]consoCURRENT!X43071</f>
        <v>0</v>
      </c>
      <c r="V2107" s="31">
        <f>[1]consoCURRENT!Y43071</f>
        <v>0</v>
      </c>
      <c r="W2107" s="31">
        <f>[1]consoCURRENT!Z43071</f>
        <v>0</v>
      </c>
      <c r="X2107" s="31">
        <f>[1]consoCURRENT!AA43071</f>
        <v>0</v>
      </c>
      <c r="Y2107" s="31">
        <f>[1]consoCURRENT!AB43071</f>
        <v>0</v>
      </c>
      <c r="Z2107" s="31">
        <f t="shared" ref="Z2107" si="1029">SUM(M2107:Y2107)</f>
        <v>0</v>
      </c>
      <c r="AA2107" s="31">
        <f>D2107-Z2107</f>
        <v>0</v>
      </c>
      <c r="AB2107" s="37"/>
      <c r="AC2107" s="32"/>
    </row>
    <row r="2108" spans="1:29" s="33" customFormat="1" ht="18" customHeight="1" x14ac:dyDescent="0.25">
      <c r="A2108" s="38" t="s">
        <v>40</v>
      </c>
      <c r="B2108" s="39">
        <f t="shared" ref="B2108:AA2108" si="1030">B2107+B2106</f>
        <v>0</v>
      </c>
      <c r="C2108" s="39">
        <f t="shared" si="1030"/>
        <v>0</v>
      </c>
      <c r="D2108" s="39">
        <f t="shared" si="1030"/>
        <v>71273000</v>
      </c>
      <c r="E2108" s="39">
        <f t="shared" si="1030"/>
        <v>7219352.9900000002</v>
      </c>
      <c r="F2108" s="39">
        <f t="shared" si="1030"/>
        <v>0</v>
      </c>
      <c r="G2108" s="39">
        <f t="shared" si="1030"/>
        <v>0</v>
      </c>
      <c r="H2108" s="39">
        <f t="shared" si="1030"/>
        <v>0</v>
      </c>
      <c r="I2108" s="39">
        <f t="shared" si="1030"/>
        <v>0</v>
      </c>
      <c r="J2108" s="39">
        <f t="shared" si="1030"/>
        <v>0</v>
      </c>
      <c r="K2108" s="39">
        <f t="shared" si="1030"/>
        <v>0</v>
      </c>
      <c r="L2108" s="39">
        <f t="shared" si="1030"/>
        <v>0</v>
      </c>
      <c r="M2108" s="39">
        <f t="shared" si="1030"/>
        <v>0</v>
      </c>
      <c r="N2108" s="39">
        <f t="shared" si="1030"/>
        <v>7219352.9900000002</v>
      </c>
      <c r="O2108" s="39">
        <f t="shared" si="1030"/>
        <v>0</v>
      </c>
      <c r="P2108" s="39">
        <f t="shared" si="1030"/>
        <v>0</v>
      </c>
      <c r="Q2108" s="39">
        <f t="shared" si="1030"/>
        <v>0</v>
      </c>
      <c r="R2108" s="39">
        <f t="shared" si="1030"/>
        <v>0</v>
      </c>
      <c r="S2108" s="39">
        <f t="shared" si="1030"/>
        <v>0</v>
      </c>
      <c r="T2108" s="39">
        <f t="shared" si="1030"/>
        <v>0</v>
      </c>
      <c r="U2108" s="39">
        <f t="shared" si="1030"/>
        <v>0</v>
      </c>
      <c r="V2108" s="39">
        <f t="shared" si="1030"/>
        <v>0</v>
      </c>
      <c r="W2108" s="39">
        <f t="shared" si="1030"/>
        <v>0</v>
      </c>
      <c r="X2108" s="39">
        <f t="shared" si="1030"/>
        <v>0</v>
      </c>
      <c r="Y2108" s="39">
        <f t="shared" si="1030"/>
        <v>0</v>
      </c>
      <c r="Z2108" s="39">
        <f t="shared" si="1030"/>
        <v>7219352.9900000002</v>
      </c>
      <c r="AA2108" s="39">
        <f t="shared" si="1030"/>
        <v>64053647.009999998</v>
      </c>
      <c r="AB2108" s="40">
        <f>Z2108/D2108</f>
        <v>0.10129155486649924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42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customHeight="1" x14ac:dyDescent="0.2">
      <c r="A2112" s="36" t="s">
        <v>34</v>
      </c>
      <c r="B2112" s="31">
        <f>[1]consoCURRENT!E7865</f>
        <v>0</v>
      </c>
      <c r="C2112" s="31">
        <f>[1]consoCURRENT!F7865</f>
        <v>0</v>
      </c>
      <c r="D2112" s="31">
        <f>[1]consoCURRENT!G43132</f>
        <v>5102000</v>
      </c>
      <c r="E2112" s="31">
        <f>[1]consoCURRENT!H43132</f>
        <v>257042.78</v>
      </c>
      <c r="F2112" s="31">
        <f>[1]consoCURRENT!I43132</f>
        <v>0</v>
      </c>
      <c r="G2112" s="31">
        <f>[1]consoCURRENT!J43132</f>
        <v>0</v>
      </c>
      <c r="H2112" s="31">
        <f>[1]consoCURRENT!K43132</f>
        <v>0</v>
      </c>
      <c r="I2112" s="31">
        <f>[1]consoCURRENT!L43132</f>
        <v>0</v>
      </c>
      <c r="J2112" s="31">
        <f>[1]consoCURRENT!M43132</f>
        <v>0</v>
      </c>
      <c r="K2112" s="31">
        <f>[1]consoCURRENT!N43132</f>
        <v>0</v>
      </c>
      <c r="L2112" s="31">
        <f>[1]consoCURRENT!O43132</f>
        <v>0</v>
      </c>
      <c r="M2112" s="31">
        <f>[1]consoCURRENT!P43132</f>
        <v>0</v>
      </c>
      <c r="N2112" s="31">
        <f>[1]consoCURRENT!Q43132</f>
        <v>257042.78</v>
      </c>
      <c r="O2112" s="31">
        <f>[1]consoCURRENT!R43132</f>
        <v>0</v>
      </c>
      <c r="P2112" s="31">
        <f>[1]consoCURRENT!S43132</f>
        <v>0</v>
      </c>
      <c r="Q2112" s="31">
        <f>[1]consoCURRENT!T43132</f>
        <v>0</v>
      </c>
      <c r="R2112" s="31">
        <f>[1]consoCURRENT!U43132</f>
        <v>0</v>
      </c>
      <c r="S2112" s="31">
        <f>[1]consoCURRENT!V43132</f>
        <v>0</v>
      </c>
      <c r="T2112" s="31">
        <f>[1]consoCURRENT!W43132</f>
        <v>0</v>
      </c>
      <c r="U2112" s="31">
        <f>[1]consoCURRENT!X43132</f>
        <v>0</v>
      </c>
      <c r="V2112" s="31">
        <f>[1]consoCURRENT!Y43132</f>
        <v>0</v>
      </c>
      <c r="W2112" s="31">
        <f>[1]consoCURRENT!Z43132</f>
        <v>0</v>
      </c>
      <c r="X2112" s="31">
        <f>[1]consoCURRENT!AA43132</f>
        <v>0</v>
      </c>
      <c r="Y2112" s="31">
        <f>[1]consoCURRENT!AB43132</f>
        <v>0</v>
      </c>
      <c r="Z2112" s="31">
        <f>SUM(M2112:Y2112)</f>
        <v>257042.78</v>
      </c>
      <c r="AA2112" s="31">
        <f>D2112-Z2112</f>
        <v>4844957.22</v>
      </c>
      <c r="AB2112" s="37">
        <f>Z2112/D2112</f>
        <v>5.0380787926303412E-2</v>
      </c>
      <c r="AC2112" s="32"/>
    </row>
    <row r="2113" spans="1:29" s="33" customFormat="1" ht="18" customHeight="1" x14ac:dyDescent="0.2">
      <c r="A2113" s="36" t="s">
        <v>35</v>
      </c>
      <c r="B2113" s="31">
        <f>[1]consoCURRENT!E7978</f>
        <v>0</v>
      </c>
      <c r="C2113" s="31">
        <f>[1]consoCURRENT!F7978</f>
        <v>0</v>
      </c>
      <c r="D2113" s="31">
        <f>[1]consoCURRENT!G43245</f>
        <v>835000</v>
      </c>
      <c r="E2113" s="31">
        <f>[1]consoCURRENT!H43245</f>
        <v>4978</v>
      </c>
      <c r="F2113" s="31">
        <f>[1]consoCURRENT!I43245</f>
        <v>0</v>
      </c>
      <c r="G2113" s="31">
        <f>[1]consoCURRENT!J43245</f>
        <v>0</v>
      </c>
      <c r="H2113" s="31">
        <f>[1]consoCURRENT!K43245</f>
        <v>0</v>
      </c>
      <c r="I2113" s="31">
        <f>[1]consoCURRENT!L43245</f>
        <v>0</v>
      </c>
      <c r="J2113" s="31">
        <f>[1]consoCURRENT!M43245</f>
        <v>0</v>
      </c>
      <c r="K2113" s="31">
        <f>[1]consoCURRENT!N43245</f>
        <v>0</v>
      </c>
      <c r="L2113" s="31">
        <f>[1]consoCURRENT!O43245</f>
        <v>0</v>
      </c>
      <c r="M2113" s="31">
        <f>[1]consoCURRENT!P43245</f>
        <v>0</v>
      </c>
      <c r="N2113" s="31">
        <f>[1]consoCURRENT!Q43245</f>
        <v>4978</v>
      </c>
      <c r="O2113" s="31">
        <f>[1]consoCURRENT!R43245</f>
        <v>0</v>
      </c>
      <c r="P2113" s="31">
        <f>[1]consoCURRENT!S43245</f>
        <v>0</v>
      </c>
      <c r="Q2113" s="31">
        <f>[1]consoCURRENT!T43245</f>
        <v>0</v>
      </c>
      <c r="R2113" s="31">
        <f>[1]consoCURRENT!U43245</f>
        <v>0</v>
      </c>
      <c r="S2113" s="31">
        <f>[1]consoCURRENT!V43245</f>
        <v>0</v>
      </c>
      <c r="T2113" s="31">
        <f>[1]consoCURRENT!W43245</f>
        <v>0</v>
      </c>
      <c r="U2113" s="31">
        <f>[1]consoCURRENT!X43245</f>
        <v>0</v>
      </c>
      <c r="V2113" s="31">
        <f>[1]consoCURRENT!Y43245</f>
        <v>0</v>
      </c>
      <c r="W2113" s="31">
        <f>[1]consoCURRENT!Z43245</f>
        <v>0</v>
      </c>
      <c r="X2113" s="31">
        <f>[1]consoCURRENT!AA43245</f>
        <v>0</v>
      </c>
      <c r="Y2113" s="31">
        <f>[1]consoCURRENT!AB43245</f>
        <v>0</v>
      </c>
      <c r="Z2113" s="31">
        <f t="shared" ref="Z2113:Z2115" si="1031">SUM(M2113:Y2113)</f>
        <v>4978</v>
      </c>
      <c r="AA2113" s="31">
        <f>D2113-Z2113</f>
        <v>830022</v>
      </c>
      <c r="AB2113" s="37">
        <f>Z2113/D2113</f>
        <v>5.9616766467065867E-3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1"/>
        <v>0</v>
      </c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>
        <f>[1]consoCURRENT!E8013</f>
        <v>0</v>
      </c>
      <c r="C2115" s="31">
        <f>[1]consoCURRENT!F8013</f>
        <v>0</v>
      </c>
      <c r="D2115" s="31">
        <f>[1]consoCURRENT!G43280</f>
        <v>0</v>
      </c>
      <c r="E2115" s="31">
        <f>[1]consoCURRENT!H43280</f>
        <v>0</v>
      </c>
      <c r="F2115" s="31">
        <f>[1]consoCURRENT!I43280</f>
        <v>0</v>
      </c>
      <c r="G2115" s="31">
        <f>[1]consoCURRENT!J43280</f>
        <v>0</v>
      </c>
      <c r="H2115" s="31">
        <f>[1]consoCURRENT!K43280</f>
        <v>0</v>
      </c>
      <c r="I2115" s="31">
        <f>[1]consoCURRENT!L43280</f>
        <v>0</v>
      </c>
      <c r="J2115" s="31">
        <f>[1]consoCURRENT!M43280</f>
        <v>0</v>
      </c>
      <c r="K2115" s="31">
        <f>[1]consoCURRENT!N43280</f>
        <v>0</v>
      </c>
      <c r="L2115" s="31">
        <f>[1]consoCURRENT!O43280</f>
        <v>0</v>
      </c>
      <c r="M2115" s="31">
        <f>[1]consoCURRENT!P43280</f>
        <v>0</v>
      </c>
      <c r="N2115" s="31">
        <f>[1]consoCURRENT!Q43280</f>
        <v>0</v>
      </c>
      <c r="O2115" s="31">
        <f>[1]consoCURRENT!R43280</f>
        <v>0</v>
      </c>
      <c r="P2115" s="31">
        <f>[1]consoCURRENT!S43280</f>
        <v>0</v>
      </c>
      <c r="Q2115" s="31">
        <f>[1]consoCURRENT!T43280</f>
        <v>0</v>
      </c>
      <c r="R2115" s="31">
        <f>[1]consoCURRENT!U43280</f>
        <v>0</v>
      </c>
      <c r="S2115" s="31">
        <f>[1]consoCURRENT!V43280</f>
        <v>0</v>
      </c>
      <c r="T2115" s="31">
        <f>[1]consoCURRENT!W43280</f>
        <v>0</v>
      </c>
      <c r="U2115" s="31">
        <f>[1]consoCURRENT!X43280</f>
        <v>0</v>
      </c>
      <c r="V2115" s="31">
        <f>[1]consoCURRENT!Y43280</f>
        <v>0</v>
      </c>
      <c r="W2115" s="31">
        <f>[1]consoCURRENT!Z43280</f>
        <v>0</v>
      </c>
      <c r="X2115" s="31">
        <f>[1]consoCURRENT!AA43280</f>
        <v>0</v>
      </c>
      <c r="Y2115" s="31">
        <f>[1]consoCURRENT!AB43280</f>
        <v>0</v>
      </c>
      <c r="Z2115" s="31">
        <f t="shared" si="1031"/>
        <v>0</v>
      </c>
      <c r="AA2115" s="31">
        <f>D2115-Z2115</f>
        <v>0</v>
      </c>
      <c r="AB2115" s="37"/>
      <c r="AC2115" s="32"/>
    </row>
    <row r="2116" spans="1:29" s="33" customFormat="1" ht="18" customHeight="1" x14ac:dyDescent="0.25">
      <c r="A2116" s="38" t="s">
        <v>38</v>
      </c>
      <c r="B2116" s="39">
        <f t="shared" ref="B2116:AA2116" si="1032">SUM(B2112:B2115)</f>
        <v>0</v>
      </c>
      <c r="C2116" s="39">
        <f t="shared" si="1032"/>
        <v>0</v>
      </c>
      <c r="D2116" s="39">
        <f t="shared" si="1032"/>
        <v>5937000</v>
      </c>
      <c r="E2116" s="39">
        <f t="shared" si="1032"/>
        <v>262020.78</v>
      </c>
      <c r="F2116" s="39">
        <f t="shared" si="1032"/>
        <v>0</v>
      </c>
      <c r="G2116" s="39">
        <f t="shared" si="1032"/>
        <v>0</v>
      </c>
      <c r="H2116" s="39">
        <f t="shared" si="1032"/>
        <v>0</v>
      </c>
      <c r="I2116" s="39">
        <f t="shared" si="1032"/>
        <v>0</v>
      </c>
      <c r="J2116" s="39">
        <f t="shared" si="1032"/>
        <v>0</v>
      </c>
      <c r="K2116" s="39">
        <f t="shared" si="1032"/>
        <v>0</v>
      </c>
      <c r="L2116" s="39">
        <f t="shared" si="1032"/>
        <v>0</v>
      </c>
      <c r="M2116" s="39">
        <f t="shared" si="1032"/>
        <v>0</v>
      </c>
      <c r="N2116" s="39">
        <f t="shared" si="1032"/>
        <v>262020.78</v>
      </c>
      <c r="O2116" s="39">
        <f t="shared" si="1032"/>
        <v>0</v>
      </c>
      <c r="P2116" s="39">
        <f t="shared" si="1032"/>
        <v>0</v>
      </c>
      <c r="Q2116" s="39">
        <f t="shared" si="1032"/>
        <v>0</v>
      </c>
      <c r="R2116" s="39">
        <f t="shared" si="1032"/>
        <v>0</v>
      </c>
      <c r="S2116" s="39">
        <f t="shared" si="1032"/>
        <v>0</v>
      </c>
      <c r="T2116" s="39">
        <f t="shared" si="1032"/>
        <v>0</v>
      </c>
      <c r="U2116" s="39">
        <f t="shared" si="1032"/>
        <v>0</v>
      </c>
      <c r="V2116" s="39">
        <f t="shared" si="1032"/>
        <v>0</v>
      </c>
      <c r="W2116" s="39">
        <f t="shared" si="1032"/>
        <v>0</v>
      </c>
      <c r="X2116" s="39">
        <f t="shared" si="1032"/>
        <v>0</v>
      </c>
      <c r="Y2116" s="39">
        <f t="shared" si="1032"/>
        <v>0</v>
      </c>
      <c r="Z2116" s="39">
        <f t="shared" si="1032"/>
        <v>262020.78</v>
      </c>
      <c r="AA2116" s="39">
        <f t="shared" si="1032"/>
        <v>5674979.2199999997</v>
      </c>
      <c r="AB2116" s="40">
        <f>Z2116/D2116</f>
        <v>4.4133532086912584E-2</v>
      </c>
      <c r="AC2116" s="32"/>
    </row>
    <row r="2117" spans="1:29" s="33" customFormat="1" ht="18" customHeight="1" x14ac:dyDescent="0.25">
      <c r="A2117" s="41" t="s">
        <v>39</v>
      </c>
      <c r="B2117" s="31">
        <f>[1]consoCURRENT!E8017</f>
        <v>0</v>
      </c>
      <c r="C2117" s="31">
        <f>[1]consoCURRENT!F8017</f>
        <v>0</v>
      </c>
      <c r="D2117" s="31">
        <f>[1]consoCURRENT!G43284</f>
        <v>0</v>
      </c>
      <c r="E2117" s="31">
        <f>[1]consoCURRENT!H43284</f>
        <v>0</v>
      </c>
      <c r="F2117" s="31">
        <f>[1]consoCURRENT!I43284</f>
        <v>0</v>
      </c>
      <c r="G2117" s="31">
        <f>[1]consoCURRENT!J43284</f>
        <v>0</v>
      </c>
      <c r="H2117" s="31">
        <f>[1]consoCURRENT!K43284</f>
        <v>0</v>
      </c>
      <c r="I2117" s="31">
        <f>[1]consoCURRENT!L43284</f>
        <v>0</v>
      </c>
      <c r="J2117" s="31">
        <f>[1]consoCURRENT!M43284</f>
        <v>0</v>
      </c>
      <c r="K2117" s="31">
        <f>[1]consoCURRENT!N43284</f>
        <v>0</v>
      </c>
      <c r="L2117" s="31">
        <f>[1]consoCURRENT!O43284</f>
        <v>0</v>
      </c>
      <c r="M2117" s="31">
        <f>[1]consoCURRENT!P43284</f>
        <v>0</v>
      </c>
      <c r="N2117" s="31">
        <f>[1]consoCURRENT!Q43284</f>
        <v>0</v>
      </c>
      <c r="O2117" s="31">
        <f>[1]consoCURRENT!R43284</f>
        <v>0</v>
      </c>
      <c r="P2117" s="31">
        <f>[1]consoCURRENT!S43284</f>
        <v>0</v>
      </c>
      <c r="Q2117" s="31">
        <f>[1]consoCURRENT!T43284</f>
        <v>0</v>
      </c>
      <c r="R2117" s="31">
        <f>[1]consoCURRENT!U43284</f>
        <v>0</v>
      </c>
      <c r="S2117" s="31">
        <f>[1]consoCURRENT!V43284</f>
        <v>0</v>
      </c>
      <c r="T2117" s="31">
        <f>[1]consoCURRENT!W43284</f>
        <v>0</v>
      </c>
      <c r="U2117" s="31">
        <f>[1]consoCURRENT!X43284</f>
        <v>0</v>
      </c>
      <c r="V2117" s="31">
        <f>[1]consoCURRENT!Y43284</f>
        <v>0</v>
      </c>
      <c r="W2117" s="31">
        <f>[1]consoCURRENT!Z43284</f>
        <v>0</v>
      </c>
      <c r="X2117" s="31">
        <f>[1]consoCURRENT!AA43284</f>
        <v>0</v>
      </c>
      <c r="Y2117" s="31">
        <f>[1]consoCURRENT!AB43284</f>
        <v>0</v>
      </c>
      <c r="Z2117" s="31">
        <f t="shared" ref="Z2117" si="1033">SUM(M2117:Y2117)</f>
        <v>0</v>
      </c>
      <c r="AA2117" s="31">
        <f>D2117-Z2117</f>
        <v>0</v>
      </c>
      <c r="AB2117" s="37"/>
      <c r="AC2117" s="32"/>
    </row>
    <row r="2118" spans="1:29" s="33" customFormat="1" ht="18" customHeight="1" x14ac:dyDescent="0.25">
      <c r="A2118" s="38" t="s">
        <v>40</v>
      </c>
      <c r="B2118" s="39">
        <f t="shared" ref="B2118:AA2118" si="1034">B2117+B2116</f>
        <v>0</v>
      </c>
      <c r="C2118" s="39">
        <f t="shared" si="1034"/>
        <v>0</v>
      </c>
      <c r="D2118" s="39">
        <f t="shared" si="1034"/>
        <v>5937000</v>
      </c>
      <c r="E2118" s="39">
        <f t="shared" si="1034"/>
        <v>262020.78</v>
      </c>
      <c r="F2118" s="39">
        <f t="shared" si="1034"/>
        <v>0</v>
      </c>
      <c r="G2118" s="39">
        <f t="shared" si="1034"/>
        <v>0</v>
      </c>
      <c r="H2118" s="39">
        <f t="shared" si="1034"/>
        <v>0</v>
      </c>
      <c r="I2118" s="39">
        <f t="shared" si="1034"/>
        <v>0</v>
      </c>
      <c r="J2118" s="39">
        <f t="shared" si="1034"/>
        <v>0</v>
      </c>
      <c r="K2118" s="39">
        <f t="shared" si="1034"/>
        <v>0</v>
      </c>
      <c r="L2118" s="39">
        <f t="shared" si="1034"/>
        <v>0</v>
      </c>
      <c r="M2118" s="39">
        <f t="shared" si="1034"/>
        <v>0</v>
      </c>
      <c r="N2118" s="39">
        <f t="shared" si="1034"/>
        <v>262020.78</v>
      </c>
      <c r="O2118" s="39">
        <f t="shared" si="1034"/>
        <v>0</v>
      </c>
      <c r="P2118" s="39">
        <f t="shared" si="1034"/>
        <v>0</v>
      </c>
      <c r="Q2118" s="39">
        <f t="shared" si="1034"/>
        <v>0</v>
      </c>
      <c r="R2118" s="39">
        <f t="shared" si="1034"/>
        <v>0</v>
      </c>
      <c r="S2118" s="39">
        <f t="shared" si="1034"/>
        <v>0</v>
      </c>
      <c r="T2118" s="39">
        <f t="shared" si="1034"/>
        <v>0</v>
      </c>
      <c r="U2118" s="39">
        <f t="shared" si="1034"/>
        <v>0</v>
      </c>
      <c r="V2118" s="39">
        <f t="shared" si="1034"/>
        <v>0</v>
      </c>
      <c r="W2118" s="39">
        <f t="shared" si="1034"/>
        <v>0</v>
      </c>
      <c r="X2118" s="39">
        <f t="shared" si="1034"/>
        <v>0</v>
      </c>
      <c r="Y2118" s="39">
        <f t="shared" si="1034"/>
        <v>0</v>
      </c>
      <c r="Z2118" s="39">
        <f t="shared" si="1034"/>
        <v>262020.78</v>
      </c>
      <c r="AA2118" s="39">
        <f t="shared" si="1034"/>
        <v>5674979.2199999997</v>
      </c>
      <c r="AB2118" s="40">
        <f>Z2118/D2118</f>
        <v>4.4133532086912584E-2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47">
        <f>612890.05+10000000+500000+3417120+350000+500000</f>
        <v>15380010.050000001</v>
      </c>
      <c r="AA2120" s="31"/>
      <c r="AB2120" s="31"/>
      <c r="AC2120" s="32"/>
    </row>
    <row r="2121" spans="1:29" s="33" customFormat="1" ht="15" customHeight="1" x14ac:dyDescent="0.25">
      <c r="A2121" s="46" t="s">
        <v>43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18" customHeight="1" x14ac:dyDescent="0.2">
      <c r="A2122" s="36" t="s">
        <v>34</v>
      </c>
      <c r="B2122" s="31">
        <f>[1]consoCURRENT!E8078</f>
        <v>0</v>
      </c>
      <c r="C2122" s="31">
        <f>[1]consoCURRENT!F8078</f>
        <v>0</v>
      </c>
      <c r="D2122" s="31">
        <f>[1]consoCURRENT!G43345</f>
        <v>5102000</v>
      </c>
      <c r="E2122" s="31">
        <f>[1]consoCURRENT!H43345</f>
        <v>307959.34000000003</v>
      </c>
      <c r="F2122" s="31">
        <f>[1]consoCURRENT!I43345</f>
        <v>0</v>
      </c>
      <c r="G2122" s="31">
        <f>[1]consoCURRENT!J43345</f>
        <v>0</v>
      </c>
      <c r="H2122" s="31">
        <f>[1]consoCURRENT!K43345</f>
        <v>0</v>
      </c>
      <c r="I2122" s="31">
        <f>[1]consoCURRENT!L43345</f>
        <v>0</v>
      </c>
      <c r="J2122" s="31">
        <f>[1]consoCURRENT!M43345</f>
        <v>0</v>
      </c>
      <c r="K2122" s="31">
        <f>[1]consoCURRENT!N43345</f>
        <v>0</v>
      </c>
      <c r="L2122" s="31">
        <f>[1]consoCURRENT!O43345</f>
        <v>0</v>
      </c>
      <c r="M2122" s="31">
        <f>[1]consoCURRENT!P43345</f>
        <v>0</v>
      </c>
      <c r="N2122" s="31">
        <f>[1]consoCURRENT!Q43345</f>
        <v>307959.34000000003</v>
      </c>
      <c r="O2122" s="31">
        <f>[1]consoCURRENT!R43345</f>
        <v>0</v>
      </c>
      <c r="P2122" s="31">
        <f>[1]consoCURRENT!S43345</f>
        <v>0</v>
      </c>
      <c r="Q2122" s="31">
        <f>[1]consoCURRENT!T43345</f>
        <v>0</v>
      </c>
      <c r="R2122" s="31">
        <f>[1]consoCURRENT!U43345</f>
        <v>0</v>
      </c>
      <c r="S2122" s="31">
        <f>[1]consoCURRENT!V43345</f>
        <v>0</v>
      </c>
      <c r="T2122" s="31">
        <f>[1]consoCURRENT!W43345</f>
        <v>0</v>
      </c>
      <c r="U2122" s="31">
        <f>[1]consoCURRENT!X43345</f>
        <v>0</v>
      </c>
      <c r="V2122" s="31">
        <f>[1]consoCURRENT!Y43345</f>
        <v>0</v>
      </c>
      <c r="W2122" s="31">
        <f>[1]consoCURRENT!Z43345</f>
        <v>0</v>
      </c>
      <c r="X2122" s="31">
        <f>[1]consoCURRENT!AA43345</f>
        <v>0</v>
      </c>
      <c r="Y2122" s="31">
        <f>[1]consoCURRENT!AB43345</f>
        <v>0</v>
      </c>
      <c r="Z2122" s="31">
        <f>SUM(M2122:Y2122)</f>
        <v>307959.34000000003</v>
      </c>
      <c r="AA2122" s="31">
        <f>D2122-Z2122</f>
        <v>4794040.66</v>
      </c>
      <c r="AB2122" s="37">
        <f>Z2122/D2122</f>
        <v>6.0360513524108199E-2</v>
      </c>
      <c r="AC2122" s="32"/>
    </row>
    <row r="2123" spans="1:29" s="33" customFormat="1" ht="18" customHeight="1" x14ac:dyDescent="0.2">
      <c r="A2123" s="36" t="s">
        <v>35</v>
      </c>
      <c r="B2123" s="31">
        <f>[1]consoCURRENT!E8191</f>
        <v>0</v>
      </c>
      <c r="C2123" s="31">
        <f>[1]consoCURRENT!F8191</f>
        <v>0</v>
      </c>
      <c r="D2123" s="31">
        <f>[1]consoCURRENT!G43458</f>
        <v>835000</v>
      </c>
      <c r="E2123" s="31">
        <f>[1]consoCURRENT!H43458</f>
        <v>13000</v>
      </c>
      <c r="F2123" s="31">
        <f>[1]consoCURRENT!I43458</f>
        <v>0</v>
      </c>
      <c r="G2123" s="31">
        <f>[1]consoCURRENT!J43458</f>
        <v>0</v>
      </c>
      <c r="H2123" s="31">
        <f>[1]consoCURRENT!K43458</f>
        <v>0</v>
      </c>
      <c r="I2123" s="31">
        <f>[1]consoCURRENT!L43458</f>
        <v>0</v>
      </c>
      <c r="J2123" s="31">
        <f>[1]consoCURRENT!M43458</f>
        <v>0</v>
      </c>
      <c r="K2123" s="31">
        <f>[1]consoCURRENT!N43458</f>
        <v>0</v>
      </c>
      <c r="L2123" s="31">
        <f>[1]consoCURRENT!O43458</f>
        <v>0</v>
      </c>
      <c r="M2123" s="31">
        <f>[1]consoCURRENT!P43458</f>
        <v>0</v>
      </c>
      <c r="N2123" s="31">
        <f>[1]consoCURRENT!Q43458</f>
        <v>13000</v>
      </c>
      <c r="O2123" s="31">
        <f>[1]consoCURRENT!R43458</f>
        <v>0</v>
      </c>
      <c r="P2123" s="31">
        <f>[1]consoCURRENT!S43458</f>
        <v>0</v>
      </c>
      <c r="Q2123" s="31">
        <f>[1]consoCURRENT!T43458</f>
        <v>0</v>
      </c>
      <c r="R2123" s="31">
        <f>[1]consoCURRENT!U43458</f>
        <v>0</v>
      </c>
      <c r="S2123" s="31">
        <f>[1]consoCURRENT!V43458</f>
        <v>0</v>
      </c>
      <c r="T2123" s="31">
        <f>[1]consoCURRENT!W43458</f>
        <v>0</v>
      </c>
      <c r="U2123" s="31">
        <f>[1]consoCURRENT!X43458</f>
        <v>0</v>
      </c>
      <c r="V2123" s="31">
        <f>[1]consoCURRENT!Y43458</f>
        <v>0</v>
      </c>
      <c r="W2123" s="31">
        <f>[1]consoCURRENT!Z43458</f>
        <v>0</v>
      </c>
      <c r="X2123" s="31">
        <f>[1]consoCURRENT!AA43458</f>
        <v>0</v>
      </c>
      <c r="Y2123" s="31">
        <f>[1]consoCURRENT!AB43458</f>
        <v>0</v>
      </c>
      <c r="Z2123" s="31">
        <f t="shared" ref="Z2123:Z2125" si="1035">SUM(M2123:Y2123)</f>
        <v>13000</v>
      </c>
      <c r="AA2123" s="31">
        <f>D2123-Z2123</f>
        <v>822000</v>
      </c>
      <c r="AB2123" s="37">
        <f>Z2123/D2123</f>
        <v>1.5568862275449102E-2</v>
      </c>
      <c r="AC2123" s="32"/>
    </row>
    <row r="2124" spans="1:29" s="33" customFormat="1" ht="18" customHeight="1" x14ac:dyDescent="0.2">
      <c r="A2124" s="36" t="s">
        <v>36</v>
      </c>
      <c r="B2124" s="31">
        <f>[1]consoCURRENT!E8197</f>
        <v>0</v>
      </c>
      <c r="C2124" s="31">
        <f>[1]consoCURRENT!F8197</f>
        <v>0</v>
      </c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>
        <f t="shared" si="1035"/>
        <v>0</v>
      </c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>
        <f>[1]consoCURRENT!E8226</f>
        <v>0</v>
      </c>
      <c r="C2125" s="31">
        <f>[1]consoCURRENT!F8226</f>
        <v>0</v>
      </c>
      <c r="D2125" s="31">
        <f>[1]consoCURRENT!G43493</f>
        <v>0</v>
      </c>
      <c r="E2125" s="31">
        <f>[1]consoCURRENT!H43493</f>
        <v>0</v>
      </c>
      <c r="F2125" s="31">
        <f>[1]consoCURRENT!I43493</f>
        <v>0</v>
      </c>
      <c r="G2125" s="31">
        <f>[1]consoCURRENT!J43493</f>
        <v>0</v>
      </c>
      <c r="H2125" s="31">
        <f>[1]consoCURRENT!K43493</f>
        <v>0</v>
      </c>
      <c r="I2125" s="31">
        <f>[1]consoCURRENT!L43493</f>
        <v>0</v>
      </c>
      <c r="J2125" s="31">
        <f>[1]consoCURRENT!M43493</f>
        <v>0</v>
      </c>
      <c r="K2125" s="31">
        <f>[1]consoCURRENT!N43493</f>
        <v>0</v>
      </c>
      <c r="L2125" s="31">
        <f>[1]consoCURRENT!O43493</f>
        <v>0</v>
      </c>
      <c r="M2125" s="31">
        <f>[1]consoCURRENT!P43493</f>
        <v>0</v>
      </c>
      <c r="N2125" s="31">
        <f>[1]consoCURRENT!Q43493</f>
        <v>0</v>
      </c>
      <c r="O2125" s="31">
        <f>[1]consoCURRENT!R43493</f>
        <v>0</v>
      </c>
      <c r="P2125" s="31">
        <f>[1]consoCURRENT!S43493</f>
        <v>0</v>
      </c>
      <c r="Q2125" s="31">
        <f>[1]consoCURRENT!T43493</f>
        <v>0</v>
      </c>
      <c r="R2125" s="31">
        <f>[1]consoCURRENT!U43493</f>
        <v>0</v>
      </c>
      <c r="S2125" s="31">
        <f>[1]consoCURRENT!V43493</f>
        <v>0</v>
      </c>
      <c r="T2125" s="31">
        <f>[1]consoCURRENT!W43493</f>
        <v>0</v>
      </c>
      <c r="U2125" s="31">
        <f>[1]consoCURRENT!X43493</f>
        <v>0</v>
      </c>
      <c r="V2125" s="31">
        <f>[1]consoCURRENT!Y43493</f>
        <v>0</v>
      </c>
      <c r="W2125" s="31">
        <f>[1]consoCURRENT!Z43493</f>
        <v>0</v>
      </c>
      <c r="X2125" s="31">
        <f>[1]consoCURRENT!AA43493</f>
        <v>0</v>
      </c>
      <c r="Y2125" s="31">
        <f>[1]consoCURRENT!AB43493</f>
        <v>0</v>
      </c>
      <c r="Z2125" s="31">
        <f t="shared" si="1035"/>
        <v>0</v>
      </c>
      <c r="AA2125" s="31">
        <f>D2125-Z2125</f>
        <v>0</v>
      </c>
      <c r="AB2125" s="37"/>
      <c r="AC2125" s="32"/>
    </row>
    <row r="2126" spans="1:29" s="33" customFormat="1" ht="18" customHeight="1" x14ac:dyDescent="0.25">
      <c r="A2126" s="38" t="s">
        <v>38</v>
      </c>
      <c r="B2126" s="39">
        <f t="shared" ref="B2126:AA2126" si="1036">SUM(B2122:B2125)</f>
        <v>0</v>
      </c>
      <c r="C2126" s="39">
        <f t="shared" si="1036"/>
        <v>0</v>
      </c>
      <c r="D2126" s="39">
        <f t="shared" si="1036"/>
        <v>5937000</v>
      </c>
      <c r="E2126" s="39">
        <f t="shared" si="1036"/>
        <v>320959.34000000003</v>
      </c>
      <c r="F2126" s="39">
        <f t="shared" si="1036"/>
        <v>0</v>
      </c>
      <c r="G2126" s="39">
        <f t="shared" si="1036"/>
        <v>0</v>
      </c>
      <c r="H2126" s="39">
        <f t="shared" si="1036"/>
        <v>0</v>
      </c>
      <c r="I2126" s="39">
        <f t="shared" si="1036"/>
        <v>0</v>
      </c>
      <c r="J2126" s="39">
        <f t="shared" si="1036"/>
        <v>0</v>
      </c>
      <c r="K2126" s="39">
        <f t="shared" si="1036"/>
        <v>0</v>
      </c>
      <c r="L2126" s="39">
        <f t="shared" si="1036"/>
        <v>0</v>
      </c>
      <c r="M2126" s="39">
        <f t="shared" si="1036"/>
        <v>0</v>
      </c>
      <c r="N2126" s="39">
        <f t="shared" si="1036"/>
        <v>320959.34000000003</v>
      </c>
      <c r="O2126" s="39">
        <f t="shared" si="1036"/>
        <v>0</v>
      </c>
      <c r="P2126" s="39">
        <f t="shared" si="1036"/>
        <v>0</v>
      </c>
      <c r="Q2126" s="39">
        <f t="shared" si="1036"/>
        <v>0</v>
      </c>
      <c r="R2126" s="39">
        <f t="shared" si="1036"/>
        <v>0</v>
      </c>
      <c r="S2126" s="39">
        <f t="shared" si="1036"/>
        <v>0</v>
      </c>
      <c r="T2126" s="39">
        <f t="shared" si="1036"/>
        <v>0</v>
      </c>
      <c r="U2126" s="39">
        <f t="shared" si="1036"/>
        <v>0</v>
      </c>
      <c r="V2126" s="39">
        <f t="shared" si="1036"/>
        <v>0</v>
      </c>
      <c r="W2126" s="39">
        <f t="shared" si="1036"/>
        <v>0</v>
      </c>
      <c r="X2126" s="39">
        <f t="shared" si="1036"/>
        <v>0</v>
      </c>
      <c r="Y2126" s="39">
        <f t="shared" si="1036"/>
        <v>0</v>
      </c>
      <c r="Z2126" s="39">
        <f t="shared" si="1036"/>
        <v>320959.34000000003</v>
      </c>
      <c r="AA2126" s="39">
        <f t="shared" si="1036"/>
        <v>5616040.6600000001</v>
      </c>
      <c r="AB2126" s="40">
        <f>Z2126/D2126</f>
        <v>5.4060862388411658E-2</v>
      </c>
      <c r="AC2126" s="32"/>
    </row>
    <row r="2127" spans="1:29" s="33" customFormat="1" ht="18" customHeight="1" x14ac:dyDescent="0.25">
      <c r="A2127" s="41" t="s">
        <v>39</v>
      </c>
      <c r="B2127" s="31">
        <f>[1]consoCURRENT!E8230</f>
        <v>0</v>
      </c>
      <c r="C2127" s="31">
        <f>[1]consoCURRENT!F8230</f>
        <v>0</v>
      </c>
      <c r="D2127" s="31">
        <f>[1]consoCURRENT!G43497</f>
        <v>0</v>
      </c>
      <c r="E2127" s="31">
        <f>[1]consoCURRENT!H43497</f>
        <v>0</v>
      </c>
      <c r="F2127" s="31">
        <f>[1]consoCURRENT!I43497</f>
        <v>0</v>
      </c>
      <c r="G2127" s="31">
        <f>[1]consoCURRENT!J43497</f>
        <v>0</v>
      </c>
      <c r="H2127" s="31">
        <f>[1]consoCURRENT!K43497</f>
        <v>0</v>
      </c>
      <c r="I2127" s="31">
        <f>[1]consoCURRENT!L43497</f>
        <v>0</v>
      </c>
      <c r="J2127" s="31">
        <f>[1]consoCURRENT!M43497</f>
        <v>0</v>
      </c>
      <c r="K2127" s="31">
        <f>[1]consoCURRENT!N43497</f>
        <v>0</v>
      </c>
      <c r="L2127" s="31">
        <f>[1]consoCURRENT!O43497</f>
        <v>0</v>
      </c>
      <c r="M2127" s="31">
        <f>[1]consoCURRENT!P43497</f>
        <v>0</v>
      </c>
      <c r="N2127" s="31">
        <f>[1]consoCURRENT!Q43497</f>
        <v>0</v>
      </c>
      <c r="O2127" s="31">
        <f>[1]consoCURRENT!R43497</f>
        <v>0</v>
      </c>
      <c r="P2127" s="31">
        <f>[1]consoCURRENT!S43497</f>
        <v>0</v>
      </c>
      <c r="Q2127" s="31">
        <f>[1]consoCURRENT!T43497</f>
        <v>0</v>
      </c>
      <c r="R2127" s="31">
        <f>[1]consoCURRENT!U43497</f>
        <v>0</v>
      </c>
      <c r="S2127" s="31">
        <f>[1]consoCURRENT!V43497</f>
        <v>0</v>
      </c>
      <c r="T2127" s="31">
        <f>[1]consoCURRENT!W43497</f>
        <v>0</v>
      </c>
      <c r="U2127" s="31">
        <f>[1]consoCURRENT!X43497</f>
        <v>0</v>
      </c>
      <c r="V2127" s="31">
        <f>[1]consoCURRENT!Y43497</f>
        <v>0</v>
      </c>
      <c r="W2127" s="31">
        <f>[1]consoCURRENT!Z43497</f>
        <v>0</v>
      </c>
      <c r="X2127" s="31">
        <f>[1]consoCURRENT!AA43497</f>
        <v>0</v>
      </c>
      <c r="Y2127" s="31">
        <f>[1]consoCURRENT!AB43497</f>
        <v>0</v>
      </c>
      <c r="Z2127" s="31">
        <f t="shared" ref="Z2127" si="1037">SUM(M2127:Y2127)</f>
        <v>0</v>
      </c>
      <c r="AA2127" s="31">
        <f>D2127-Z2127</f>
        <v>0</v>
      </c>
      <c r="AB2127" s="37"/>
      <c r="AC2127" s="32"/>
    </row>
    <row r="2128" spans="1:29" s="33" customFormat="1" ht="18" customHeight="1" x14ac:dyDescent="0.25">
      <c r="A2128" s="38" t="s">
        <v>40</v>
      </c>
      <c r="B2128" s="39">
        <f t="shared" ref="B2128:AA2128" si="1038">B2127+B2126</f>
        <v>0</v>
      </c>
      <c r="C2128" s="39">
        <f t="shared" si="1038"/>
        <v>0</v>
      </c>
      <c r="D2128" s="39">
        <f t="shared" si="1038"/>
        <v>5937000</v>
      </c>
      <c r="E2128" s="39">
        <f t="shared" si="1038"/>
        <v>320959.34000000003</v>
      </c>
      <c r="F2128" s="39">
        <f t="shared" si="1038"/>
        <v>0</v>
      </c>
      <c r="G2128" s="39">
        <f t="shared" si="1038"/>
        <v>0</v>
      </c>
      <c r="H2128" s="39">
        <f t="shared" si="1038"/>
        <v>0</v>
      </c>
      <c r="I2128" s="39">
        <f t="shared" si="1038"/>
        <v>0</v>
      </c>
      <c r="J2128" s="39">
        <f t="shared" si="1038"/>
        <v>0</v>
      </c>
      <c r="K2128" s="39">
        <f t="shared" si="1038"/>
        <v>0</v>
      </c>
      <c r="L2128" s="39">
        <f t="shared" si="1038"/>
        <v>0</v>
      </c>
      <c r="M2128" s="39">
        <f t="shared" si="1038"/>
        <v>0</v>
      </c>
      <c r="N2128" s="39">
        <f t="shared" si="1038"/>
        <v>320959.34000000003</v>
      </c>
      <c r="O2128" s="39">
        <f t="shared" si="1038"/>
        <v>0</v>
      </c>
      <c r="P2128" s="39">
        <f t="shared" si="1038"/>
        <v>0</v>
      </c>
      <c r="Q2128" s="39">
        <f t="shared" si="1038"/>
        <v>0</v>
      </c>
      <c r="R2128" s="39">
        <f t="shared" si="1038"/>
        <v>0</v>
      </c>
      <c r="S2128" s="39">
        <f t="shared" si="1038"/>
        <v>0</v>
      </c>
      <c r="T2128" s="39">
        <f t="shared" si="1038"/>
        <v>0</v>
      </c>
      <c r="U2128" s="39">
        <f t="shared" si="1038"/>
        <v>0</v>
      </c>
      <c r="V2128" s="39">
        <f t="shared" si="1038"/>
        <v>0</v>
      </c>
      <c r="W2128" s="39">
        <f t="shared" si="1038"/>
        <v>0</v>
      </c>
      <c r="X2128" s="39">
        <f t="shared" si="1038"/>
        <v>0</v>
      </c>
      <c r="Y2128" s="39">
        <f t="shared" si="1038"/>
        <v>0</v>
      </c>
      <c r="Z2128" s="39">
        <f t="shared" si="1038"/>
        <v>320959.34000000003</v>
      </c>
      <c r="AA2128" s="39">
        <f t="shared" si="1038"/>
        <v>5616040.6600000001</v>
      </c>
      <c r="AB2128" s="40">
        <f>Z2128/D2128</f>
        <v>5.4060862388411658E-2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44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8" customHeight="1" x14ac:dyDescent="0.2">
      <c r="A2132" s="36" t="s">
        <v>34</v>
      </c>
      <c r="B2132" s="31">
        <f>[1]consoCURRENT!E8291</f>
        <v>0</v>
      </c>
      <c r="C2132" s="31">
        <f>[1]consoCURRENT!F8291</f>
        <v>0</v>
      </c>
      <c r="D2132" s="31">
        <f>[1]consoCURRENT!G43558</f>
        <v>5102000</v>
      </c>
      <c r="E2132" s="31">
        <f>[1]consoCURRENT!H43558</f>
        <v>279185</v>
      </c>
      <c r="F2132" s="31">
        <f>[1]consoCURRENT!I43558</f>
        <v>0</v>
      </c>
      <c r="G2132" s="31">
        <f>[1]consoCURRENT!J43558</f>
        <v>0</v>
      </c>
      <c r="H2132" s="31">
        <f>[1]consoCURRENT!K43558</f>
        <v>0</v>
      </c>
      <c r="I2132" s="31">
        <f>[1]consoCURRENT!L43558</f>
        <v>0</v>
      </c>
      <c r="J2132" s="31">
        <f>[1]consoCURRENT!M43558</f>
        <v>0</v>
      </c>
      <c r="K2132" s="31">
        <f>[1]consoCURRENT!N43558</f>
        <v>0</v>
      </c>
      <c r="L2132" s="31">
        <f>[1]consoCURRENT!O43558</f>
        <v>0</v>
      </c>
      <c r="M2132" s="31">
        <f>[1]consoCURRENT!P43558</f>
        <v>0</v>
      </c>
      <c r="N2132" s="31">
        <f>[1]consoCURRENT!Q43558</f>
        <v>279185</v>
      </c>
      <c r="O2132" s="31">
        <f>[1]consoCURRENT!R43558</f>
        <v>0</v>
      </c>
      <c r="P2132" s="31">
        <f>[1]consoCURRENT!S43558</f>
        <v>0</v>
      </c>
      <c r="Q2132" s="31">
        <f>[1]consoCURRENT!T43558</f>
        <v>0</v>
      </c>
      <c r="R2132" s="31">
        <f>[1]consoCURRENT!U43558</f>
        <v>0</v>
      </c>
      <c r="S2132" s="31">
        <f>[1]consoCURRENT!V43558</f>
        <v>0</v>
      </c>
      <c r="T2132" s="31">
        <f>[1]consoCURRENT!W43558</f>
        <v>0</v>
      </c>
      <c r="U2132" s="31">
        <f>[1]consoCURRENT!X43558</f>
        <v>0</v>
      </c>
      <c r="V2132" s="31">
        <f>[1]consoCURRENT!Y43558</f>
        <v>0</v>
      </c>
      <c r="W2132" s="31">
        <f>[1]consoCURRENT!Z43558</f>
        <v>0</v>
      </c>
      <c r="X2132" s="31">
        <f>[1]consoCURRENT!AA43558</f>
        <v>0</v>
      </c>
      <c r="Y2132" s="31">
        <f>[1]consoCURRENT!AB43558</f>
        <v>0</v>
      </c>
      <c r="Z2132" s="31">
        <f>SUM(M2132:Y2132)</f>
        <v>279185</v>
      </c>
      <c r="AA2132" s="31">
        <f>D2132-Z2132</f>
        <v>4822815</v>
      </c>
      <c r="AB2132" s="37">
        <f>Z2132/D2132</f>
        <v>5.4720697765582124E-2</v>
      </c>
      <c r="AC2132" s="32"/>
    </row>
    <row r="2133" spans="1:29" s="33" customFormat="1" ht="18" customHeight="1" x14ac:dyDescent="0.2">
      <c r="A2133" s="36" t="s">
        <v>35</v>
      </c>
      <c r="B2133" s="31">
        <f>[1]consoCURRENT!E8404</f>
        <v>0</v>
      </c>
      <c r="C2133" s="31">
        <f>[1]consoCURRENT!F8404</f>
        <v>0</v>
      </c>
      <c r="D2133" s="31">
        <f>[1]consoCURRENT!G43671</f>
        <v>835000</v>
      </c>
      <c r="E2133" s="31">
        <f>[1]consoCURRENT!H43671</f>
        <v>75386.03</v>
      </c>
      <c r="F2133" s="31">
        <f>[1]consoCURRENT!I43671</f>
        <v>0</v>
      </c>
      <c r="G2133" s="31">
        <f>[1]consoCURRENT!J43671</f>
        <v>0</v>
      </c>
      <c r="H2133" s="31">
        <f>[1]consoCURRENT!K43671</f>
        <v>0</v>
      </c>
      <c r="I2133" s="31">
        <f>[1]consoCURRENT!L43671</f>
        <v>0</v>
      </c>
      <c r="J2133" s="31">
        <f>[1]consoCURRENT!M43671</f>
        <v>0</v>
      </c>
      <c r="K2133" s="31">
        <f>[1]consoCURRENT!N43671</f>
        <v>0</v>
      </c>
      <c r="L2133" s="31">
        <f>[1]consoCURRENT!O43671</f>
        <v>0</v>
      </c>
      <c r="M2133" s="31">
        <f>[1]consoCURRENT!P43671</f>
        <v>0</v>
      </c>
      <c r="N2133" s="31">
        <f>[1]consoCURRENT!Q43671</f>
        <v>75386.03</v>
      </c>
      <c r="O2133" s="31">
        <f>[1]consoCURRENT!R43671</f>
        <v>0</v>
      </c>
      <c r="P2133" s="31">
        <f>[1]consoCURRENT!S43671</f>
        <v>0</v>
      </c>
      <c r="Q2133" s="31">
        <f>[1]consoCURRENT!T43671</f>
        <v>0</v>
      </c>
      <c r="R2133" s="31">
        <f>[1]consoCURRENT!U43671</f>
        <v>0</v>
      </c>
      <c r="S2133" s="31">
        <f>[1]consoCURRENT!V43671</f>
        <v>0</v>
      </c>
      <c r="T2133" s="31">
        <f>[1]consoCURRENT!W43671</f>
        <v>0</v>
      </c>
      <c r="U2133" s="31">
        <f>[1]consoCURRENT!X43671</f>
        <v>0</v>
      </c>
      <c r="V2133" s="31">
        <f>[1]consoCURRENT!Y43671</f>
        <v>0</v>
      </c>
      <c r="W2133" s="31">
        <f>[1]consoCURRENT!Z43671</f>
        <v>0</v>
      </c>
      <c r="X2133" s="31">
        <f>[1]consoCURRENT!AA43671</f>
        <v>0</v>
      </c>
      <c r="Y2133" s="31">
        <f>[1]consoCURRENT!AB43671</f>
        <v>0</v>
      </c>
      <c r="Z2133" s="31">
        <f t="shared" ref="Z2133:Z2135" si="1039">SUM(M2133:Y2133)</f>
        <v>75386.03</v>
      </c>
      <c r="AA2133" s="31">
        <f>D2133-Z2133</f>
        <v>759613.97</v>
      </c>
      <c r="AB2133" s="37">
        <f>Z2133/D2133</f>
        <v>9.0282670658682632E-2</v>
      </c>
      <c r="AC2133" s="32"/>
    </row>
    <row r="2134" spans="1:29" s="33" customFormat="1" ht="18" customHeight="1" x14ac:dyDescent="0.2">
      <c r="A2134" s="36" t="s">
        <v>36</v>
      </c>
      <c r="B2134" s="31">
        <f>[1]consoCURRENT!E8410</f>
        <v>0</v>
      </c>
      <c r="C2134" s="31">
        <f>[1]consoCURRENT!F8410</f>
        <v>0</v>
      </c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>
        <f t="shared" si="1039"/>
        <v>0</v>
      </c>
      <c r="AA2134" s="31">
        <f>D2134-Z2134</f>
        <v>0</v>
      </c>
      <c r="AB2134" s="37"/>
      <c r="AC2134" s="32"/>
    </row>
    <row r="2135" spans="1:29" s="33" customFormat="1" ht="18" customHeight="1" x14ac:dyDescent="0.2">
      <c r="A2135" s="36" t="s">
        <v>37</v>
      </c>
      <c r="B2135" s="31">
        <f>[1]consoCURRENT!E8439</f>
        <v>0</v>
      </c>
      <c r="C2135" s="31">
        <f>[1]consoCURRENT!F8439</f>
        <v>0</v>
      </c>
      <c r="D2135" s="31">
        <f>[1]consoCURRENT!G43706</f>
        <v>0</v>
      </c>
      <c r="E2135" s="31">
        <f>[1]consoCURRENT!H43706</f>
        <v>0</v>
      </c>
      <c r="F2135" s="31">
        <f>[1]consoCURRENT!I43706</f>
        <v>0</v>
      </c>
      <c r="G2135" s="31">
        <f>[1]consoCURRENT!J43706</f>
        <v>0</v>
      </c>
      <c r="H2135" s="31">
        <f>[1]consoCURRENT!K43706</f>
        <v>0</v>
      </c>
      <c r="I2135" s="31">
        <f>[1]consoCURRENT!L43706</f>
        <v>0</v>
      </c>
      <c r="J2135" s="31">
        <f>[1]consoCURRENT!M43706</f>
        <v>0</v>
      </c>
      <c r="K2135" s="31">
        <f>[1]consoCURRENT!N43706</f>
        <v>0</v>
      </c>
      <c r="L2135" s="31">
        <f>[1]consoCURRENT!O43706</f>
        <v>0</v>
      </c>
      <c r="M2135" s="31">
        <f>[1]consoCURRENT!P43706</f>
        <v>0</v>
      </c>
      <c r="N2135" s="31">
        <f>[1]consoCURRENT!Q43706</f>
        <v>0</v>
      </c>
      <c r="O2135" s="31">
        <f>[1]consoCURRENT!R43706</f>
        <v>0</v>
      </c>
      <c r="P2135" s="31">
        <f>[1]consoCURRENT!S43706</f>
        <v>0</v>
      </c>
      <c r="Q2135" s="31">
        <f>[1]consoCURRENT!T43706</f>
        <v>0</v>
      </c>
      <c r="R2135" s="31">
        <f>[1]consoCURRENT!U43706</f>
        <v>0</v>
      </c>
      <c r="S2135" s="31">
        <f>[1]consoCURRENT!V43706</f>
        <v>0</v>
      </c>
      <c r="T2135" s="31">
        <f>[1]consoCURRENT!W43706</f>
        <v>0</v>
      </c>
      <c r="U2135" s="31">
        <f>[1]consoCURRENT!X43706</f>
        <v>0</v>
      </c>
      <c r="V2135" s="31">
        <f>[1]consoCURRENT!Y43706</f>
        <v>0</v>
      </c>
      <c r="W2135" s="31">
        <f>[1]consoCURRENT!Z43706</f>
        <v>0</v>
      </c>
      <c r="X2135" s="31">
        <f>[1]consoCURRENT!AA43706</f>
        <v>0</v>
      </c>
      <c r="Y2135" s="31">
        <f>[1]consoCURRENT!AB43706</f>
        <v>0</v>
      </c>
      <c r="Z2135" s="31">
        <f t="shared" si="1039"/>
        <v>0</v>
      </c>
      <c r="AA2135" s="31">
        <f>D2135-Z2135</f>
        <v>0</v>
      </c>
      <c r="AB2135" s="37"/>
      <c r="AC2135" s="32"/>
    </row>
    <row r="2136" spans="1:29" s="33" customFormat="1" ht="18" customHeight="1" x14ac:dyDescent="0.25">
      <c r="A2136" s="38" t="s">
        <v>38</v>
      </c>
      <c r="B2136" s="39">
        <f t="shared" ref="B2136:AA2136" si="1040">SUM(B2132:B2135)</f>
        <v>0</v>
      </c>
      <c r="C2136" s="39">
        <f t="shared" si="1040"/>
        <v>0</v>
      </c>
      <c r="D2136" s="39">
        <f t="shared" si="1040"/>
        <v>5937000</v>
      </c>
      <c r="E2136" s="39">
        <f t="shared" si="1040"/>
        <v>354571.03</v>
      </c>
      <c r="F2136" s="39">
        <f t="shared" si="1040"/>
        <v>0</v>
      </c>
      <c r="G2136" s="39">
        <f t="shared" si="1040"/>
        <v>0</v>
      </c>
      <c r="H2136" s="39">
        <f t="shared" si="1040"/>
        <v>0</v>
      </c>
      <c r="I2136" s="39">
        <f t="shared" si="1040"/>
        <v>0</v>
      </c>
      <c r="J2136" s="39">
        <f t="shared" si="1040"/>
        <v>0</v>
      </c>
      <c r="K2136" s="39">
        <f t="shared" si="1040"/>
        <v>0</v>
      </c>
      <c r="L2136" s="39">
        <f t="shared" si="1040"/>
        <v>0</v>
      </c>
      <c r="M2136" s="39">
        <f t="shared" si="1040"/>
        <v>0</v>
      </c>
      <c r="N2136" s="39">
        <f t="shared" si="1040"/>
        <v>354571.03</v>
      </c>
      <c r="O2136" s="39">
        <f t="shared" si="1040"/>
        <v>0</v>
      </c>
      <c r="P2136" s="39">
        <f t="shared" si="1040"/>
        <v>0</v>
      </c>
      <c r="Q2136" s="39">
        <f t="shared" si="1040"/>
        <v>0</v>
      </c>
      <c r="R2136" s="39">
        <f t="shared" si="1040"/>
        <v>0</v>
      </c>
      <c r="S2136" s="39">
        <f t="shared" si="1040"/>
        <v>0</v>
      </c>
      <c r="T2136" s="39">
        <f t="shared" si="1040"/>
        <v>0</v>
      </c>
      <c r="U2136" s="39">
        <f t="shared" si="1040"/>
        <v>0</v>
      </c>
      <c r="V2136" s="39">
        <f t="shared" si="1040"/>
        <v>0</v>
      </c>
      <c r="W2136" s="39">
        <f t="shared" si="1040"/>
        <v>0</v>
      </c>
      <c r="X2136" s="39">
        <f t="shared" si="1040"/>
        <v>0</v>
      </c>
      <c r="Y2136" s="39">
        <f t="shared" si="1040"/>
        <v>0</v>
      </c>
      <c r="Z2136" s="39">
        <f t="shared" si="1040"/>
        <v>354571.03</v>
      </c>
      <c r="AA2136" s="39">
        <f t="shared" si="1040"/>
        <v>5582428.9699999997</v>
      </c>
      <c r="AB2136" s="40">
        <f>Z2136/D2136</f>
        <v>5.9722255347818769E-2</v>
      </c>
      <c r="AC2136" s="32"/>
    </row>
    <row r="2137" spans="1:29" s="33" customFormat="1" ht="18" customHeight="1" x14ac:dyDescent="0.25">
      <c r="A2137" s="41" t="s">
        <v>39</v>
      </c>
      <c r="B2137" s="31">
        <f>[1]consoCURRENT!E8443</f>
        <v>0</v>
      </c>
      <c r="C2137" s="31">
        <f>[1]consoCURRENT!F8443</f>
        <v>0</v>
      </c>
      <c r="D2137" s="31">
        <f>[1]consoCURRENT!G43710</f>
        <v>0</v>
      </c>
      <c r="E2137" s="31">
        <f>[1]consoCURRENT!H43710</f>
        <v>0</v>
      </c>
      <c r="F2137" s="31">
        <f>[1]consoCURRENT!I43710</f>
        <v>0</v>
      </c>
      <c r="G2137" s="31">
        <f>[1]consoCURRENT!J43710</f>
        <v>0</v>
      </c>
      <c r="H2137" s="31">
        <f>[1]consoCURRENT!K43710</f>
        <v>0</v>
      </c>
      <c r="I2137" s="31">
        <f>[1]consoCURRENT!L43710</f>
        <v>0</v>
      </c>
      <c r="J2137" s="31">
        <f>[1]consoCURRENT!M43710</f>
        <v>0</v>
      </c>
      <c r="K2137" s="31">
        <f>[1]consoCURRENT!N43710</f>
        <v>0</v>
      </c>
      <c r="L2137" s="31">
        <f>[1]consoCURRENT!O43710</f>
        <v>0</v>
      </c>
      <c r="M2137" s="31">
        <f>[1]consoCURRENT!P43710</f>
        <v>0</v>
      </c>
      <c r="N2137" s="31">
        <f>[1]consoCURRENT!Q43710</f>
        <v>0</v>
      </c>
      <c r="O2137" s="31">
        <f>[1]consoCURRENT!R43710</f>
        <v>0</v>
      </c>
      <c r="P2137" s="31">
        <f>[1]consoCURRENT!S43710</f>
        <v>0</v>
      </c>
      <c r="Q2137" s="31">
        <f>[1]consoCURRENT!T43710</f>
        <v>0</v>
      </c>
      <c r="R2137" s="31">
        <f>[1]consoCURRENT!U43710</f>
        <v>0</v>
      </c>
      <c r="S2137" s="31">
        <f>[1]consoCURRENT!V43710</f>
        <v>0</v>
      </c>
      <c r="T2137" s="31">
        <f>[1]consoCURRENT!W43710</f>
        <v>0</v>
      </c>
      <c r="U2137" s="31">
        <f>[1]consoCURRENT!X43710</f>
        <v>0</v>
      </c>
      <c r="V2137" s="31">
        <f>[1]consoCURRENT!Y43710</f>
        <v>0</v>
      </c>
      <c r="W2137" s="31">
        <f>[1]consoCURRENT!Z43710</f>
        <v>0</v>
      </c>
      <c r="X2137" s="31">
        <f>[1]consoCURRENT!AA43710</f>
        <v>0</v>
      </c>
      <c r="Y2137" s="31">
        <f>[1]consoCURRENT!AB43710</f>
        <v>0</v>
      </c>
      <c r="Z2137" s="31">
        <f t="shared" ref="Z2137" si="1041">SUM(M2137:Y2137)</f>
        <v>0</v>
      </c>
      <c r="AA2137" s="31">
        <f>D2137-Z2137</f>
        <v>0</v>
      </c>
      <c r="AB2137" s="37"/>
      <c r="AC2137" s="32"/>
    </row>
    <row r="2138" spans="1:29" s="33" customFormat="1" ht="18" customHeight="1" x14ac:dyDescent="0.25">
      <c r="A2138" s="38" t="s">
        <v>40</v>
      </c>
      <c r="B2138" s="39">
        <f t="shared" ref="B2138:AA2138" si="1042">B2137+B2136</f>
        <v>0</v>
      </c>
      <c r="C2138" s="39">
        <f t="shared" si="1042"/>
        <v>0</v>
      </c>
      <c r="D2138" s="39">
        <f t="shared" si="1042"/>
        <v>5937000</v>
      </c>
      <c r="E2138" s="39">
        <f t="shared" si="1042"/>
        <v>354571.03</v>
      </c>
      <c r="F2138" s="39">
        <f t="shared" si="1042"/>
        <v>0</v>
      </c>
      <c r="G2138" s="39">
        <f t="shared" si="1042"/>
        <v>0</v>
      </c>
      <c r="H2138" s="39">
        <f t="shared" si="1042"/>
        <v>0</v>
      </c>
      <c r="I2138" s="39">
        <f t="shared" si="1042"/>
        <v>0</v>
      </c>
      <c r="J2138" s="39">
        <f t="shared" si="1042"/>
        <v>0</v>
      </c>
      <c r="K2138" s="39">
        <f t="shared" si="1042"/>
        <v>0</v>
      </c>
      <c r="L2138" s="39">
        <f t="shared" si="1042"/>
        <v>0</v>
      </c>
      <c r="M2138" s="39">
        <f t="shared" si="1042"/>
        <v>0</v>
      </c>
      <c r="N2138" s="39">
        <f t="shared" si="1042"/>
        <v>354571.03</v>
      </c>
      <c r="O2138" s="39">
        <f t="shared" si="1042"/>
        <v>0</v>
      </c>
      <c r="P2138" s="39">
        <f t="shared" si="1042"/>
        <v>0</v>
      </c>
      <c r="Q2138" s="39">
        <f t="shared" si="1042"/>
        <v>0</v>
      </c>
      <c r="R2138" s="39">
        <f t="shared" si="1042"/>
        <v>0</v>
      </c>
      <c r="S2138" s="39">
        <f t="shared" si="1042"/>
        <v>0</v>
      </c>
      <c r="T2138" s="39">
        <f t="shared" si="1042"/>
        <v>0</v>
      </c>
      <c r="U2138" s="39">
        <f t="shared" si="1042"/>
        <v>0</v>
      </c>
      <c r="V2138" s="39">
        <f t="shared" si="1042"/>
        <v>0</v>
      </c>
      <c r="W2138" s="39">
        <f t="shared" si="1042"/>
        <v>0</v>
      </c>
      <c r="X2138" s="39">
        <f t="shared" si="1042"/>
        <v>0</v>
      </c>
      <c r="Y2138" s="39">
        <f t="shared" si="1042"/>
        <v>0</v>
      </c>
      <c r="Z2138" s="39">
        <f t="shared" si="1042"/>
        <v>354571.03</v>
      </c>
      <c r="AA2138" s="39">
        <f t="shared" si="1042"/>
        <v>5582428.9699999997</v>
      </c>
      <c r="AB2138" s="40">
        <f>Z2138/D2138</f>
        <v>5.9722255347818769E-2</v>
      </c>
      <c r="AC2138" s="42"/>
    </row>
    <row r="2139" spans="1:29" s="33" customFormat="1" ht="10.7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0.7" customHeight="1" x14ac:dyDescent="0.25">
      <c r="A2140" s="46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15" customHeight="1" x14ac:dyDescent="0.25">
      <c r="A2141" s="46" t="s">
        <v>45</v>
      </c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8" customHeight="1" x14ac:dyDescent="0.2">
      <c r="A2142" s="36" t="s">
        <v>34</v>
      </c>
      <c r="B2142" s="31">
        <f>[1]consoCURRENT!E8504</f>
        <v>0</v>
      </c>
      <c r="C2142" s="31">
        <f>[1]consoCURRENT!F8504</f>
        <v>0</v>
      </c>
      <c r="D2142" s="31">
        <f>[1]consoCURRENT!G43771</f>
        <v>5102000</v>
      </c>
      <c r="E2142" s="31">
        <f>[1]consoCURRENT!H43771</f>
        <v>289300.06</v>
      </c>
      <c r="F2142" s="31">
        <f>[1]consoCURRENT!I43771</f>
        <v>0</v>
      </c>
      <c r="G2142" s="31">
        <f>[1]consoCURRENT!J43771</f>
        <v>0</v>
      </c>
      <c r="H2142" s="31">
        <f>[1]consoCURRENT!K43771</f>
        <v>0</v>
      </c>
      <c r="I2142" s="31">
        <f>[1]consoCURRENT!L43771</f>
        <v>0</v>
      </c>
      <c r="J2142" s="31">
        <f>[1]consoCURRENT!M43771</f>
        <v>0</v>
      </c>
      <c r="K2142" s="31">
        <f>[1]consoCURRENT!N43771</f>
        <v>0</v>
      </c>
      <c r="L2142" s="31">
        <f>[1]consoCURRENT!O43771</f>
        <v>0</v>
      </c>
      <c r="M2142" s="31">
        <f>[1]consoCURRENT!P43771</f>
        <v>0</v>
      </c>
      <c r="N2142" s="31">
        <f>[1]consoCURRENT!Q43771</f>
        <v>289300.06</v>
      </c>
      <c r="O2142" s="31">
        <f>[1]consoCURRENT!R43771</f>
        <v>0</v>
      </c>
      <c r="P2142" s="31">
        <f>[1]consoCURRENT!S43771</f>
        <v>0</v>
      </c>
      <c r="Q2142" s="31">
        <f>[1]consoCURRENT!T43771</f>
        <v>0</v>
      </c>
      <c r="R2142" s="31">
        <f>[1]consoCURRENT!U43771</f>
        <v>0</v>
      </c>
      <c r="S2142" s="31">
        <f>[1]consoCURRENT!V43771</f>
        <v>0</v>
      </c>
      <c r="T2142" s="31">
        <f>[1]consoCURRENT!W43771</f>
        <v>0</v>
      </c>
      <c r="U2142" s="31">
        <f>[1]consoCURRENT!X43771</f>
        <v>0</v>
      </c>
      <c r="V2142" s="31">
        <f>[1]consoCURRENT!Y43771</f>
        <v>0</v>
      </c>
      <c r="W2142" s="31">
        <f>[1]consoCURRENT!Z43771</f>
        <v>0</v>
      </c>
      <c r="X2142" s="31">
        <f>[1]consoCURRENT!AA43771</f>
        <v>0</v>
      </c>
      <c r="Y2142" s="31">
        <f>[1]consoCURRENT!AB43771</f>
        <v>0</v>
      </c>
      <c r="Z2142" s="31">
        <f>SUM(M2142:Y2142)</f>
        <v>289300.06</v>
      </c>
      <c r="AA2142" s="31">
        <f>D2142-Z2142</f>
        <v>4812699.9400000004</v>
      </c>
      <c r="AB2142" s="37">
        <f>Z2142/D2142</f>
        <v>5.6703265386123088E-2</v>
      </c>
      <c r="AC2142" s="32"/>
    </row>
    <row r="2143" spans="1:29" s="33" customFormat="1" ht="18" customHeight="1" x14ac:dyDescent="0.2">
      <c r="A2143" s="36" t="s">
        <v>35</v>
      </c>
      <c r="B2143" s="31">
        <f>[1]consoCURRENT!E8617</f>
        <v>0</v>
      </c>
      <c r="C2143" s="31">
        <f>[1]consoCURRENT!F8617</f>
        <v>0</v>
      </c>
      <c r="D2143" s="31">
        <f>[1]consoCURRENT!G43884</f>
        <v>835000</v>
      </c>
      <c r="E2143" s="31">
        <f>[1]consoCURRENT!H43884</f>
        <v>40900.949999999997</v>
      </c>
      <c r="F2143" s="31">
        <f>[1]consoCURRENT!I43884</f>
        <v>0</v>
      </c>
      <c r="G2143" s="31">
        <f>[1]consoCURRENT!J43884</f>
        <v>0</v>
      </c>
      <c r="H2143" s="31">
        <f>[1]consoCURRENT!K43884</f>
        <v>0</v>
      </c>
      <c r="I2143" s="31">
        <f>[1]consoCURRENT!L43884</f>
        <v>0</v>
      </c>
      <c r="J2143" s="31">
        <f>[1]consoCURRENT!M43884</f>
        <v>0</v>
      </c>
      <c r="K2143" s="31">
        <f>[1]consoCURRENT!N43884</f>
        <v>0</v>
      </c>
      <c r="L2143" s="31">
        <f>[1]consoCURRENT!O43884</f>
        <v>0</v>
      </c>
      <c r="M2143" s="31">
        <f>[1]consoCURRENT!P43884</f>
        <v>0</v>
      </c>
      <c r="N2143" s="31">
        <f>[1]consoCURRENT!Q43884</f>
        <v>40900.949999999997</v>
      </c>
      <c r="O2143" s="31">
        <f>[1]consoCURRENT!R43884</f>
        <v>0</v>
      </c>
      <c r="P2143" s="31">
        <f>[1]consoCURRENT!S43884</f>
        <v>0</v>
      </c>
      <c r="Q2143" s="31">
        <f>[1]consoCURRENT!T43884</f>
        <v>0</v>
      </c>
      <c r="R2143" s="31">
        <f>[1]consoCURRENT!U43884</f>
        <v>0</v>
      </c>
      <c r="S2143" s="31">
        <f>[1]consoCURRENT!V43884</f>
        <v>0</v>
      </c>
      <c r="T2143" s="31">
        <f>[1]consoCURRENT!W43884</f>
        <v>0</v>
      </c>
      <c r="U2143" s="31">
        <f>[1]consoCURRENT!X43884</f>
        <v>0</v>
      </c>
      <c r="V2143" s="31">
        <f>[1]consoCURRENT!Y43884</f>
        <v>0</v>
      </c>
      <c r="W2143" s="31">
        <f>[1]consoCURRENT!Z43884</f>
        <v>0</v>
      </c>
      <c r="X2143" s="31">
        <f>[1]consoCURRENT!AA43884</f>
        <v>0</v>
      </c>
      <c r="Y2143" s="31">
        <f>[1]consoCURRENT!AB43884</f>
        <v>0</v>
      </c>
      <c r="Z2143" s="31">
        <f t="shared" ref="Z2143:Z2145" si="1043">SUM(M2143:Y2143)</f>
        <v>40900.949999999997</v>
      </c>
      <c r="AA2143" s="31">
        <f>D2143-Z2143</f>
        <v>794099.05</v>
      </c>
      <c r="AB2143" s="37">
        <f>Z2143/D2143</f>
        <v>4.8983173652694605E-2</v>
      </c>
      <c r="AC2143" s="32"/>
    </row>
    <row r="2144" spans="1:29" s="33" customFormat="1" ht="18" customHeight="1" x14ac:dyDescent="0.2">
      <c r="A2144" s="48" t="s">
        <v>36</v>
      </c>
      <c r="B2144" s="49">
        <f>[1]consoCURRENT!E8623</f>
        <v>0</v>
      </c>
      <c r="C2144" s="49">
        <f>[1]consoCURRENT!F8623</f>
        <v>0</v>
      </c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49"/>
      <c r="V2144" s="49"/>
      <c r="W2144" s="49"/>
      <c r="X2144" s="49"/>
      <c r="Y2144" s="49"/>
      <c r="Z2144" s="49">
        <f t="shared" si="1043"/>
        <v>0</v>
      </c>
      <c r="AA2144" s="49">
        <f>D2144-Z2144</f>
        <v>0</v>
      </c>
      <c r="AB2144" s="50"/>
      <c r="AC2144" s="49"/>
    </row>
    <row r="2145" spans="1:29" s="33" customFormat="1" ht="18" customHeight="1" x14ac:dyDescent="0.2">
      <c r="A2145" s="36" t="s">
        <v>37</v>
      </c>
      <c r="B2145" s="31">
        <f>[1]consoCURRENT!E8652</f>
        <v>0</v>
      </c>
      <c r="C2145" s="31">
        <f>[1]consoCURRENT!F8652</f>
        <v>0</v>
      </c>
      <c r="D2145" s="31">
        <f>[1]consoCURRENT!G43919</f>
        <v>0</v>
      </c>
      <c r="E2145" s="31">
        <f>[1]consoCURRENT!H43919</f>
        <v>0</v>
      </c>
      <c r="F2145" s="31">
        <f>[1]consoCURRENT!I43919</f>
        <v>0</v>
      </c>
      <c r="G2145" s="31">
        <f>[1]consoCURRENT!J43919</f>
        <v>0</v>
      </c>
      <c r="H2145" s="31">
        <f>[1]consoCURRENT!K43919</f>
        <v>0</v>
      </c>
      <c r="I2145" s="31">
        <f>[1]consoCURRENT!L43919</f>
        <v>0</v>
      </c>
      <c r="J2145" s="31">
        <f>[1]consoCURRENT!M43919</f>
        <v>0</v>
      </c>
      <c r="K2145" s="31">
        <f>[1]consoCURRENT!N43919</f>
        <v>0</v>
      </c>
      <c r="L2145" s="31">
        <f>[1]consoCURRENT!O43919</f>
        <v>0</v>
      </c>
      <c r="M2145" s="31">
        <f>[1]consoCURRENT!P43919</f>
        <v>0</v>
      </c>
      <c r="N2145" s="31">
        <f>[1]consoCURRENT!Q43919</f>
        <v>0</v>
      </c>
      <c r="O2145" s="31">
        <f>[1]consoCURRENT!R43919</f>
        <v>0</v>
      </c>
      <c r="P2145" s="31">
        <f>[1]consoCURRENT!S43919</f>
        <v>0</v>
      </c>
      <c r="Q2145" s="31">
        <f>[1]consoCURRENT!T43919</f>
        <v>0</v>
      </c>
      <c r="R2145" s="31">
        <f>[1]consoCURRENT!U43919</f>
        <v>0</v>
      </c>
      <c r="S2145" s="31">
        <f>[1]consoCURRENT!V43919</f>
        <v>0</v>
      </c>
      <c r="T2145" s="31">
        <f>[1]consoCURRENT!W43919</f>
        <v>0</v>
      </c>
      <c r="U2145" s="31">
        <f>[1]consoCURRENT!X43919</f>
        <v>0</v>
      </c>
      <c r="V2145" s="31">
        <f>[1]consoCURRENT!Y43919</f>
        <v>0</v>
      </c>
      <c r="W2145" s="31">
        <f>[1]consoCURRENT!Z43919</f>
        <v>0</v>
      </c>
      <c r="X2145" s="31">
        <f>[1]consoCURRENT!AA43919</f>
        <v>0</v>
      </c>
      <c r="Y2145" s="31">
        <f>[1]consoCURRENT!AB43919</f>
        <v>0</v>
      </c>
      <c r="Z2145" s="31">
        <f t="shared" si="1043"/>
        <v>0</v>
      </c>
      <c r="AA2145" s="31">
        <f>D2145-Z2145</f>
        <v>0</v>
      </c>
      <c r="AB2145" s="37"/>
      <c r="AC2145" s="32"/>
    </row>
    <row r="2146" spans="1:29" s="33" customFormat="1" ht="18" customHeight="1" x14ac:dyDescent="0.25">
      <c r="A2146" s="38" t="s">
        <v>38</v>
      </c>
      <c r="B2146" s="39">
        <f t="shared" ref="B2146:AA2146" si="1044">SUM(B2142:B2145)</f>
        <v>0</v>
      </c>
      <c r="C2146" s="39">
        <f t="shared" si="1044"/>
        <v>0</v>
      </c>
      <c r="D2146" s="39">
        <f t="shared" si="1044"/>
        <v>5937000</v>
      </c>
      <c r="E2146" s="39">
        <f t="shared" si="1044"/>
        <v>330201.01</v>
      </c>
      <c r="F2146" s="39">
        <f t="shared" si="1044"/>
        <v>0</v>
      </c>
      <c r="G2146" s="39">
        <f t="shared" si="1044"/>
        <v>0</v>
      </c>
      <c r="H2146" s="39">
        <f t="shared" si="1044"/>
        <v>0</v>
      </c>
      <c r="I2146" s="39">
        <f t="shared" si="1044"/>
        <v>0</v>
      </c>
      <c r="J2146" s="39">
        <f t="shared" si="1044"/>
        <v>0</v>
      </c>
      <c r="K2146" s="39">
        <f t="shared" si="1044"/>
        <v>0</v>
      </c>
      <c r="L2146" s="39">
        <f t="shared" si="1044"/>
        <v>0</v>
      </c>
      <c r="M2146" s="39">
        <f t="shared" si="1044"/>
        <v>0</v>
      </c>
      <c r="N2146" s="39">
        <f t="shared" si="1044"/>
        <v>330201.01</v>
      </c>
      <c r="O2146" s="39">
        <f t="shared" si="1044"/>
        <v>0</v>
      </c>
      <c r="P2146" s="39">
        <f t="shared" si="1044"/>
        <v>0</v>
      </c>
      <c r="Q2146" s="39">
        <f t="shared" si="1044"/>
        <v>0</v>
      </c>
      <c r="R2146" s="39">
        <f t="shared" si="1044"/>
        <v>0</v>
      </c>
      <c r="S2146" s="39">
        <f t="shared" si="1044"/>
        <v>0</v>
      </c>
      <c r="T2146" s="39">
        <f t="shared" si="1044"/>
        <v>0</v>
      </c>
      <c r="U2146" s="39">
        <f t="shared" si="1044"/>
        <v>0</v>
      </c>
      <c r="V2146" s="39">
        <f t="shared" si="1044"/>
        <v>0</v>
      </c>
      <c r="W2146" s="39">
        <f t="shared" si="1044"/>
        <v>0</v>
      </c>
      <c r="X2146" s="39">
        <f t="shared" si="1044"/>
        <v>0</v>
      </c>
      <c r="Y2146" s="39">
        <f t="shared" si="1044"/>
        <v>0</v>
      </c>
      <c r="Z2146" s="39">
        <f t="shared" si="1044"/>
        <v>330201.01</v>
      </c>
      <c r="AA2146" s="39">
        <f t="shared" si="1044"/>
        <v>5606798.9900000002</v>
      </c>
      <c r="AB2146" s="40">
        <f>Z2146/D2146</f>
        <v>5.5617485261916795E-2</v>
      </c>
      <c r="AC2146" s="32"/>
    </row>
    <row r="2147" spans="1:29" s="33" customFormat="1" ht="14.45" customHeight="1" x14ac:dyDescent="0.25">
      <c r="A2147" s="41" t="s">
        <v>39</v>
      </c>
      <c r="B2147" s="31">
        <f>[1]consoCURRENT!E8656</f>
        <v>0</v>
      </c>
      <c r="C2147" s="31">
        <f>[1]consoCURRENT!F8656</f>
        <v>0</v>
      </c>
      <c r="D2147" s="31">
        <f>[1]consoCURRENT!G43923</f>
        <v>0</v>
      </c>
      <c r="E2147" s="31">
        <f>[1]consoCURRENT!H43923</f>
        <v>0</v>
      </c>
      <c r="F2147" s="31">
        <f>[1]consoCURRENT!I43923</f>
        <v>0</v>
      </c>
      <c r="G2147" s="31">
        <f>[1]consoCURRENT!J43923</f>
        <v>0</v>
      </c>
      <c r="H2147" s="31">
        <f>[1]consoCURRENT!K43923</f>
        <v>0</v>
      </c>
      <c r="I2147" s="31">
        <f>[1]consoCURRENT!L43923</f>
        <v>0</v>
      </c>
      <c r="J2147" s="31">
        <f>[1]consoCURRENT!M43923</f>
        <v>0</v>
      </c>
      <c r="K2147" s="31">
        <f>[1]consoCURRENT!N43923</f>
        <v>0</v>
      </c>
      <c r="L2147" s="31">
        <f>[1]consoCURRENT!O43923</f>
        <v>0</v>
      </c>
      <c r="M2147" s="31">
        <f>[1]consoCURRENT!P43923</f>
        <v>0</v>
      </c>
      <c r="N2147" s="31">
        <f>[1]consoCURRENT!Q43923</f>
        <v>0</v>
      </c>
      <c r="O2147" s="31">
        <f>[1]consoCURRENT!R43923</f>
        <v>0</v>
      </c>
      <c r="P2147" s="31">
        <f>[1]consoCURRENT!S43923</f>
        <v>0</v>
      </c>
      <c r="Q2147" s="31">
        <f>[1]consoCURRENT!T43923</f>
        <v>0</v>
      </c>
      <c r="R2147" s="31">
        <f>[1]consoCURRENT!U43923</f>
        <v>0</v>
      </c>
      <c r="S2147" s="31">
        <f>[1]consoCURRENT!V43923</f>
        <v>0</v>
      </c>
      <c r="T2147" s="31">
        <f>[1]consoCURRENT!W43923</f>
        <v>0</v>
      </c>
      <c r="U2147" s="31">
        <f>[1]consoCURRENT!X43923</f>
        <v>0</v>
      </c>
      <c r="V2147" s="31">
        <f>[1]consoCURRENT!Y43923</f>
        <v>0</v>
      </c>
      <c r="W2147" s="31">
        <f>[1]consoCURRENT!Z43923</f>
        <v>0</v>
      </c>
      <c r="X2147" s="31">
        <f>[1]consoCURRENT!AA43923</f>
        <v>0</v>
      </c>
      <c r="Y2147" s="31">
        <f>[1]consoCURRENT!AB43923</f>
        <v>0</v>
      </c>
      <c r="Z2147" s="31">
        <f t="shared" ref="Z2147" si="1045">SUM(M2147:Y2147)</f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5">
      <c r="A2148" s="38" t="s">
        <v>40</v>
      </c>
      <c r="B2148" s="39">
        <f t="shared" ref="B2148:AA2148" si="1046">B2147+B2146</f>
        <v>0</v>
      </c>
      <c r="C2148" s="39">
        <f t="shared" si="1046"/>
        <v>0</v>
      </c>
      <c r="D2148" s="39">
        <f t="shared" si="1046"/>
        <v>5937000</v>
      </c>
      <c r="E2148" s="39">
        <f t="shared" si="1046"/>
        <v>330201.01</v>
      </c>
      <c r="F2148" s="39">
        <f t="shared" si="1046"/>
        <v>0</v>
      </c>
      <c r="G2148" s="39">
        <f t="shared" si="1046"/>
        <v>0</v>
      </c>
      <c r="H2148" s="39">
        <f t="shared" si="1046"/>
        <v>0</v>
      </c>
      <c r="I2148" s="39">
        <f t="shared" si="1046"/>
        <v>0</v>
      </c>
      <c r="J2148" s="39">
        <f t="shared" si="1046"/>
        <v>0</v>
      </c>
      <c r="K2148" s="39">
        <f t="shared" si="1046"/>
        <v>0</v>
      </c>
      <c r="L2148" s="39">
        <f t="shared" si="1046"/>
        <v>0</v>
      </c>
      <c r="M2148" s="39">
        <f t="shared" si="1046"/>
        <v>0</v>
      </c>
      <c r="N2148" s="39">
        <f t="shared" si="1046"/>
        <v>330201.01</v>
      </c>
      <c r="O2148" s="39">
        <f t="shared" si="1046"/>
        <v>0</v>
      </c>
      <c r="P2148" s="39">
        <f t="shared" si="1046"/>
        <v>0</v>
      </c>
      <c r="Q2148" s="39">
        <f t="shared" si="1046"/>
        <v>0</v>
      </c>
      <c r="R2148" s="39">
        <f t="shared" si="1046"/>
        <v>0</v>
      </c>
      <c r="S2148" s="39">
        <f t="shared" si="1046"/>
        <v>0</v>
      </c>
      <c r="T2148" s="39">
        <f t="shared" si="1046"/>
        <v>0</v>
      </c>
      <c r="U2148" s="39">
        <f t="shared" si="1046"/>
        <v>0</v>
      </c>
      <c r="V2148" s="39">
        <f t="shared" si="1046"/>
        <v>0</v>
      </c>
      <c r="W2148" s="39">
        <f t="shared" si="1046"/>
        <v>0</v>
      </c>
      <c r="X2148" s="39">
        <f t="shared" si="1046"/>
        <v>0</v>
      </c>
      <c r="Y2148" s="39">
        <f t="shared" si="1046"/>
        <v>0</v>
      </c>
      <c r="Z2148" s="39">
        <f t="shared" si="1046"/>
        <v>330201.01</v>
      </c>
      <c r="AA2148" s="39">
        <f t="shared" si="1046"/>
        <v>5606798.9900000002</v>
      </c>
      <c r="AB2148" s="40">
        <f>Z2148/D2148</f>
        <v>5.5617485261916795E-2</v>
      </c>
      <c r="AC2148" s="42"/>
    </row>
    <row r="2149" spans="1:29" s="33" customFormat="1" ht="15" customHeight="1" x14ac:dyDescent="0.25">
      <c r="A2149" s="34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2"/>
    </row>
    <row r="2150" spans="1:29" s="33" customFormat="1" ht="15" customHeight="1" x14ac:dyDescent="0.25">
      <c r="A2150" s="34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2"/>
    </row>
    <row r="2151" spans="1:29" s="33" customFormat="1" ht="15" customHeight="1" x14ac:dyDescent="0.25">
      <c r="A2151" s="46" t="s">
        <v>46</v>
      </c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2"/>
    </row>
    <row r="2152" spans="1:29" s="33" customFormat="1" ht="18" customHeight="1" x14ac:dyDescent="0.2">
      <c r="A2152" s="36" t="s">
        <v>34</v>
      </c>
      <c r="B2152" s="31">
        <f>[1]consoCURRENT!E8717</f>
        <v>0</v>
      </c>
      <c r="C2152" s="31">
        <f>[1]consoCURRENT!F8717</f>
        <v>0</v>
      </c>
      <c r="D2152" s="31">
        <f>[1]consoCURRENT!G43984</f>
        <v>5253000</v>
      </c>
      <c r="E2152" s="31">
        <f>[1]consoCURRENT!H43984</f>
        <v>307959.33999999997</v>
      </c>
      <c r="F2152" s="31">
        <f>[1]consoCURRENT!I43984</f>
        <v>0</v>
      </c>
      <c r="G2152" s="31">
        <f>[1]consoCURRENT!J43984</f>
        <v>0</v>
      </c>
      <c r="H2152" s="31">
        <f>[1]consoCURRENT!K43984</f>
        <v>0</v>
      </c>
      <c r="I2152" s="31">
        <f>[1]consoCURRENT!L43984</f>
        <v>0</v>
      </c>
      <c r="J2152" s="31">
        <f>[1]consoCURRENT!M43984</f>
        <v>0</v>
      </c>
      <c r="K2152" s="31">
        <f>[1]consoCURRENT!N43984</f>
        <v>0</v>
      </c>
      <c r="L2152" s="31">
        <f>[1]consoCURRENT!O43984</f>
        <v>0</v>
      </c>
      <c r="M2152" s="31">
        <f>[1]consoCURRENT!P43984</f>
        <v>0</v>
      </c>
      <c r="N2152" s="31">
        <f>[1]consoCURRENT!Q43984</f>
        <v>307959.33999999997</v>
      </c>
      <c r="O2152" s="31">
        <f>[1]consoCURRENT!R43984</f>
        <v>0</v>
      </c>
      <c r="P2152" s="31">
        <f>[1]consoCURRENT!S43984</f>
        <v>0</v>
      </c>
      <c r="Q2152" s="31">
        <f>[1]consoCURRENT!T43984</f>
        <v>0</v>
      </c>
      <c r="R2152" s="31">
        <f>[1]consoCURRENT!U43984</f>
        <v>0</v>
      </c>
      <c r="S2152" s="31">
        <f>[1]consoCURRENT!V43984</f>
        <v>0</v>
      </c>
      <c r="T2152" s="31">
        <f>[1]consoCURRENT!W43984</f>
        <v>0</v>
      </c>
      <c r="U2152" s="31">
        <f>[1]consoCURRENT!X43984</f>
        <v>0</v>
      </c>
      <c r="V2152" s="31">
        <f>[1]consoCURRENT!Y43984</f>
        <v>0</v>
      </c>
      <c r="W2152" s="31">
        <f>[1]consoCURRENT!Z43984</f>
        <v>0</v>
      </c>
      <c r="X2152" s="31">
        <f>[1]consoCURRENT!AA43984</f>
        <v>0</v>
      </c>
      <c r="Y2152" s="31">
        <f>[1]consoCURRENT!AB43984</f>
        <v>0</v>
      </c>
      <c r="Z2152" s="31">
        <f>SUM(M2152:Y2152)</f>
        <v>307959.33999999997</v>
      </c>
      <c r="AA2152" s="31">
        <f>D2152-Z2152</f>
        <v>4945040.66</v>
      </c>
      <c r="AB2152" s="37">
        <f>Z2152/D2152</f>
        <v>5.8625421663811149E-2</v>
      </c>
      <c r="AC2152" s="32"/>
    </row>
    <row r="2153" spans="1:29" s="33" customFormat="1" ht="18" customHeight="1" x14ac:dyDescent="0.2">
      <c r="A2153" s="36" t="s">
        <v>35</v>
      </c>
      <c r="B2153" s="31">
        <f>[1]consoCURRENT!E8830</f>
        <v>0</v>
      </c>
      <c r="C2153" s="31">
        <f>[1]consoCURRENT!F8830</f>
        <v>0</v>
      </c>
      <c r="D2153" s="31">
        <f>[1]consoCURRENT!G44097</f>
        <v>835000</v>
      </c>
      <c r="E2153" s="31">
        <f>[1]consoCURRENT!H44097</f>
        <v>15510</v>
      </c>
      <c r="F2153" s="31">
        <f>[1]consoCURRENT!I44097</f>
        <v>0</v>
      </c>
      <c r="G2153" s="31">
        <f>[1]consoCURRENT!J44097</f>
        <v>0</v>
      </c>
      <c r="H2153" s="31">
        <f>[1]consoCURRENT!K44097</f>
        <v>0</v>
      </c>
      <c r="I2153" s="31">
        <f>[1]consoCURRENT!L44097</f>
        <v>0</v>
      </c>
      <c r="J2153" s="31">
        <f>[1]consoCURRENT!M44097</f>
        <v>0</v>
      </c>
      <c r="K2153" s="31">
        <f>[1]consoCURRENT!N44097</f>
        <v>0</v>
      </c>
      <c r="L2153" s="31">
        <f>[1]consoCURRENT!O44097</f>
        <v>0</v>
      </c>
      <c r="M2153" s="31">
        <f>[1]consoCURRENT!P44097</f>
        <v>0</v>
      </c>
      <c r="N2153" s="31">
        <f>[1]consoCURRENT!Q44097</f>
        <v>15510</v>
      </c>
      <c r="O2153" s="31">
        <f>[1]consoCURRENT!R44097</f>
        <v>0</v>
      </c>
      <c r="P2153" s="31">
        <f>[1]consoCURRENT!S44097</f>
        <v>0</v>
      </c>
      <c r="Q2153" s="31">
        <f>[1]consoCURRENT!T44097</f>
        <v>0</v>
      </c>
      <c r="R2153" s="31">
        <f>[1]consoCURRENT!U44097</f>
        <v>0</v>
      </c>
      <c r="S2153" s="31">
        <f>[1]consoCURRENT!V44097</f>
        <v>0</v>
      </c>
      <c r="T2153" s="31">
        <f>[1]consoCURRENT!W44097</f>
        <v>0</v>
      </c>
      <c r="U2153" s="31">
        <f>[1]consoCURRENT!X44097</f>
        <v>0</v>
      </c>
      <c r="V2153" s="31">
        <f>[1]consoCURRENT!Y44097</f>
        <v>0</v>
      </c>
      <c r="W2153" s="31">
        <f>[1]consoCURRENT!Z44097</f>
        <v>0</v>
      </c>
      <c r="X2153" s="31">
        <f>[1]consoCURRENT!AA44097</f>
        <v>0</v>
      </c>
      <c r="Y2153" s="31">
        <f>[1]consoCURRENT!AB44097</f>
        <v>0</v>
      </c>
      <c r="Z2153" s="31">
        <f t="shared" ref="Z2153:Z2155" si="1047">SUM(M2153:Y2153)</f>
        <v>15510</v>
      </c>
      <c r="AA2153" s="31">
        <f>D2153-Z2153</f>
        <v>819490</v>
      </c>
      <c r="AB2153" s="37">
        <f>Z2153/D2153</f>
        <v>1.8574850299401199E-2</v>
      </c>
      <c r="AC2153" s="32"/>
    </row>
    <row r="2154" spans="1:29" s="33" customFormat="1" ht="18" customHeight="1" x14ac:dyDescent="0.2">
      <c r="A2154" s="36" t="s">
        <v>36</v>
      </c>
      <c r="B2154" s="31">
        <f>[1]consoCURRENT!E8836</f>
        <v>0</v>
      </c>
      <c r="C2154" s="31">
        <f>[1]consoCURRENT!F8836</f>
        <v>0</v>
      </c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>
        <f t="shared" si="1047"/>
        <v>0</v>
      </c>
      <c r="AA2154" s="31">
        <f>D2154-Z2154</f>
        <v>0</v>
      </c>
      <c r="AB2154" s="37"/>
      <c r="AC2154" s="32"/>
    </row>
    <row r="2155" spans="1:29" s="33" customFormat="1" ht="18" customHeight="1" x14ac:dyDescent="0.2">
      <c r="A2155" s="36" t="s">
        <v>37</v>
      </c>
      <c r="B2155" s="31">
        <f>[1]consoCURRENT!E8865</f>
        <v>0</v>
      </c>
      <c r="C2155" s="31">
        <f>[1]consoCURRENT!F8865</f>
        <v>0</v>
      </c>
      <c r="D2155" s="31">
        <f>[1]consoCURRENT!G44132</f>
        <v>0</v>
      </c>
      <c r="E2155" s="31">
        <f>[1]consoCURRENT!H44132</f>
        <v>0</v>
      </c>
      <c r="F2155" s="31">
        <f>[1]consoCURRENT!I44132</f>
        <v>0</v>
      </c>
      <c r="G2155" s="31">
        <f>[1]consoCURRENT!J44132</f>
        <v>0</v>
      </c>
      <c r="H2155" s="31">
        <f>[1]consoCURRENT!K44132</f>
        <v>0</v>
      </c>
      <c r="I2155" s="31">
        <f>[1]consoCURRENT!L44132</f>
        <v>0</v>
      </c>
      <c r="J2155" s="31">
        <f>[1]consoCURRENT!M44132</f>
        <v>0</v>
      </c>
      <c r="K2155" s="31">
        <f>[1]consoCURRENT!N44132</f>
        <v>0</v>
      </c>
      <c r="L2155" s="31">
        <f>[1]consoCURRENT!O44132</f>
        <v>0</v>
      </c>
      <c r="M2155" s="31">
        <f>[1]consoCURRENT!P44132</f>
        <v>0</v>
      </c>
      <c r="N2155" s="31">
        <f>[1]consoCURRENT!Q44132</f>
        <v>0</v>
      </c>
      <c r="O2155" s="31">
        <f>[1]consoCURRENT!R44132</f>
        <v>0</v>
      </c>
      <c r="P2155" s="31">
        <f>[1]consoCURRENT!S44132</f>
        <v>0</v>
      </c>
      <c r="Q2155" s="31">
        <f>[1]consoCURRENT!T44132</f>
        <v>0</v>
      </c>
      <c r="R2155" s="31">
        <f>[1]consoCURRENT!U44132</f>
        <v>0</v>
      </c>
      <c r="S2155" s="31">
        <f>[1]consoCURRENT!V44132</f>
        <v>0</v>
      </c>
      <c r="T2155" s="31">
        <f>[1]consoCURRENT!W44132</f>
        <v>0</v>
      </c>
      <c r="U2155" s="31">
        <f>[1]consoCURRENT!X44132</f>
        <v>0</v>
      </c>
      <c r="V2155" s="31">
        <f>[1]consoCURRENT!Y44132</f>
        <v>0</v>
      </c>
      <c r="W2155" s="31">
        <f>[1]consoCURRENT!Z44132</f>
        <v>0</v>
      </c>
      <c r="X2155" s="31">
        <f>[1]consoCURRENT!AA44132</f>
        <v>0</v>
      </c>
      <c r="Y2155" s="31">
        <f>[1]consoCURRENT!AB44132</f>
        <v>0</v>
      </c>
      <c r="Z2155" s="31">
        <f t="shared" si="1047"/>
        <v>0</v>
      </c>
      <c r="AA2155" s="31">
        <f>D2155-Z2155</f>
        <v>0</v>
      </c>
      <c r="AB2155" s="37"/>
      <c r="AC2155" s="32"/>
    </row>
    <row r="2156" spans="1:29" s="33" customFormat="1" ht="18" customHeight="1" x14ac:dyDescent="0.25">
      <c r="A2156" s="38" t="s">
        <v>38</v>
      </c>
      <c r="B2156" s="39">
        <f t="shared" ref="B2156:AA2156" si="1048">SUM(B2152:B2155)</f>
        <v>0</v>
      </c>
      <c r="C2156" s="39">
        <f t="shared" si="1048"/>
        <v>0</v>
      </c>
      <c r="D2156" s="39">
        <f t="shared" si="1048"/>
        <v>6088000</v>
      </c>
      <c r="E2156" s="39">
        <f t="shared" si="1048"/>
        <v>323469.33999999997</v>
      </c>
      <c r="F2156" s="39">
        <f t="shared" si="1048"/>
        <v>0</v>
      </c>
      <c r="G2156" s="39">
        <f t="shared" si="1048"/>
        <v>0</v>
      </c>
      <c r="H2156" s="39">
        <f t="shared" si="1048"/>
        <v>0</v>
      </c>
      <c r="I2156" s="39">
        <f t="shared" si="1048"/>
        <v>0</v>
      </c>
      <c r="J2156" s="39">
        <f t="shared" si="1048"/>
        <v>0</v>
      </c>
      <c r="K2156" s="39">
        <f t="shared" si="1048"/>
        <v>0</v>
      </c>
      <c r="L2156" s="39">
        <f t="shared" si="1048"/>
        <v>0</v>
      </c>
      <c r="M2156" s="39">
        <f t="shared" si="1048"/>
        <v>0</v>
      </c>
      <c r="N2156" s="39">
        <f t="shared" si="1048"/>
        <v>323469.33999999997</v>
      </c>
      <c r="O2156" s="39">
        <f t="shared" si="1048"/>
        <v>0</v>
      </c>
      <c r="P2156" s="39">
        <f t="shared" si="1048"/>
        <v>0</v>
      </c>
      <c r="Q2156" s="39">
        <f t="shared" si="1048"/>
        <v>0</v>
      </c>
      <c r="R2156" s="39">
        <f t="shared" si="1048"/>
        <v>0</v>
      </c>
      <c r="S2156" s="39">
        <f t="shared" si="1048"/>
        <v>0</v>
      </c>
      <c r="T2156" s="39">
        <f t="shared" si="1048"/>
        <v>0</v>
      </c>
      <c r="U2156" s="39">
        <f t="shared" si="1048"/>
        <v>0</v>
      </c>
      <c r="V2156" s="39">
        <f t="shared" si="1048"/>
        <v>0</v>
      </c>
      <c r="W2156" s="39">
        <f t="shared" si="1048"/>
        <v>0</v>
      </c>
      <c r="X2156" s="39">
        <f t="shared" si="1048"/>
        <v>0</v>
      </c>
      <c r="Y2156" s="39">
        <f t="shared" si="1048"/>
        <v>0</v>
      </c>
      <c r="Z2156" s="39">
        <f t="shared" si="1048"/>
        <v>323469.33999999997</v>
      </c>
      <c r="AA2156" s="39">
        <f t="shared" si="1048"/>
        <v>5764530.6600000001</v>
      </c>
      <c r="AB2156" s="40">
        <f>Z2156/D2156</f>
        <v>5.3132283180026274E-2</v>
      </c>
      <c r="AC2156" s="32"/>
    </row>
    <row r="2157" spans="1:29" s="33" customFormat="1" ht="18" customHeight="1" x14ac:dyDescent="0.25">
      <c r="A2157" s="41" t="s">
        <v>39</v>
      </c>
      <c r="B2157" s="31">
        <f>[1]consoCURRENT!E8869</f>
        <v>0</v>
      </c>
      <c r="C2157" s="31">
        <f>[1]consoCURRENT!F8869</f>
        <v>0</v>
      </c>
      <c r="D2157" s="31">
        <f>[1]consoCURRENT!G44136</f>
        <v>0</v>
      </c>
      <c r="E2157" s="31">
        <f>[1]consoCURRENT!H44136</f>
        <v>0</v>
      </c>
      <c r="F2157" s="31">
        <f>[1]consoCURRENT!I44136</f>
        <v>0</v>
      </c>
      <c r="G2157" s="31">
        <f>[1]consoCURRENT!J44136</f>
        <v>0</v>
      </c>
      <c r="H2157" s="31">
        <f>[1]consoCURRENT!K44136</f>
        <v>0</v>
      </c>
      <c r="I2157" s="31">
        <f>[1]consoCURRENT!L44136</f>
        <v>0</v>
      </c>
      <c r="J2157" s="31">
        <f>[1]consoCURRENT!M44136</f>
        <v>0</v>
      </c>
      <c r="K2157" s="31">
        <f>[1]consoCURRENT!N44136</f>
        <v>0</v>
      </c>
      <c r="L2157" s="31">
        <f>[1]consoCURRENT!O44136</f>
        <v>0</v>
      </c>
      <c r="M2157" s="31">
        <f>[1]consoCURRENT!P44136</f>
        <v>0</v>
      </c>
      <c r="N2157" s="31">
        <f>[1]consoCURRENT!Q44136</f>
        <v>0</v>
      </c>
      <c r="O2157" s="31">
        <f>[1]consoCURRENT!R44136</f>
        <v>0</v>
      </c>
      <c r="P2157" s="31">
        <f>[1]consoCURRENT!S44136</f>
        <v>0</v>
      </c>
      <c r="Q2157" s="31">
        <f>[1]consoCURRENT!T44136</f>
        <v>0</v>
      </c>
      <c r="R2157" s="31">
        <f>[1]consoCURRENT!U44136</f>
        <v>0</v>
      </c>
      <c r="S2157" s="31">
        <f>[1]consoCURRENT!V44136</f>
        <v>0</v>
      </c>
      <c r="T2157" s="31">
        <f>[1]consoCURRENT!W44136</f>
        <v>0</v>
      </c>
      <c r="U2157" s="31">
        <f>[1]consoCURRENT!X44136</f>
        <v>0</v>
      </c>
      <c r="V2157" s="31">
        <f>[1]consoCURRENT!Y44136</f>
        <v>0</v>
      </c>
      <c r="W2157" s="31">
        <f>[1]consoCURRENT!Z44136</f>
        <v>0</v>
      </c>
      <c r="X2157" s="31">
        <f>[1]consoCURRENT!AA44136</f>
        <v>0</v>
      </c>
      <c r="Y2157" s="31">
        <f>[1]consoCURRENT!AB44136</f>
        <v>0</v>
      </c>
      <c r="Z2157" s="31">
        <f t="shared" ref="Z2157" si="1049">SUM(M2157:Y2157)</f>
        <v>0</v>
      </c>
      <c r="AA2157" s="31">
        <f>D2157-Z2157</f>
        <v>0</v>
      </c>
      <c r="AB2157" s="37"/>
      <c r="AC2157" s="32"/>
    </row>
    <row r="2158" spans="1:29" s="33" customFormat="1" ht="18" customHeight="1" x14ac:dyDescent="0.25">
      <c r="A2158" s="38" t="s">
        <v>40</v>
      </c>
      <c r="B2158" s="39">
        <f t="shared" ref="B2158:AA2158" si="1050">B2157+B2156</f>
        <v>0</v>
      </c>
      <c r="C2158" s="39">
        <f t="shared" si="1050"/>
        <v>0</v>
      </c>
      <c r="D2158" s="39">
        <f t="shared" si="1050"/>
        <v>6088000</v>
      </c>
      <c r="E2158" s="39">
        <f t="shared" si="1050"/>
        <v>323469.33999999997</v>
      </c>
      <c r="F2158" s="39">
        <f t="shared" si="1050"/>
        <v>0</v>
      </c>
      <c r="G2158" s="39">
        <f t="shared" si="1050"/>
        <v>0</v>
      </c>
      <c r="H2158" s="39">
        <f t="shared" si="1050"/>
        <v>0</v>
      </c>
      <c r="I2158" s="39">
        <f t="shared" si="1050"/>
        <v>0</v>
      </c>
      <c r="J2158" s="39">
        <f t="shared" si="1050"/>
        <v>0</v>
      </c>
      <c r="K2158" s="39">
        <f t="shared" si="1050"/>
        <v>0</v>
      </c>
      <c r="L2158" s="39">
        <f t="shared" si="1050"/>
        <v>0</v>
      </c>
      <c r="M2158" s="39">
        <f t="shared" si="1050"/>
        <v>0</v>
      </c>
      <c r="N2158" s="39">
        <f t="shared" si="1050"/>
        <v>323469.33999999997</v>
      </c>
      <c r="O2158" s="39">
        <f t="shared" si="1050"/>
        <v>0</v>
      </c>
      <c r="P2158" s="39">
        <f t="shared" si="1050"/>
        <v>0</v>
      </c>
      <c r="Q2158" s="39">
        <f t="shared" si="1050"/>
        <v>0</v>
      </c>
      <c r="R2158" s="39">
        <f t="shared" si="1050"/>
        <v>0</v>
      </c>
      <c r="S2158" s="39">
        <f t="shared" si="1050"/>
        <v>0</v>
      </c>
      <c r="T2158" s="39">
        <f t="shared" si="1050"/>
        <v>0</v>
      </c>
      <c r="U2158" s="39">
        <f t="shared" si="1050"/>
        <v>0</v>
      </c>
      <c r="V2158" s="39">
        <f t="shared" si="1050"/>
        <v>0</v>
      </c>
      <c r="W2158" s="39">
        <f t="shared" si="1050"/>
        <v>0</v>
      </c>
      <c r="X2158" s="39">
        <f t="shared" si="1050"/>
        <v>0</v>
      </c>
      <c r="Y2158" s="39">
        <f t="shared" si="1050"/>
        <v>0</v>
      </c>
      <c r="Z2158" s="39">
        <f t="shared" si="1050"/>
        <v>323469.33999999997</v>
      </c>
      <c r="AA2158" s="39">
        <f t="shared" si="1050"/>
        <v>5764530.6600000001</v>
      </c>
      <c r="AB2158" s="40">
        <f>Z2158/D2158</f>
        <v>5.3132283180026274E-2</v>
      </c>
      <c r="AC2158" s="42"/>
    </row>
    <row r="2159" spans="1:29" s="33" customFormat="1" ht="15" customHeight="1" x14ac:dyDescent="0.25">
      <c r="A2159" s="34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2"/>
    </row>
    <row r="2160" spans="1:29" s="33" customFormat="1" ht="15" customHeight="1" x14ac:dyDescent="0.25">
      <c r="A2160" s="34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2"/>
    </row>
    <row r="2161" spans="1:29" s="33" customFormat="1" ht="15" customHeight="1" x14ac:dyDescent="0.25">
      <c r="A2161" s="46" t="s">
        <v>47</v>
      </c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2"/>
    </row>
    <row r="2162" spans="1:29" s="33" customFormat="1" ht="18" customHeight="1" x14ac:dyDescent="0.2">
      <c r="A2162" s="36" t="s">
        <v>34</v>
      </c>
      <c r="B2162" s="31">
        <f>[1]consoCURRENT!E8930</f>
        <v>0</v>
      </c>
      <c r="C2162" s="31">
        <f>[1]consoCURRENT!F8930</f>
        <v>0</v>
      </c>
      <c r="D2162" s="31">
        <f>[1]consoCURRENT!G44197</f>
        <v>5253000</v>
      </c>
      <c r="E2162" s="31">
        <f>[1]consoCURRENT!H44197</f>
        <v>248229</v>
      </c>
      <c r="F2162" s="31">
        <f>[1]consoCURRENT!I44197</f>
        <v>0</v>
      </c>
      <c r="G2162" s="31">
        <f>[1]consoCURRENT!J44197</f>
        <v>0</v>
      </c>
      <c r="H2162" s="31">
        <f>[1]consoCURRENT!K44197</f>
        <v>0</v>
      </c>
      <c r="I2162" s="31">
        <f>[1]consoCURRENT!L44197</f>
        <v>0</v>
      </c>
      <c r="J2162" s="31">
        <f>[1]consoCURRENT!M44197</f>
        <v>0</v>
      </c>
      <c r="K2162" s="31">
        <f>[1]consoCURRENT!N44197</f>
        <v>0</v>
      </c>
      <c r="L2162" s="31">
        <f>[1]consoCURRENT!O44197</f>
        <v>0</v>
      </c>
      <c r="M2162" s="31">
        <f>[1]consoCURRENT!P44197</f>
        <v>0</v>
      </c>
      <c r="N2162" s="31">
        <f>[1]consoCURRENT!Q44197</f>
        <v>248229</v>
      </c>
      <c r="O2162" s="31">
        <f>[1]consoCURRENT!R44197</f>
        <v>0</v>
      </c>
      <c r="P2162" s="31">
        <f>[1]consoCURRENT!S44197</f>
        <v>0</v>
      </c>
      <c r="Q2162" s="31">
        <f>[1]consoCURRENT!T44197</f>
        <v>0</v>
      </c>
      <c r="R2162" s="31">
        <f>[1]consoCURRENT!U44197</f>
        <v>0</v>
      </c>
      <c r="S2162" s="31">
        <f>[1]consoCURRENT!V44197</f>
        <v>0</v>
      </c>
      <c r="T2162" s="31">
        <f>[1]consoCURRENT!W44197</f>
        <v>0</v>
      </c>
      <c r="U2162" s="31">
        <f>[1]consoCURRENT!X44197</f>
        <v>0</v>
      </c>
      <c r="V2162" s="31">
        <f>[1]consoCURRENT!Y44197</f>
        <v>0</v>
      </c>
      <c r="W2162" s="31">
        <f>[1]consoCURRENT!Z44197</f>
        <v>0</v>
      </c>
      <c r="X2162" s="31">
        <f>[1]consoCURRENT!AA44197</f>
        <v>0</v>
      </c>
      <c r="Y2162" s="31">
        <f>[1]consoCURRENT!AB44197</f>
        <v>0</v>
      </c>
      <c r="Z2162" s="31">
        <f>SUM(M2162:Y2162)</f>
        <v>248229</v>
      </c>
      <c r="AA2162" s="31">
        <f>D2162-Z2162</f>
        <v>5004771</v>
      </c>
      <c r="AB2162" s="37">
        <f>Z2162/D2162</f>
        <v>4.7254711593375215E-2</v>
      </c>
      <c r="AC2162" s="32"/>
    </row>
    <row r="2163" spans="1:29" s="33" customFormat="1" ht="18" customHeight="1" x14ac:dyDescent="0.2">
      <c r="A2163" s="36" t="s">
        <v>35</v>
      </c>
      <c r="B2163" s="31">
        <f>[1]consoCURRENT!E9043</f>
        <v>0</v>
      </c>
      <c r="C2163" s="31">
        <f>[1]consoCURRENT!F9043</f>
        <v>0</v>
      </c>
      <c r="D2163" s="31">
        <f>[1]consoCURRENT!G44310</f>
        <v>835000</v>
      </c>
      <c r="E2163" s="31">
        <f>[1]consoCURRENT!H44310</f>
        <v>0</v>
      </c>
      <c r="F2163" s="31">
        <f>[1]consoCURRENT!I44310</f>
        <v>0</v>
      </c>
      <c r="G2163" s="31">
        <f>[1]consoCURRENT!J44310</f>
        <v>0</v>
      </c>
      <c r="H2163" s="31">
        <f>[1]consoCURRENT!K44310</f>
        <v>0</v>
      </c>
      <c r="I2163" s="31">
        <f>[1]consoCURRENT!L44310</f>
        <v>0</v>
      </c>
      <c r="J2163" s="31">
        <f>[1]consoCURRENT!M44310</f>
        <v>0</v>
      </c>
      <c r="K2163" s="31">
        <f>[1]consoCURRENT!N44310</f>
        <v>0</v>
      </c>
      <c r="L2163" s="31">
        <f>[1]consoCURRENT!O44310</f>
        <v>0</v>
      </c>
      <c r="M2163" s="31">
        <f>[1]consoCURRENT!P44310</f>
        <v>0</v>
      </c>
      <c r="N2163" s="31">
        <f>[1]consoCURRENT!Q44310</f>
        <v>0</v>
      </c>
      <c r="O2163" s="31">
        <f>[1]consoCURRENT!R44310</f>
        <v>0</v>
      </c>
      <c r="P2163" s="31">
        <f>[1]consoCURRENT!S44310</f>
        <v>0</v>
      </c>
      <c r="Q2163" s="31">
        <f>[1]consoCURRENT!T44310</f>
        <v>0</v>
      </c>
      <c r="R2163" s="31">
        <f>[1]consoCURRENT!U44310</f>
        <v>0</v>
      </c>
      <c r="S2163" s="31">
        <f>[1]consoCURRENT!V44310</f>
        <v>0</v>
      </c>
      <c r="T2163" s="31">
        <f>[1]consoCURRENT!W44310</f>
        <v>0</v>
      </c>
      <c r="U2163" s="31">
        <f>[1]consoCURRENT!X44310</f>
        <v>0</v>
      </c>
      <c r="V2163" s="31">
        <f>[1]consoCURRENT!Y44310</f>
        <v>0</v>
      </c>
      <c r="W2163" s="31">
        <f>[1]consoCURRENT!Z44310</f>
        <v>0</v>
      </c>
      <c r="X2163" s="31">
        <f>[1]consoCURRENT!AA44310</f>
        <v>0</v>
      </c>
      <c r="Y2163" s="31">
        <f>[1]consoCURRENT!AB44310</f>
        <v>0</v>
      </c>
      <c r="Z2163" s="31">
        <f t="shared" ref="Z2163:Z2165" si="1051">SUM(M2163:Y2163)</f>
        <v>0</v>
      </c>
      <c r="AA2163" s="31">
        <f>D2163-Z2163</f>
        <v>835000</v>
      </c>
      <c r="AB2163" s="37">
        <f>Z2163/D2163</f>
        <v>0</v>
      </c>
      <c r="AC2163" s="32"/>
    </row>
    <row r="2164" spans="1:29" s="33" customFormat="1" ht="18" customHeight="1" x14ac:dyDescent="0.2">
      <c r="A2164" s="36" t="s">
        <v>36</v>
      </c>
      <c r="B2164" s="31">
        <f>[1]consoCURRENT!E9049</f>
        <v>0</v>
      </c>
      <c r="C2164" s="31">
        <f>[1]consoCURRENT!F9049</f>
        <v>0</v>
      </c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>
        <f t="shared" si="1051"/>
        <v>0</v>
      </c>
      <c r="AA2164" s="31">
        <f>D2164-Z2164</f>
        <v>0</v>
      </c>
      <c r="AB2164" s="37"/>
      <c r="AC2164" s="32"/>
    </row>
    <row r="2165" spans="1:29" s="33" customFormat="1" ht="18" customHeight="1" x14ac:dyDescent="0.2">
      <c r="A2165" s="36" t="s">
        <v>37</v>
      </c>
      <c r="B2165" s="31">
        <f>[1]consoCURRENT!E9078</f>
        <v>0</v>
      </c>
      <c r="C2165" s="31">
        <f>[1]consoCURRENT!F9078</f>
        <v>0</v>
      </c>
      <c r="D2165" s="31">
        <f>[1]consoCURRENT!G44345</f>
        <v>0</v>
      </c>
      <c r="E2165" s="31">
        <f>[1]consoCURRENT!H44345</f>
        <v>0</v>
      </c>
      <c r="F2165" s="31">
        <f>[1]consoCURRENT!I44345</f>
        <v>0</v>
      </c>
      <c r="G2165" s="31">
        <f>[1]consoCURRENT!J44345</f>
        <v>0</v>
      </c>
      <c r="H2165" s="31">
        <f>[1]consoCURRENT!K44345</f>
        <v>0</v>
      </c>
      <c r="I2165" s="31">
        <f>[1]consoCURRENT!L44345</f>
        <v>0</v>
      </c>
      <c r="J2165" s="31">
        <f>[1]consoCURRENT!M44345</f>
        <v>0</v>
      </c>
      <c r="K2165" s="31">
        <f>[1]consoCURRENT!N44345</f>
        <v>0</v>
      </c>
      <c r="L2165" s="31">
        <f>[1]consoCURRENT!O44345</f>
        <v>0</v>
      </c>
      <c r="M2165" s="31">
        <f>[1]consoCURRENT!P44345</f>
        <v>0</v>
      </c>
      <c r="N2165" s="31">
        <f>[1]consoCURRENT!Q44345</f>
        <v>0</v>
      </c>
      <c r="O2165" s="31">
        <f>[1]consoCURRENT!R44345</f>
        <v>0</v>
      </c>
      <c r="P2165" s="31">
        <f>[1]consoCURRENT!S44345</f>
        <v>0</v>
      </c>
      <c r="Q2165" s="31">
        <f>[1]consoCURRENT!T44345</f>
        <v>0</v>
      </c>
      <c r="R2165" s="31">
        <f>[1]consoCURRENT!U44345</f>
        <v>0</v>
      </c>
      <c r="S2165" s="31">
        <f>[1]consoCURRENT!V44345</f>
        <v>0</v>
      </c>
      <c r="T2165" s="31">
        <f>[1]consoCURRENT!W44345</f>
        <v>0</v>
      </c>
      <c r="U2165" s="31">
        <f>[1]consoCURRENT!X44345</f>
        <v>0</v>
      </c>
      <c r="V2165" s="31">
        <f>[1]consoCURRENT!Y44345</f>
        <v>0</v>
      </c>
      <c r="W2165" s="31">
        <f>[1]consoCURRENT!Z44345</f>
        <v>0</v>
      </c>
      <c r="X2165" s="31">
        <f>[1]consoCURRENT!AA44345</f>
        <v>0</v>
      </c>
      <c r="Y2165" s="31">
        <f>[1]consoCURRENT!AB44345</f>
        <v>0</v>
      </c>
      <c r="Z2165" s="31">
        <f t="shared" si="1051"/>
        <v>0</v>
      </c>
      <c r="AA2165" s="31">
        <f>D2165-Z2165</f>
        <v>0</v>
      </c>
      <c r="AB2165" s="37"/>
      <c r="AC2165" s="32"/>
    </row>
    <row r="2166" spans="1:29" s="33" customFormat="1" ht="18" customHeight="1" x14ac:dyDescent="0.25">
      <c r="A2166" s="38" t="s">
        <v>38</v>
      </c>
      <c r="B2166" s="39">
        <f t="shared" ref="B2166:AA2166" si="1052">SUM(B2162:B2165)</f>
        <v>0</v>
      </c>
      <c r="C2166" s="39">
        <f t="shared" si="1052"/>
        <v>0</v>
      </c>
      <c r="D2166" s="39">
        <f t="shared" si="1052"/>
        <v>6088000</v>
      </c>
      <c r="E2166" s="39">
        <f t="shared" si="1052"/>
        <v>248229</v>
      </c>
      <c r="F2166" s="39">
        <f t="shared" si="1052"/>
        <v>0</v>
      </c>
      <c r="G2166" s="39">
        <f t="shared" si="1052"/>
        <v>0</v>
      </c>
      <c r="H2166" s="39">
        <f t="shared" si="1052"/>
        <v>0</v>
      </c>
      <c r="I2166" s="39">
        <f t="shared" si="1052"/>
        <v>0</v>
      </c>
      <c r="J2166" s="39">
        <f t="shared" si="1052"/>
        <v>0</v>
      </c>
      <c r="K2166" s="39">
        <f t="shared" si="1052"/>
        <v>0</v>
      </c>
      <c r="L2166" s="39">
        <f t="shared" si="1052"/>
        <v>0</v>
      </c>
      <c r="M2166" s="39">
        <f t="shared" si="1052"/>
        <v>0</v>
      </c>
      <c r="N2166" s="39">
        <f t="shared" si="1052"/>
        <v>248229</v>
      </c>
      <c r="O2166" s="39">
        <f t="shared" si="1052"/>
        <v>0</v>
      </c>
      <c r="P2166" s="39">
        <f t="shared" si="1052"/>
        <v>0</v>
      </c>
      <c r="Q2166" s="39">
        <f t="shared" si="1052"/>
        <v>0</v>
      </c>
      <c r="R2166" s="39">
        <f t="shared" si="1052"/>
        <v>0</v>
      </c>
      <c r="S2166" s="39">
        <f t="shared" si="1052"/>
        <v>0</v>
      </c>
      <c r="T2166" s="39">
        <f t="shared" si="1052"/>
        <v>0</v>
      </c>
      <c r="U2166" s="39">
        <f t="shared" si="1052"/>
        <v>0</v>
      </c>
      <c r="V2166" s="39">
        <f t="shared" si="1052"/>
        <v>0</v>
      </c>
      <c r="W2166" s="39">
        <f t="shared" si="1052"/>
        <v>0</v>
      </c>
      <c r="X2166" s="39">
        <f t="shared" si="1052"/>
        <v>0</v>
      </c>
      <c r="Y2166" s="39">
        <f t="shared" si="1052"/>
        <v>0</v>
      </c>
      <c r="Z2166" s="39">
        <f t="shared" si="1052"/>
        <v>248229</v>
      </c>
      <c r="AA2166" s="39">
        <f t="shared" si="1052"/>
        <v>5839771</v>
      </c>
      <c r="AB2166" s="40">
        <f>Z2166/D2166</f>
        <v>4.0773488830486204E-2</v>
      </c>
      <c r="AC2166" s="32"/>
    </row>
    <row r="2167" spans="1:29" s="33" customFormat="1" ht="18" customHeight="1" x14ac:dyDescent="0.25">
      <c r="A2167" s="41" t="s">
        <v>39</v>
      </c>
      <c r="B2167" s="31">
        <f>[1]consoCURRENT!E9082</f>
        <v>0</v>
      </c>
      <c r="C2167" s="31">
        <f>[1]consoCURRENT!F9082</f>
        <v>0</v>
      </c>
      <c r="D2167" s="31">
        <f>[1]consoCURRENT!G44349</f>
        <v>0</v>
      </c>
      <c r="E2167" s="31">
        <f>[1]consoCURRENT!H44349</f>
        <v>0</v>
      </c>
      <c r="F2167" s="31">
        <f>[1]consoCURRENT!I44349</f>
        <v>0</v>
      </c>
      <c r="G2167" s="31">
        <f>[1]consoCURRENT!J44349</f>
        <v>0</v>
      </c>
      <c r="H2167" s="31">
        <f>[1]consoCURRENT!K44349</f>
        <v>0</v>
      </c>
      <c r="I2167" s="31">
        <f>[1]consoCURRENT!L44349</f>
        <v>0</v>
      </c>
      <c r="J2167" s="31">
        <f>[1]consoCURRENT!M44349</f>
        <v>0</v>
      </c>
      <c r="K2167" s="31">
        <f>[1]consoCURRENT!N44349</f>
        <v>0</v>
      </c>
      <c r="L2167" s="31">
        <f>[1]consoCURRENT!O44349</f>
        <v>0</v>
      </c>
      <c r="M2167" s="31">
        <f>[1]consoCURRENT!P44349</f>
        <v>0</v>
      </c>
      <c r="N2167" s="31">
        <f>[1]consoCURRENT!Q44349</f>
        <v>0</v>
      </c>
      <c r="O2167" s="31">
        <f>[1]consoCURRENT!R44349</f>
        <v>0</v>
      </c>
      <c r="P2167" s="31">
        <f>[1]consoCURRENT!S44349</f>
        <v>0</v>
      </c>
      <c r="Q2167" s="31">
        <f>[1]consoCURRENT!T44349</f>
        <v>0</v>
      </c>
      <c r="R2167" s="31">
        <f>[1]consoCURRENT!U44349</f>
        <v>0</v>
      </c>
      <c r="S2167" s="31">
        <f>[1]consoCURRENT!V44349</f>
        <v>0</v>
      </c>
      <c r="T2167" s="31">
        <f>[1]consoCURRENT!W44349</f>
        <v>0</v>
      </c>
      <c r="U2167" s="31">
        <f>[1]consoCURRENT!X44349</f>
        <v>0</v>
      </c>
      <c r="V2167" s="31">
        <f>[1]consoCURRENT!Y44349</f>
        <v>0</v>
      </c>
      <c r="W2167" s="31">
        <f>[1]consoCURRENT!Z44349</f>
        <v>0</v>
      </c>
      <c r="X2167" s="31">
        <f>[1]consoCURRENT!AA44349</f>
        <v>0</v>
      </c>
      <c r="Y2167" s="31">
        <f>[1]consoCURRENT!AB44349</f>
        <v>0</v>
      </c>
      <c r="Z2167" s="31">
        <f t="shared" ref="Z2167" si="1053">SUM(M2167:Y2167)</f>
        <v>0</v>
      </c>
      <c r="AA2167" s="31">
        <f>D2167-Z2167</f>
        <v>0</v>
      </c>
      <c r="AB2167" s="37"/>
      <c r="AC2167" s="32"/>
    </row>
    <row r="2168" spans="1:29" s="33" customFormat="1" ht="18" customHeight="1" x14ac:dyDescent="0.25">
      <c r="A2168" s="38" t="s">
        <v>40</v>
      </c>
      <c r="B2168" s="39">
        <f t="shared" ref="B2168:AA2168" si="1054">B2167+B2166</f>
        <v>0</v>
      </c>
      <c r="C2168" s="39">
        <f t="shared" si="1054"/>
        <v>0</v>
      </c>
      <c r="D2168" s="39">
        <f t="shared" si="1054"/>
        <v>6088000</v>
      </c>
      <c r="E2168" s="39">
        <f t="shared" si="1054"/>
        <v>248229</v>
      </c>
      <c r="F2168" s="39">
        <f t="shared" si="1054"/>
        <v>0</v>
      </c>
      <c r="G2168" s="39">
        <f t="shared" si="1054"/>
        <v>0</v>
      </c>
      <c r="H2168" s="39">
        <f t="shared" si="1054"/>
        <v>0</v>
      </c>
      <c r="I2168" s="39">
        <f t="shared" si="1054"/>
        <v>0</v>
      </c>
      <c r="J2168" s="39">
        <f t="shared" si="1054"/>
        <v>0</v>
      </c>
      <c r="K2168" s="39">
        <f t="shared" si="1054"/>
        <v>0</v>
      </c>
      <c r="L2168" s="39">
        <f t="shared" si="1054"/>
        <v>0</v>
      </c>
      <c r="M2168" s="39">
        <f t="shared" si="1054"/>
        <v>0</v>
      </c>
      <c r="N2168" s="39">
        <f t="shared" si="1054"/>
        <v>248229</v>
      </c>
      <c r="O2168" s="39">
        <f t="shared" si="1054"/>
        <v>0</v>
      </c>
      <c r="P2168" s="39">
        <f t="shared" si="1054"/>
        <v>0</v>
      </c>
      <c r="Q2168" s="39">
        <f t="shared" si="1054"/>
        <v>0</v>
      </c>
      <c r="R2168" s="39">
        <f t="shared" si="1054"/>
        <v>0</v>
      </c>
      <c r="S2168" s="39">
        <f t="shared" si="1054"/>
        <v>0</v>
      </c>
      <c r="T2168" s="39">
        <f t="shared" si="1054"/>
        <v>0</v>
      </c>
      <c r="U2168" s="39">
        <f t="shared" si="1054"/>
        <v>0</v>
      </c>
      <c r="V2168" s="39">
        <f t="shared" si="1054"/>
        <v>0</v>
      </c>
      <c r="W2168" s="39">
        <f t="shared" si="1054"/>
        <v>0</v>
      </c>
      <c r="X2168" s="39">
        <f t="shared" si="1054"/>
        <v>0</v>
      </c>
      <c r="Y2168" s="39">
        <f t="shared" si="1054"/>
        <v>0</v>
      </c>
      <c r="Z2168" s="39">
        <f t="shared" si="1054"/>
        <v>248229</v>
      </c>
      <c r="AA2168" s="39">
        <f t="shared" si="1054"/>
        <v>5839771</v>
      </c>
      <c r="AB2168" s="40">
        <f>Z2168/D2168</f>
        <v>4.0773488830486204E-2</v>
      </c>
      <c r="AC2168" s="42"/>
    </row>
    <row r="2169" spans="1:29" s="33" customFormat="1" ht="15" customHeight="1" x14ac:dyDescent="0.25">
      <c r="A2169" s="34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2"/>
    </row>
    <row r="2170" spans="1:29" s="33" customFormat="1" ht="15" customHeight="1" x14ac:dyDescent="0.25">
      <c r="A2170" s="34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2"/>
    </row>
    <row r="2171" spans="1:29" s="33" customFormat="1" ht="15" customHeight="1" x14ac:dyDescent="0.25">
      <c r="A2171" s="46" t="s">
        <v>48</v>
      </c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2"/>
    </row>
    <row r="2172" spans="1:29" s="33" customFormat="1" ht="18" customHeight="1" x14ac:dyDescent="0.2">
      <c r="A2172" s="36" t="s">
        <v>34</v>
      </c>
      <c r="B2172" s="31">
        <f>[1]consoCURRENT!E9143</f>
        <v>0</v>
      </c>
      <c r="C2172" s="31">
        <f>[1]consoCURRENT!F9143</f>
        <v>0</v>
      </c>
      <c r="D2172" s="31">
        <f>[1]consoCURRENT!G44410</f>
        <v>5102000</v>
      </c>
      <c r="E2172" s="31">
        <f>[1]consoCURRENT!H44410</f>
        <v>302586.08</v>
      </c>
      <c r="F2172" s="31">
        <f>[1]consoCURRENT!I44410</f>
        <v>0</v>
      </c>
      <c r="G2172" s="31">
        <f>[1]consoCURRENT!J44410</f>
        <v>0</v>
      </c>
      <c r="H2172" s="31">
        <f>[1]consoCURRENT!K44410</f>
        <v>0</v>
      </c>
      <c r="I2172" s="31">
        <f>[1]consoCURRENT!L44410</f>
        <v>0</v>
      </c>
      <c r="J2172" s="31">
        <f>[1]consoCURRENT!M44410</f>
        <v>0</v>
      </c>
      <c r="K2172" s="31">
        <f>[1]consoCURRENT!N44410</f>
        <v>0</v>
      </c>
      <c r="L2172" s="31">
        <f>[1]consoCURRENT!O44410</f>
        <v>0</v>
      </c>
      <c r="M2172" s="31">
        <f>[1]consoCURRENT!P44410</f>
        <v>0</v>
      </c>
      <c r="N2172" s="31">
        <f>[1]consoCURRENT!Q44410</f>
        <v>302586.08</v>
      </c>
      <c r="O2172" s="31">
        <f>[1]consoCURRENT!R44410</f>
        <v>0</v>
      </c>
      <c r="P2172" s="31">
        <f>[1]consoCURRENT!S44410</f>
        <v>0</v>
      </c>
      <c r="Q2172" s="31">
        <f>[1]consoCURRENT!T44410</f>
        <v>0</v>
      </c>
      <c r="R2172" s="31">
        <f>[1]consoCURRENT!U44410</f>
        <v>0</v>
      </c>
      <c r="S2172" s="31">
        <f>[1]consoCURRENT!V44410</f>
        <v>0</v>
      </c>
      <c r="T2172" s="31">
        <f>[1]consoCURRENT!W44410</f>
        <v>0</v>
      </c>
      <c r="U2172" s="31">
        <f>[1]consoCURRENT!X44410</f>
        <v>0</v>
      </c>
      <c r="V2172" s="31">
        <f>[1]consoCURRENT!Y44410</f>
        <v>0</v>
      </c>
      <c r="W2172" s="31">
        <f>[1]consoCURRENT!Z44410</f>
        <v>0</v>
      </c>
      <c r="X2172" s="31">
        <f>[1]consoCURRENT!AA44410</f>
        <v>0</v>
      </c>
      <c r="Y2172" s="31">
        <f>[1]consoCURRENT!AB44410</f>
        <v>0</v>
      </c>
      <c r="Z2172" s="31">
        <f>SUM(M2172:Y2172)</f>
        <v>302586.08</v>
      </c>
      <c r="AA2172" s="31">
        <f>D2172-Z2172</f>
        <v>4799413.92</v>
      </c>
      <c r="AB2172" s="37">
        <f>Z2172/D2172</f>
        <v>5.9307346138769111E-2</v>
      </c>
      <c r="AC2172" s="32"/>
    </row>
    <row r="2173" spans="1:29" s="33" customFormat="1" ht="18" customHeight="1" x14ac:dyDescent="0.2">
      <c r="A2173" s="36" t="s">
        <v>35</v>
      </c>
      <c r="B2173" s="31">
        <f>[1]consoCURRENT!E9256</f>
        <v>0</v>
      </c>
      <c r="C2173" s="31">
        <f>[1]consoCURRENT!F9256</f>
        <v>0</v>
      </c>
      <c r="D2173" s="31">
        <f>[1]consoCURRENT!G44523</f>
        <v>835000</v>
      </c>
      <c r="E2173" s="31">
        <f>[1]consoCURRENT!H44523</f>
        <v>33000</v>
      </c>
      <c r="F2173" s="31">
        <f>[1]consoCURRENT!I44523</f>
        <v>0</v>
      </c>
      <c r="G2173" s="31">
        <f>[1]consoCURRENT!J44523</f>
        <v>0</v>
      </c>
      <c r="H2173" s="31">
        <f>[1]consoCURRENT!K44523</f>
        <v>0</v>
      </c>
      <c r="I2173" s="31">
        <f>[1]consoCURRENT!L44523</f>
        <v>0</v>
      </c>
      <c r="J2173" s="31">
        <f>[1]consoCURRENT!M44523</f>
        <v>0</v>
      </c>
      <c r="K2173" s="31">
        <f>[1]consoCURRENT!N44523</f>
        <v>0</v>
      </c>
      <c r="L2173" s="31">
        <f>[1]consoCURRENT!O44523</f>
        <v>0</v>
      </c>
      <c r="M2173" s="31">
        <f>[1]consoCURRENT!P44523</f>
        <v>0</v>
      </c>
      <c r="N2173" s="31">
        <f>[1]consoCURRENT!Q44523</f>
        <v>33000</v>
      </c>
      <c r="O2173" s="31">
        <f>[1]consoCURRENT!R44523</f>
        <v>0</v>
      </c>
      <c r="P2173" s="31">
        <f>[1]consoCURRENT!S44523</f>
        <v>0</v>
      </c>
      <c r="Q2173" s="31">
        <f>[1]consoCURRENT!T44523</f>
        <v>0</v>
      </c>
      <c r="R2173" s="31">
        <f>[1]consoCURRENT!U44523</f>
        <v>0</v>
      </c>
      <c r="S2173" s="31">
        <f>[1]consoCURRENT!V44523</f>
        <v>0</v>
      </c>
      <c r="T2173" s="31">
        <f>[1]consoCURRENT!W44523</f>
        <v>0</v>
      </c>
      <c r="U2173" s="31">
        <f>[1]consoCURRENT!X44523</f>
        <v>0</v>
      </c>
      <c r="V2173" s="31">
        <f>[1]consoCURRENT!Y44523</f>
        <v>0</v>
      </c>
      <c r="W2173" s="31">
        <f>[1]consoCURRENT!Z44523</f>
        <v>0</v>
      </c>
      <c r="X2173" s="31">
        <f>[1]consoCURRENT!AA44523</f>
        <v>0</v>
      </c>
      <c r="Y2173" s="31">
        <f>[1]consoCURRENT!AB44523</f>
        <v>0</v>
      </c>
      <c r="Z2173" s="31">
        <f t="shared" ref="Z2173:Z2175" si="1055">SUM(M2173:Y2173)</f>
        <v>33000</v>
      </c>
      <c r="AA2173" s="31">
        <f>D2173-Z2173</f>
        <v>802000</v>
      </c>
      <c r="AB2173" s="37">
        <f>Z2173/D2173</f>
        <v>3.9520958083832339E-2</v>
      </c>
      <c r="AC2173" s="32"/>
    </row>
    <row r="2174" spans="1:29" s="33" customFormat="1" ht="18" customHeight="1" x14ac:dyDescent="0.2">
      <c r="A2174" s="36" t="s">
        <v>36</v>
      </c>
      <c r="B2174" s="31">
        <f>[1]consoCURRENT!E9262</f>
        <v>0</v>
      </c>
      <c r="C2174" s="31">
        <f>[1]consoCURRENT!F9262</f>
        <v>0</v>
      </c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>
        <f t="shared" si="1055"/>
        <v>0</v>
      </c>
      <c r="AA2174" s="31">
        <f>D2174-Z2174</f>
        <v>0</v>
      </c>
      <c r="AB2174" s="37"/>
      <c r="AC2174" s="32"/>
    </row>
    <row r="2175" spans="1:29" s="33" customFormat="1" ht="18" customHeight="1" x14ac:dyDescent="0.2">
      <c r="A2175" s="36" t="s">
        <v>37</v>
      </c>
      <c r="B2175" s="31">
        <f>[1]consoCURRENT!E9291</f>
        <v>0</v>
      </c>
      <c r="C2175" s="31">
        <f>[1]consoCURRENT!F9291</f>
        <v>0</v>
      </c>
      <c r="D2175" s="31">
        <f>[1]consoCURRENT!G44558</f>
        <v>0</v>
      </c>
      <c r="E2175" s="31">
        <f>[1]consoCURRENT!H44558</f>
        <v>0</v>
      </c>
      <c r="F2175" s="31">
        <f>[1]consoCURRENT!I44558</f>
        <v>0</v>
      </c>
      <c r="G2175" s="31">
        <f>[1]consoCURRENT!J44558</f>
        <v>0</v>
      </c>
      <c r="H2175" s="31">
        <f>[1]consoCURRENT!K44558</f>
        <v>0</v>
      </c>
      <c r="I2175" s="31">
        <f>[1]consoCURRENT!L44558</f>
        <v>0</v>
      </c>
      <c r="J2175" s="31">
        <f>[1]consoCURRENT!M44558</f>
        <v>0</v>
      </c>
      <c r="K2175" s="31">
        <f>[1]consoCURRENT!N44558</f>
        <v>0</v>
      </c>
      <c r="L2175" s="31">
        <f>[1]consoCURRENT!O44558</f>
        <v>0</v>
      </c>
      <c r="M2175" s="31">
        <f>[1]consoCURRENT!P44558</f>
        <v>0</v>
      </c>
      <c r="N2175" s="31">
        <f>[1]consoCURRENT!Q44558</f>
        <v>0</v>
      </c>
      <c r="O2175" s="31">
        <f>[1]consoCURRENT!R44558</f>
        <v>0</v>
      </c>
      <c r="P2175" s="31">
        <f>[1]consoCURRENT!S44558</f>
        <v>0</v>
      </c>
      <c r="Q2175" s="31">
        <f>[1]consoCURRENT!T44558</f>
        <v>0</v>
      </c>
      <c r="R2175" s="31">
        <f>[1]consoCURRENT!U44558</f>
        <v>0</v>
      </c>
      <c r="S2175" s="31">
        <f>[1]consoCURRENT!V44558</f>
        <v>0</v>
      </c>
      <c r="T2175" s="31">
        <f>[1]consoCURRENT!W44558</f>
        <v>0</v>
      </c>
      <c r="U2175" s="31">
        <f>[1]consoCURRENT!X44558</f>
        <v>0</v>
      </c>
      <c r="V2175" s="31">
        <f>[1]consoCURRENT!Y44558</f>
        <v>0</v>
      </c>
      <c r="W2175" s="31">
        <f>[1]consoCURRENT!Z44558</f>
        <v>0</v>
      </c>
      <c r="X2175" s="31">
        <f>[1]consoCURRENT!AA44558</f>
        <v>0</v>
      </c>
      <c r="Y2175" s="31">
        <f>[1]consoCURRENT!AB44558</f>
        <v>0</v>
      </c>
      <c r="Z2175" s="31">
        <f t="shared" si="1055"/>
        <v>0</v>
      </c>
      <c r="AA2175" s="31">
        <f>D2175-Z2175</f>
        <v>0</v>
      </c>
      <c r="AB2175" s="37"/>
      <c r="AC2175" s="32"/>
    </row>
    <row r="2176" spans="1:29" s="33" customFormat="1" ht="18" customHeight="1" x14ac:dyDescent="0.25">
      <c r="A2176" s="38" t="s">
        <v>38</v>
      </c>
      <c r="B2176" s="39">
        <f t="shared" ref="B2176:AA2176" si="1056">SUM(B2172:B2175)</f>
        <v>0</v>
      </c>
      <c r="C2176" s="39">
        <f t="shared" si="1056"/>
        <v>0</v>
      </c>
      <c r="D2176" s="39">
        <f t="shared" si="1056"/>
        <v>5937000</v>
      </c>
      <c r="E2176" s="39">
        <f t="shared" si="1056"/>
        <v>335586.08</v>
      </c>
      <c r="F2176" s="39">
        <f t="shared" si="1056"/>
        <v>0</v>
      </c>
      <c r="G2176" s="39">
        <f t="shared" si="1056"/>
        <v>0</v>
      </c>
      <c r="H2176" s="39">
        <f t="shared" si="1056"/>
        <v>0</v>
      </c>
      <c r="I2176" s="39">
        <f t="shared" si="1056"/>
        <v>0</v>
      </c>
      <c r="J2176" s="39">
        <f t="shared" si="1056"/>
        <v>0</v>
      </c>
      <c r="K2176" s="39">
        <f t="shared" si="1056"/>
        <v>0</v>
      </c>
      <c r="L2176" s="39">
        <f t="shared" si="1056"/>
        <v>0</v>
      </c>
      <c r="M2176" s="39">
        <f t="shared" si="1056"/>
        <v>0</v>
      </c>
      <c r="N2176" s="39">
        <f t="shared" si="1056"/>
        <v>335586.08</v>
      </c>
      <c r="O2176" s="39">
        <f t="shared" si="1056"/>
        <v>0</v>
      </c>
      <c r="P2176" s="39">
        <f t="shared" si="1056"/>
        <v>0</v>
      </c>
      <c r="Q2176" s="39">
        <f t="shared" si="1056"/>
        <v>0</v>
      </c>
      <c r="R2176" s="39">
        <f t="shared" si="1056"/>
        <v>0</v>
      </c>
      <c r="S2176" s="39">
        <f t="shared" si="1056"/>
        <v>0</v>
      </c>
      <c r="T2176" s="39">
        <f t="shared" si="1056"/>
        <v>0</v>
      </c>
      <c r="U2176" s="39">
        <f t="shared" si="1056"/>
        <v>0</v>
      </c>
      <c r="V2176" s="39">
        <f t="shared" si="1056"/>
        <v>0</v>
      </c>
      <c r="W2176" s="39">
        <f t="shared" si="1056"/>
        <v>0</v>
      </c>
      <c r="X2176" s="39">
        <f t="shared" si="1056"/>
        <v>0</v>
      </c>
      <c r="Y2176" s="39">
        <f t="shared" si="1056"/>
        <v>0</v>
      </c>
      <c r="Z2176" s="39">
        <f t="shared" si="1056"/>
        <v>335586.08</v>
      </c>
      <c r="AA2176" s="39">
        <f t="shared" si="1056"/>
        <v>5601413.9199999999</v>
      </c>
      <c r="AB2176" s="40">
        <f>Z2176/D2176</f>
        <v>5.6524520801751729E-2</v>
      </c>
      <c r="AC2176" s="32"/>
    </row>
    <row r="2177" spans="1:29" s="33" customFormat="1" ht="18" customHeight="1" x14ac:dyDescent="0.25">
      <c r="A2177" s="41" t="s">
        <v>39</v>
      </c>
      <c r="B2177" s="31">
        <f>[1]consoCURRENT!E9295</f>
        <v>0</v>
      </c>
      <c r="C2177" s="31">
        <f>[1]consoCURRENT!F9295</f>
        <v>0</v>
      </c>
      <c r="D2177" s="31">
        <f>[1]consoCURRENT!G44562</f>
        <v>0</v>
      </c>
      <c r="E2177" s="31">
        <f>[1]consoCURRENT!H44562</f>
        <v>0</v>
      </c>
      <c r="F2177" s="31">
        <f>[1]consoCURRENT!I44562</f>
        <v>0</v>
      </c>
      <c r="G2177" s="31">
        <f>[1]consoCURRENT!J44562</f>
        <v>0</v>
      </c>
      <c r="H2177" s="31">
        <f>[1]consoCURRENT!K44562</f>
        <v>0</v>
      </c>
      <c r="I2177" s="31">
        <f>[1]consoCURRENT!L44562</f>
        <v>0</v>
      </c>
      <c r="J2177" s="31">
        <f>[1]consoCURRENT!M44562</f>
        <v>0</v>
      </c>
      <c r="K2177" s="31">
        <f>[1]consoCURRENT!N44562</f>
        <v>0</v>
      </c>
      <c r="L2177" s="31">
        <f>[1]consoCURRENT!O44562</f>
        <v>0</v>
      </c>
      <c r="M2177" s="31">
        <f>[1]consoCURRENT!P44562</f>
        <v>0</v>
      </c>
      <c r="N2177" s="31">
        <f>[1]consoCURRENT!Q44562</f>
        <v>0</v>
      </c>
      <c r="O2177" s="31">
        <f>[1]consoCURRENT!R44562</f>
        <v>0</v>
      </c>
      <c r="P2177" s="31">
        <f>[1]consoCURRENT!S44562</f>
        <v>0</v>
      </c>
      <c r="Q2177" s="31">
        <f>[1]consoCURRENT!T44562</f>
        <v>0</v>
      </c>
      <c r="R2177" s="31">
        <f>[1]consoCURRENT!U44562</f>
        <v>0</v>
      </c>
      <c r="S2177" s="31">
        <f>[1]consoCURRENT!V44562</f>
        <v>0</v>
      </c>
      <c r="T2177" s="31">
        <f>[1]consoCURRENT!W44562</f>
        <v>0</v>
      </c>
      <c r="U2177" s="31">
        <f>[1]consoCURRENT!X44562</f>
        <v>0</v>
      </c>
      <c r="V2177" s="31">
        <f>[1]consoCURRENT!Y44562</f>
        <v>0</v>
      </c>
      <c r="W2177" s="31">
        <f>[1]consoCURRENT!Z44562</f>
        <v>0</v>
      </c>
      <c r="X2177" s="31">
        <f>[1]consoCURRENT!AA44562</f>
        <v>0</v>
      </c>
      <c r="Y2177" s="31">
        <f>[1]consoCURRENT!AB44562</f>
        <v>0</v>
      </c>
      <c r="Z2177" s="31">
        <f t="shared" ref="Z2177" si="1057">SUM(M2177:Y2177)</f>
        <v>0</v>
      </c>
      <c r="AA2177" s="31">
        <f>D2177-Z2177</f>
        <v>0</v>
      </c>
      <c r="AB2177" s="37"/>
      <c r="AC2177" s="32"/>
    </row>
    <row r="2178" spans="1:29" s="33" customFormat="1" ht="18" customHeight="1" x14ac:dyDescent="0.25">
      <c r="A2178" s="38" t="s">
        <v>40</v>
      </c>
      <c r="B2178" s="39">
        <f t="shared" ref="B2178:AA2178" si="1058">B2177+B2176</f>
        <v>0</v>
      </c>
      <c r="C2178" s="39">
        <f t="shared" si="1058"/>
        <v>0</v>
      </c>
      <c r="D2178" s="39">
        <f t="shared" si="1058"/>
        <v>5937000</v>
      </c>
      <c r="E2178" s="39">
        <f t="shared" si="1058"/>
        <v>335586.08</v>
      </c>
      <c r="F2178" s="39">
        <f t="shared" si="1058"/>
        <v>0</v>
      </c>
      <c r="G2178" s="39">
        <f t="shared" si="1058"/>
        <v>0</v>
      </c>
      <c r="H2178" s="39">
        <f t="shared" si="1058"/>
        <v>0</v>
      </c>
      <c r="I2178" s="39">
        <f t="shared" si="1058"/>
        <v>0</v>
      </c>
      <c r="J2178" s="39">
        <f t="shared" si="1058"/>
        <v>0</v>
      </c>
      <c r="K2178" s="39">
        <f t="shared" si="1058"/>
        <v>0</v>
      </c>
      <c r="L2178" s="39">
        <f t="shared" si="1058"/>
        <v>0</v>
      </c>
      <c r="M2178" s="39">
        <f t="shared" si="1058"/>
        <v>0</v>
      </c>
      <c r="N2178" s="39">
        <f t="shared" si="1058"/>
        <v>335586.08</v>
      </c>
      <c r="O2178" s="39">
        <f t="shared" si="1058"/>
        <v>0</v>
      </c>
      <c r="P2178" s="39">
        <f t="shared" si="1058"/>
        <v>0</v>
      </c>
      <c r="Q2178" s="39">
        <f t="shared" si="1058"/>
        <v>0</v>
      </c>
      <c r="R2178" s="39">
        <f t="shared" si="1058"/>
        <v>0</v>
      </c>
      <c r="S2178" s="39">
        <f t="shared" si="1058"/>
        <v>0</v>
      </c>
      <c r="T2178" s="39">
        <f t="shared" si="1058"/>
        <v>0</v>
      </c>
      <c r="U2178" s="39">
        <f t="shared" si="1058"/>
        <v>0</v>
      </c>
      <c r="V2178" s="39">
        <f t="shared" si="1058"/>
        <v>0</v>
      </c>
      <c r="W2178" s="39">
        <f t="shared" si="1058"/>
        <v>0</v>
      </c>
      <c r="X2178" s="39">
        <f t="shared" si="1058"/>
        <v>0</v>
      </c>
      <c r="Y2178" s="39">
        <f t="shared" si="1058"/>
        <v>0</v>
      </c>
      <c r="Z2178" s="39">
        <f t="shared" si="1058"/>
        <v>335586.08</v>
      </c>
      <c r="AA2178" s="39">
        <f t="shared" si="1058"/>
        <v>5601413.9199999999</v>
      </c>
      <c r="AB2178" s="40">
        <f>Z2178/D2178</f>
        <v>5.6524520801751729E-2</v>
      </c>
      <c r="AC2178" s="42"/>
    </row>
    <row r="2179" spans="1:29" s="33" customFormat="1" ht="15" customHeight="1" x14ac:dyDescent="0.25">
      <c r="A2179" s="34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2"/>
    </row>
    <row r="2180" spans="1:29" s="33" customFormat="1" ht="15" customHeight="1" x14ac:dyDescent="0.25">
      <c r="A2180" s="34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2"/>
    </row>
    <row r="2181" spans="1:29" s="33" customFormat="1" ht="15" customHeight="1" x14ac:dyDescent="0.25">
      <c r="A2181" s="46" t="s">
        <v>49</v>
      </c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2"/>
    </row>
    <row r="2182" spans="1:29" s="33" customFormat="1" ht="18" customHeight="1" x14ac:dyDescent="0.2">
      <c r="A2182" s="36" t="s">
        <v>34</v>
      </c>
      <c r="B2182" s="31">
        <f>[1]consoCURRENT!E9356</f>
        <v>0</v>
      </c>
      <c r="C2182" s="31">
        <f>[1]consoCURRENT!F9356</f>
        <v>0</v>
      </c>
      <c r="D2182" s="31">
        <f>[1]consoCURRENT!G44623</f>
        <v>5102000</v>
      </c>
      <c r="E2182" s="31">
        <f>[1]consoCURRENT!H44623</f>
        <v>316912.89999999997</v>
      </c>
      <c r="F2182" s="31">
        <f>[1]consoCURRENT!I44623</f>
        <v>0</v>
      </c>
      <c r="G2182" s="31">
        <f>[1]consoCURRENT!J44623</f>
        <v>0</v>
      </c>
      <c r="H2182" s="31">
        <f>[1]consoCURRENT!K44623</f>
        <v>0</v>
      </c>
      <c r="I2182" s="31">
        <f>[1]consoCURRENT!L44623</f>
        <v>0</v>
      </c>
      <c r="J2182" s="31">
        <f>[1]consoCURRENT!M44623</f>
        <v>0</v>
      </c>
      <c r="K2182" s="31">
        <f>[1]consoCURRENT!N44623</f>
        <v>0</v>
      </c>
      <c r="L2182" s="31">
        <f>[1]consoCURRENT!O44623</f>
        <v>0</v>
      </c>
      <c r="M2182" s="31">
        <f>[1]consoCURRENT!P44623</f>
        <v>0</v>
      </c>
      <c r="N2182" s="31">
        <f>[1]consoCURRENT!Q44623</f>
        <v>316912.89999999997</v>
      </c>
      <c r="O2182" s="31">
        <f>[1]consoCURRENT!R44623</f>
        <v>0</v>
      </c>
      <c r="P2182" s="31">
        <f>[1]consoCURRENT!S44623</f>
        <v>0</v>
      </c>
      <c r="Q2182" s="31">
        <f>[1]consoCURRENT!T44623</f>
        <v>0</v>
      </c>
      <c r="R2182" s="31">
        <f>[1]consoCURRENT!U44623</f>
        <v>0</v>
      </c>
      <c r="S2182" s="31">
        <f>[1]consoCURRENT!V44623</f>
        <v>0</v>
      </c>
      <c r="T2182" s="31">
        <f>[1]consoCURRENT!W44623</f>
        <v>0</v>
      </c>
      <c r="U2182" s="31">
        <f>[1]consoCURRENT!X44623</f>
        <v>0</v>
      </c>
      <c r="V2182" s="31">
        <f>[1]consoCURRENT!Y44623</f>
        <v>0</v>
      </c>
      <c r="W2182" s="31">
        <f>[1]consoCURRENT!Z44623</f>
        <v>0</v>
      </c>
      <c r="X2182" s="31">
        <f>[1]consoCURRENT!AA44623</f>
        <v>0</v>
      </c>
      <c r="Y2182" s="31">
        <f>[1]consoCURRENT!AB44623</f>
        <v>0</v>
      </c>
      <c r="Z2182" s="31">
        <f>SUM(M2182:Y2182)</f>
        <v>316912.89999999997</v>
      </c>
      <c r="AA2182" s="31">
        <f>D2182-Z2182</f>
        <v>4785087.0999999996</v>
      </c>
      <c r="AB2182" s="37">
        <f>Z2182/D2182</f>
        <v>6.2115425323402577E-2</v>
      </c>
      <c r="AC2182" s="32"/>
    </row>
    <row r="2183" spans="1:29" s="33" customFormat="1" ht="18" customHeight="1" x14ac:dyDescent="0.2">
      <c r="A2183" s="36" t="s">
        <v>35</v>
      </c>
      <c r="B2183" s="31">
        <f>[1]consoCURRENT!E9469</f>
        <v>0</v>
      </c>
      <c r="C2183" s="31">
        <f>[1]consoCURRENT!F9469</f>
        <v>0</v>
      </c>
      <c r="D2183" s="31">
        <f>[1]consoCURRENT!G44736</f>
        <v>835000</v>
      </c>
      <c r="E2183" s="31">
        <f>[1]consoCURRENT!H44736</f>
        <v>39465</v>
      </c>
      <c r="F2183" s="31">
        <f>[1]consoCURRENT!I44736</f>
        <v>0</v>
      </c>
      <c r="G2183" s="31">
        <f>[1]consoCURRENT!J44736</f>
        <v>0</v>
      </c>
      <c r="H2183" s="31">
        <f>[1]consoCURRENT!K44736</f>
        <v>0</v>
      </c>
      <c r="I2183" s="31">
        <f>[1]consoCURRENT!L44736</f>
        <v>0</v>
      </c>
      <c r="J2183" s="31">
        <f>[1]consoCURRENT!M44736</f>
        <v>0</v>
      </c>
      <c r="K2183" s="31">
        <f>[1]consoCURRENT!N44736</f>
        <v>0</v>
      </c>
      <c r="L2183" s="31">
        <f>[1]consoCURRENT!O44736</f>
        <v>0</v>
      </c>
      <c r="M2183" s="31">
        <f>[1]consoCURRENT!P44736</f>
        <v>0</v>
      </c>
      <c r="N2183" s="31">
        <f>[1]consoCURRENT!Q44736</f>
        <v>39465</v>
      </c>
      <c r="O2183" s="31">
        <f>[1]consoCURRENT!R44736</f>
        <v>0</v>
      </c>
      <c r="P2183" s="31">
        <f>[1]consoCURRENT!S44736</f>
        <v>0</v>
      </c>
      <c r="Q2183" s="31">
        <f>[1]consoCURRENT!T44736</f>
        <v>0</v>
      </c>
      <c r="R2183" s="31">
        <f>[1]consoCURRENT!U44736</f>
        <v>0</v>
      </c>
      <c r="S2183" s="31">
        <f>[1]consoCURRENT!V44736</f>
        <v>0</v>
      </c>
      <c r="T2183" s="31">
        <f>[1]consoCURRENT!W44736</f>
        <v>0</v>
      </c>
      <c r="U2183" s="31">
        <f>[1]consoCURRENT!X44736</f>
        <v>0</v>
      </c>
      <c r="V2183" s="31">
        <f>[1]consoCURRENT!Y44736</f>
        <v>0</v>
      </c>
      <c r="W2183" s="31">
        <f>[1]consoCURRENT!Z44736</f>
        <v>0</v>
      </c>
      <c r="X2183" s="31">
        <f>[1]consoCURRENT!AA44736</f>
        <v>0</v>
      </c>
      <c r="Y2183" s="31">
        <f>[1]consoCURRENT!AB44736</f>
        <v>0</v>
      </c>
      <c r="Z2183" s="31">
        <f t="shared" ref="Z2183:Z2185" si="1059">SUM(M2183:Y2183)</f>
        <v>39465</v>
      </c>
      <c r="AA2183" s="31">
        <f>D2183-Z2183</f>
        <v>795535</v>
      </c>
      <c r="AB2183" s="37">
        <f>Z2183/D2183</f>
        <v>4.7263473053892217E-2</v>
      </c>
      <c r="AC2183" s="32"/>
    </row>
    <row r="2184" spans="1:29" s="33" customFormat="1" ht="18" customHeight="1" x14ac:dyDescent="0.2">
      <c r="A2184" s="36" t="s">
        <v>36</v>
      </c>
      <c r="B2184" s="31">
        <f>[1]consoCURRENT!E9475</f>
        <v>444000</v>
      </c>
      <c r="C2184" s="31">
        <f>[1]consoCURRENT!F9475</f>
        <v>0</v>
      </c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>
        <f t="shared" si="1059"/>
        <v>0</v>
      </c>
      <c r="AA2184" s="31">
        <f>D2184-Z2184</f>
        <v>0</v>
      </c>
      <c r="AB2184" s="37"/>
      <c r="AC2184" s="32"/>
    </row>
    <row r="2185" spans="1:29" s="33" customFormat="1" ht="18" customHeight="1" x14ac:dyDescent="0.2">
      <c r="A2185" s="36" t="s">
        <v>37</v>
      </c>
      <c r="B2185" s="31">
        <f>[1]consoCURRENT!E9504</f>
        <v>0</v>
      </c>
      <c r="C2185" s="31">
        <f>[1]consoCURRENT!F9504</f>
        <v>0</v>
      </c>
      <c r="D2185" s="31">
        <f>[1]consoCURRENT!G44771</f>
        <v>0</v>
      </c>
      <c r="E2185" s="31">
        <f>[1]consoCURRENT!H44771</f>
        <v>0</v>
      </c>
      <c r="F2185" s="31">
        <f>[1]consoCURRENT!I44771</f>
        <v>0</v>
      </c>
      <c r="G2185" s="31">
        <f>[1]consoCURRENT!J44771</f>
        <v>0</v>
      </c>
      <c r="H2185" s="31">
        <f>[1]consoCURRENT!K44771</f>
        <v>0</v>
      </c>
      <c r="I2185" s="31">
        <f>[1]consoCURRENT!L44771</f>
        <v>0</v>
      </c>
      <c r="J2185" s="31">
        <f>[1]consoCURRENT!M44771</f>
        <v>0</v>
      </c>
      <c r="K2185" s="31">
        <f>[1]consoCURRENT!N44771</f>
        <v>0</v>
      </c>
      <c r="L2185" s="31">
        <f>[1]consoCURRENT!O44771</f>
        <v>0</v>
      </c>
      <c r="M2185" s="31">
        <f>[1]consoCURRENT!P44771</f>
        <v>0</v>
      </c>
      <c r="N2185" s="31">
        <f>[1]consoCURRENT!Q44771</f>
        <v>0</v>
      </c>
      <c r="O2185" s="31">
        <f>[1]consoCURRENT!R44771</f>
        <v>0</v>
      </c>
      <c r="P2185" s="31">
        <f>[1]consoCURRENT!S44771</f>
        <v>0</v>
      </c>
      <c r="Q2185" s="31">
        <f>[1]consoCURRENT!T44771</f>
        <v>0</v>
      </c>
      <c r="R2185" s="31">
        <f>[1]consoCURRENT!U44771</f>
        <v>0</v>
      </c>
      <c r="S2185" s="31">
        <f>[1]consoCURRENT!V44771</f>
        <v>0</v>
      </c>
      <c r="T2185" s="31">
        <f>[1]consoCURRENT!W44771</f>
        <v>0</v>
      </c>
      <c r="U2185" s="31">
        <f>[1]consoCURRENT!X44771</f>
        <v>0</v>
      </c>
      <c r="V2185" s="31">
        <f>[1]consoCURRENT!Y44771</f>
        <v>0</v>
      </c>
      <c r="W2185" s="31">
        <f>[1]consoCURRENT!Z44771</f>
        <v>0</v>
      </c>
      <c r="X2185" s="31">
        <f>[1]consoCURRENT!AA44771</f>
        <v>0</v>
      </c>
      <c r="Y2185" s="31">
        <f>[1]consoCURRENT!AB44771</f>
        <v>0</v>
      </c>
      <c r="Z2185" s="31">
        <f t="shared" si="1059"/>
        <v>0</v>
      </c>
      <c r="AA2185" s="31">
        <f>D2185-Z2185</f>
        <v>0</v>
      </c>
      <c r="AB2185" s="37"/>
      <c r="AC2185" s="32"/>
    </row>
    <row r="2186" spans="1:29" s="33" customFormat="1" ht="18" customHeight="1" x14ac:dyDescent="0.25">
      <c r="A2186" s="38" t="s">
        <v>38</v>
      </c>
      <c r="B2186" s="39">
        <f t="shared" ref="B2186:AA2186" si="1060">SUM(B2182:B2185)</f>
        <v>444000</v>
      </c>
      <c r="C2186" s="39">
        <f t="shared" si="1060"/>
        <v>0</v>
      </c>
      <c r="D2186" s="39">
        <f t="shared" si="1060"/>
        <v>5937000</v>
      </c>
      <c r="E2186" s="39">
        <f t="shared" si="1060"/>
        <v>356377.89999999997</v>
      </c>
      <c r="F2186" s="39">
        <f t="shared" si="1060"/>
        <v>0</v>
      </c>
      <c r="G2186" s="39">
        <f t="shared" si="1060"/>
        <v>0</v>
      </c>
      <c r="H2186" s="39">
        <f t="shared" si="1060"/>
        <v>0</v>
      </c>
      <c r="I2186" s="39">
        <f t="shared" si="1060"/>
        <v>0</v>
      </c>
      <c r="J2186" s="39">
        <f t="shared" si="1060"/>
        <v>0</v>
      </c>
      <c r="K2186" s="39">
        <f t="shared" si="1060"/>
        <v>0</v>
      </c>
      <c r="L2186" s="39">
        <f t="shared" si="1060"/>
        <v>0</v>
      </c>
      <c r="M2186" s="39">
        <f t="shared" si="1060"/>
        <v>0</v>
      </c>
      <c r="N2186" s="39">
        <f t="shared" si="1060"/>
        <v>356377.89999999997</v>
      </c>
      <c r="O2186" s="39">
        <f t="shared" si="1060"/>
        <v>0</v>
      </c>
      <c r="P2186" s="39">
        <f t="shared" si="1060"/>
        <v>0</v>
      </c>
      <c r="Q2186" s="39">
        <f t="shared" si="1060"/>
        <v>0</v>
      </c>
      <c r="R2186" s="39">
        <f t="shared" si="1060"/>
        <v>0</v>
      </c>
      <c r="S2186" s="39">
        <f t="shared" si="1060"/>
        <v>0</v>
      </c>
      <c r="T2186" s="39">
        <f t="shared" si="1060"/>
        <v>0</v>
      </c>
      <c r="U2186" s="39">
        <f t="shared" si="1060"/>
        <v>0</v>
      </c>
      <c r="V2186" s="39">
        <f t="shared" si="1060"/>
        <v>0</v>
      </c>
      <c r="W2186" s="39">
        <f t="shared" si="1060"/>
        <v>0</v>
      </c>
      <c r="X2186" s="39">
        <f t="shared" si="1060"/>
        <v>0</v>
      </c>
      <c r="Y2186" s="39">
        <f t="shared" si="1060"/>
        <v>0</v>
      </c>
      <c r="Z2186" s="39">
        <f t="shared" si="1060"/>
        <v>356377.89999999997</v>
      </c>
      <c r="AA2186" s="39">
        <f t="shared" si="1060"/>
        <v>5580622.0999999996</v>
      </c>
      <c r="AB2186" s="40">
        <f>Z2186/D2186</f>
        <v>6.0026595923867269E-2</v>
      </c>
      <c r="AC2186" s="32"/>
    </row>
    <row r="2187" spans="1:29" s="33" customFormat="1" ht="18" customHeight="1" x14ac:dyDescent="0.25">
      <c r="A2187" s="41" t="s">
        <v>39</v>
      </c>
      <c r="B2187" s="31">
        <f>[1]consoCURRENT!E9508</f>
        <v>0</v>
      </c>
      <c r="C2187" s="31">
        <f>[1]consoCURRENT!F9508</f>
        <v>0</v>
      </c>
      <c r="D2187" s="31">
        <f>[1]consoCURRENT!G44775</f>
        <v>0</v>
      </c>
      <c r="E2187" s="31">
        <f>[1]consoCURRENT!H44775</f>
        <v>0</v>
      </c>
      <c r="F2187" s="31">
        <f>[1]consoCURRENT!I44775</f>
        <v>0</v>
      </c>
      <c r="G2187" s="31">
        <f>[1]consoCURRENT!J44775</f>
        <v>0</v>
      </c>
      <c r="H2187" s="31">
        <f>[1]consoCURRENT!K44775</f>
        <v>0</v>
      </c>
      <c r="I2187" s="31">
        <f>[1]consoCURRENT!L44775</f>
        <v>0</v>
      </c>
      <c r="J2187" s="31">
        <f>[1]consoCURRENT!M44775</f>
        <v>0</v>
      </c>
      <c r="K2187" s="31">
        <f>[1]consoCURRENT!N44775</f>
        <v>0</v>
      </c>
      <c r="L2187" s="31">
        <f>[1]consoCURRENT!O44775</f>
        <v>0</v>
      </c>
      <c r="M2187" s="31">
        <f>[1]consoCURRENT!P44775</f>
        <v>0</v>
      </c>
      <c r="N2187" s="31">
        <f>[1]consoCURRENT!Q44775</f>
        <v>0</v>
      </c>
      <c r="O2187" s="31">
        <f>[1]consoCURRENT!R44775</f>
        <v>0</v>
      </c>
      <c r="P2187" s="31">
        <f>[1]consoCURRENT!S44775</f>
        <v>0</v>
      </c>
      <c r="Q2187" s="31">
        <f>[1]consoCURRENT!T44775</f>
        <v>0</v>
      </c>
      <c r="R2187" s="31">
        <f>[1]consoCURRENT!U44775</f>
        <v>0</v>
      </c>
      <c r="S2187" s="31">
        <f>[1]consoCURRENT!V44775</f>
        <v>0</v>
      </c>
      <c r="T2187" s="31">
        <f>[1]consoCURRENT!W44775</f>
        <v>0</v>
      </c>
      <c r="U2187" s="31">
        <f>[1]consoCURRENT!X44775</f>
        <v>0</v>
      </c>
      <c r="V2187" s="31">
        <f>[1]consoCURRENT!Y44775</f>
        <v>0</v>
      </c>
      <c r="W2187" s="31">
        <f>[1]consoCURRENT!Z44775</f>
        <v>0</v>
      </c>
      <c r="X2187" s="31">
        <f>[1]consoCURRENT!AA44775</f>
        <v>0</v>
      </c>
      <c r="Y2187" s="31">
        <f>[1]consoCURRENT!AB44775</f>
        <v>0</v>
      </c>
      <c r="Z2187" s="31">
        <f t="shared" ref="Z2187" si="1061">SUM(M2187:Y2187)</f>
        <v>0</v>
      </c>
      <c r="AA2187" s="31">
        <f>D2187-Z2187</f>
        <v>0</v>
      </c>
      <c r="AB2187" s="37"/>
      <c r="AC2187" s="32"/>
    </row>
    <row r="2188" spans="1:29" s="33" customFormat="1" ht="18" customHeight="1" x14ac:dyDescent="0.25">
      <c r="A2188" s="38" t="s">
        <v>40</v>
      </c>
      <c r="B2188" s="39">
        <f t="shared" ref="B2188:AA2188" si="1062">B2187+B2186</f>
        <v>444000</v>
      </c>
      <c r="C2188" s="39">
        <f t="shared" si="1062"/>
        <v>0</v>
      </c>
      <c r="D2188" s="39">
        <f t="shared" si="1062"/>
        <v>5937000</v>
      </c>
      <c r="E2188" s="39">
        <f t="shared" si="1062"/>
        <v>356377.89999999997</v>
      </c>
      <c r="F2188" s="39">
        <f t="shared" si="1062"/>
        <v>0</v>
      </c>
      <c r="G2188" s="39">
        <f t="shared" si="1062"/>
        <v>0</v>
      </c>
      <c r="H2188" s="39">
        <f t="shared" si="1062"/>
        <v>0</v>
      </c>
      <c r="I2188" s="39">
        <f t="shared" si="1062"/>
        <v>0</v>
      </c>
      <c r="J2188" s="39">
        <f t="shared" si="1062"/>
        <v>0</v>
      </c>
      <c r="K2188" s="39">
        <f t="shared" si="1062"/>
        <v>0</v>
      </c>
      <c r="L2188" s="39">
        <f t="shared" si="1062"/>
        <v>0</v>
      </c>
      <c r="M2188" s="39">
        <f t="shared" si="1062"/>
        <v>0</v>
      </c>
      <c r="N2188" s="39">
        <f t="shared" si="1062"/>
        <v>356377.89999999997</v>
      </c>
      <c r="O2188" s="39">
        <f t="shared" si="1062"/>
        <v>0</v>
      </c>
      <c r="P2188" s="39">
        <f t="shared" si="1062"/>
        <v>0</v>
      </c>
      <c r="Q2188" s="39">
        <f t="shared" si="1062"/>
        <v>0</v>
      </c>
      <c r="R2188" s="39">
        <f t="shared" si="1062"/>
        <v>0</v>
      </c>
      <c r="S2188" s="39">
        <f t="shared" si="1062"/>
        <v>0</v>
      </c>
      <c r="T2188" s="39">
        <f t="shared" si="1062"/>
        <v>0</v>
      </c>
      <c r="U2188" s="39">
        <f t="shared" si="1062"/>
        <v>0</v>
      </c>
      <c r="V2188" s="39">
        <f t="shared" si="1062"/>
        <v>0</v>
      </c>
      <c r="W2188" s="39">
        <f t="shared" si="1062"/>
        <v>0</v>
      </c>
      <c r="X2188" s="39">
        <f t="shared" si="1062"/>
        <v>0</v>
      </c>
      <c r="Y2188" s="39">
        <f t="shared" si="1062"/>
        <v>0</v>
      </c>
      <c r="Z2188" s="39">
        <f t="shared" si="1062"/>
        <v>356377.89999999997</v>
      </c>
      <c r="AA2188" s="39">
        <f t="shared" si="1062"/>
        <v>5580622.0999999996</v>
      </c>
      <c r="AB2188" s="40">
        <f>Z2188/D2188</f>
        <v>6.0026595923867269E-2</v>
      </c>
      <c r="AC2188" s="42"/>
    </row>
    <row r="2189" spans="1:29" s="33" customFormat="1" ht="15" customHeight="1" x14ac:dyDescent="0.25">
      <c r="A2189" s="34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2"/>
    </row>
    <row r="2190" spans="1:29" s="33" customFormat="1" ht="15" customHeight="1" x14ac:dyDescent="0.25">
      <c r="A2190" s="34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2"/>
    </row>
    <row r="2191" spans="1:29" s="33" customFormat="1" ht="15" customHeight="1" x14ac:dyDescent="0.25">
      <c r="A2191" s="46" t="s">
        <v>50</v>
      </c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2"/>
    </row>
    <row r="2192" spans="1:29" s="33" customFormat="1" ht="18" customHeight="1" x14ac:dyDescent="0.2">
      <c r="A2192" s="36" t="s">
        <v>34</v>
      </c>
      <c r="B2192" s="31">
        <f>[1]consoCURRENT!E9569</f>
        <v>0</v>
      </c>
      <c r="C2192" s="31">
        <f>[1]consoCURRENT!F9569</f>
        <v>0</v>
      </c>
      <c r="D2192" s="31">
        <f>[1]consoCURRENT!G44836</f>
        <v>5253000</v>
      </c>
      <c r="E2192" s="31">
        <f>[1]consoCURRENT!H44836</f>
        <v>307959.34000000003</v>
      </c>
      <c r="F2192" s="31">
        <f>[1]consoCURRENT!I44836</f>
        <v>0</v>
      </c>
      <c r="G2192" s="31">
        <f>[1]consoCURRENT!J44836</f>
        <v>0</v>
      </c>
      <c r="H2192" s="31">
        <f>[1]consoCURRENT!K44836</f>
        <v>0</v>
      </c>
      <c r="I2192" s="31">
        <f>[1]consoCURRENT!L44836</f>
        <v>0</v>
      </c>
      <c r="J2192" s="31">
        <f>[1]consoCURRENT!M44836</f>
        <v>0</v>
      </c>
      <c r="K2192" s="31">
        <f>[1]consoCURRENT!N44836</f>
        <v>0</v>
      </c>
      <c r="L2192" s="31">
        <f>[1]consoCURRENT!O44836</f>
        <v>0</v>
      </c>
      <c r="M2192" s="31">
        <f>[1]consoCURRENT!P44836</f>
        <v>0</v>
      </c>
      <c r="N2192" s="31">
        <f>[1]consoCURRENT!Q44836</f>
        <v>307959.34000000003</v>
      </c>
      <c r="O2192" s="31">
        <f>[1]consoCURRENT!R44836</f>
        <v>0</v>
      </c>
      <c r="P2192" s="31">
        <f>[1]consoCURRENT!S44836</f>
        <v>0</v>
      </c>
      <c r="Q2192" s="31">
        <f>[1]consoCURRENT!T44836</f>
        <v>0</v>
      </c>
      <c r="R2192" s="31">
        <f>[1]consoCURRENT!U44836</f>
        <v>0</v>
      </c>
      <c r="S2192" s="31">
        <f>[1]consoCURRENT!V44836</f>
        <v>0</v>
      </c>
      <c r="T2192" s="31">
        <f>[1]consoCURRENT!W44836</f>
        <v>0</v>
      </c>
      <c r="U2192" s="31">
        <f>[1]consoCURRENT!X44836</f>
        <v>0</v>
      </c>
      <c r="V2192" s="31">
        <f>[1]consoCURRENT!Y44836</f>
        <v>0</v>
      </c>
      <c r="W2192" s="31">
        <f>[1]consoCURRENT!Z44836</f>
        <v>0</v>
      </c>
      <c r="X2192" s="31">
        <f>[1]consoCURRENT!AA44836</f>
        <v>0</v>
      </c>
      <c r="Y2192" s="31">
        <f>[1]consoCURRENT!AB44836</f>
        <v>0</v>
      </c>
      <c r="Z2192" s="31">
        <f>SUM(M2192:Y2192)</f>
        <v>307959.34000000003</v>
      </c>
      <c r="AA2192" s="31">
        <f>D2192-Z2192</f>
        <v>4945040.66</v>
      </c>
      <c r="AB2192" s="37">
        <f>Z2192/D2192</f>
        <v>5.8625421663811163E-2</v>
      </c>
      <c r="AC2192" s="32"/>
    </row>
    <row r="2193" spans="1:29" s="33" customFormat="1" ht="18" customHeight="1" x14ac:dyDescent="0.2">
      <c r="A2193" s="36" t="s">
        <v>35</v>
      </c>
      <c r="B2193" s="31">
        <f>[1]consoCURRENT!E9682</f>
        <v>15628000</v>
      </c>
      <c r="C2193" s="31">
        <f>[1]consoCURRENT!F9682</f>
        <v>0</v>
      </c>
      <c r="D2193" s="31">
        <f>[1]consoCURRENT!G44949</f>
        <v>835000</v>
      </c>
      <c r="E2193" s="31">
        <f>[1]consoCURRENT!H44949</f>
        <v>0</v>
      </c>
      <c r="F2193" s="31">
        <f>[1]consoCURRENT!I44949</f>
        <v>0</v>
      </c>
      <c r="G2193" s="31">
        <f>[1]consoCURRENT!J44949</f>
        <v>0</v>
      </c>
      <c r="H2193" s="31">
        <f>[1]consoCURRENT!K44949</f>
        <v>0</v>
      </c>
      <c r="I2193" s="31">
        <f>[1]consoCURRENT!L44949</f>
        <v>0</v>
      </c>
      <c r="J2193" s="31">
        <f>[1]consoCURRENT!M44949</f>
        <v>0</v>
      </c>
      <c r="K2193" s="31">
        <f>[1]consoCURRENT!N44949</f>
        <v>0</v>
      </c>
      <c r="L2193" s="31">
        <f>[1]consoCURRENT!O44949</f>
        <v>0</v>
      </c>
      <c r="M2193" s="31">
        <f>[1]consoCURRENT!P44949</f>
        <v>0</v>
      </c>
      <c r="N2193" s="31">
        <f>[1]consoCURRENT!Q44949</f>
        <v>0</v>
      </c>
      <c r="O2193" s="31">
        <f>[1]consoCURRENT!R44949</f>
        <v>0</v>
      </c>
      <c r="P2193" s="31">
        <f>[1]consoCURRENT!S44949</f>
        <v>0</v>
      </c>
      <c r="Q2193" s="31">
        <f>[1]consoCURRENT!T44949</f>
        <v>0</v>
      </c>
      <c r="R2193" s="31">
        <f>[1]consoCURRENT!U44949</f>
        <v>0</v>
      </c>
      <c r="S2193" s="31">
        <f>[1]consoCURRENT!V44949</f>
        <v>0</v>
      </c>
      <c r="T2193" s="31">
        <f>[1]consoCURRENT!W44949</f>
        <v>0</v>
      </c>
      <c r="U2193" s="31">
        <f>[1]consoCURRENT!X44949</f>
        <v>0</v>
      </c>
      <c r="V2193" s="31">
        <f>[1]consoCURRENT!Y44949</f>
        <v>0</v>
      </c>
      <c r="W2193" s="31">
        <f>[1]consoCURRENT!Z44949</f>
        <v>0</v>
      </c>
      <c r="X2193" s="31">
        <f>[1]consoCURRENT!AA44949</f>
        <v>0</v>
      </c>
      <c r="Y2193" s="31">
        <f>[1]consoCURRENT!AB44949</f>
        <v>0</v>
      </c>
      <c r="Z2193" s="31">
        <f t="shared" ref="Z2193:Z2195" si="1063">SUM(M2193:Y2193)</f>
        <v>0</v>
      </c>
      <c r="AA2193" s="31">
        <f>D2193-Z2193</f>
        <v>835000</v>
      </c>
      <c r="AB2193" s="37">
        <f>Z2193/D2193</f>
        <v>0</v>
      </c>
      <c r="AC2193" s="32"/>
    </row>
    <row r="2194" spans="1:29" s="33" customFormat="1" ht="18" customHeight="1" x14ac:dyDescent="0.2">
      <c r="A2194" s="36" t="s">
        <v>36</v>
      </c>
      <c r="B2194" s="31">
        <f>[1]consoCURRENT!E9688</f>
        <v>1091000</v>
      </c>
      <c r="C2194" s="31">
        <f>[1]consoCURRENT!F9688</f>
        <v>0</v>
      </c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>
        <f t="shared" si="1063"/>
        <v>0</v>
      </c>
      <c r="AA2194" s="31">
        <f>D2194-Z2194</f>
        <v>0</v>
      </c>
      <c r="AB2194" s="37"/>
      <c r="AC2194" s="32"/>
    </row>
    <row r="2195" spans="1:29" s="33" customFormat="1" ht="18" customHeight="1" x14ac:dyDescent="0.2">
      <c r="A2195" s="36" t="s">
        <v>37</v>
      </c>
      <c r="B2195" s="31">
        <f>[1]consoCURRENT!E9717</f>
        <v>56759000</v>
      </c>
      <c r="C2195" s="31">
        <f>[1]consoCURRENT!F9717</f>
        <v>0</v>
      </c>
      <c r="D2195" s="31">
        <f>[1]consoCURRENT!G44984</f>
        <v>0</v>
      </c>
      <c r="E2195" s="31">
        <f>[1]consoCURRENT!H44984</f>
        <v>0</v>
      </c>
      <c r="F2195" s="31">
        <f>[1]consoCURRENT!I44984</f>
        <v>0</v>
      </c>
      <c r="G2195" s="31">
        <f>[1]consoCURRENT!J44984</f>
        <v>0</v>
      </c>
      <c r="H2195" s="31">
        <f>[1]consoCURRENT!K44984</f>
        <v>0</v>
      </c>
      <c r="I2195" s="31">
        <f>[1]consoCURRENT!L44984</f>
        <v>0</v>
      </c>
      <c r="J2195" s="31">
        <f>[1]consoCURRENT!M44984</f>
        <v>0</v>
      </c>
      <c r="K2195" s="31">
        <f>[1]consoCURRENT!N44984</f>
        <v>0</v>
      </c>
      <c r="L2195" s="31">
        <f>[1]consoCURRENT!O44984</f>
        <v>0</v>
      </c>
      <c r="M2195" s="31">
        <f>[1]consoCURRENT!P44984</f>
        <v>0</v>
      </c>
      <c r="N2195" s="31">
        <f>[1]consoCURRENT!Q44984</f>
        <v>0</v>
      </c>
      <c r="O2195" s="31">
        <f>[1]consoCURRENT!R44984</f>
        <v>0</v>
      </c>
      <c r="P2195" s="31">
        <f>[1]consoCURRENT!S44984</f>
        <v>0</v>
      </c>
      <c r="Q2195" s="31">
        <f>[1]consoCURRENT!T44984</f>
        <v>0</v>
      </c>
      <c r="R2195" s="31">
        <f>[1]consoCURRENT!U44984</f>
        <v>0</v>
      </c>
      <c r="S2195" s="31">
        <f>[1]consoCURRENT!V44984</f>
        <v>0</v>
      </c>
      <c r="T2195" s="31">
        <f>[1]consoCURRENT!W44984</f>
        <v>0</v>
      </c>
      <c r="U2195" s="31">
        <f>[1]consoCURRENT!X44984</f>
        <v>0</v>
      </c>
      <c r="V2195" s="31">
        <f>[1]consoCURRENT!Y44984</f>
        <v>0</v>
      </c>
      <c r="W2195" s="31">
        <f>[1]consoCURRENT!Z44984</f>
        <v>0</v>
      </c>
      <c r="X2195" s="31">
        <f>[1]consoCURRENT!AA44984</f>
        <v>0</v>
      </c>
      <c r="Y2195" s="31">
        <f>[1]consoCURRENT!AB44984</f>
        <v>0</v>
      </c>
      <c r="Z2195" s="31">
        <f t="shared" si="1063"/>
        <v>0</v>
      </c>
      <c r="AA2195" s="31">
        <f>D2195-Z2195</f>
        <v>0</v>
      </c>
      <c r="AB2195" s="37"/>
      <c r="AC2195" s="32"/>
    </row>
    <row r="2196" spans="1:29" s="33" customFormat="1" ht="18" customHeight="1" x14ac:dyDescent="0.25">
      <c r="A2196" s="38" t="s">
        <v>38</v>
      </c>
      <c r="B2196" s="39">
        <f t="shared" ref="B2196:AA2196" si="1064">SUM(B2192:B2195)</f>
        <v>73478000</v>
      </c>
      <c r="C2196" s="39">
        <f t="shared" si="1064"/>
        <v>0</v>
      </c>
      <c r="D2196" s="39">
        <f t="shared" si="1064"/>
        <v>6088000</v>
      </c>
      <c r="E2196" s="39">
        <f t="shared" si="1064"/>
        <v>307959.34000000003</v>
      </c>
      <c r="F2196" s="39">
        <f t="shared" si="1064"/>
        <v>0</v>
      </c>
      <c r="G2196" s="39">
        <f t="shared" si="1064"/>
        <v>0</v>
      </c>
      <c r="H2196" s="39">
        <f t="shared" si="1064"/>
        <v>0</v>
      </c>
      <c r="I2196" s="39">
        <f t="shared" si="1064"/>
        <v>0</v>
      </c>
      <c r="J2196" s="39">
        <f t="shared" si="1064"/>
        <v>0</v>
      </c>
      <c r="K2196" s="39">
        <f t="shared" si="1064"/>
        <v>0</v>
      </c>
      <c r="L2196" s="39">
        <f t="shared" si="1064"/>
        <v>0</v>
      </c>
      <c r="M2196" s="39">
        <f t="shared" si="1064"/>
        <v>0</v>
      </c>
      <c r="N2196" s="39">
        <f t="shared" si="1064"/>
        <v>307959.34000000003</v>
      </c>
      <c r="O2196" s="39">
        <f t="shared" si="1064"/>
        <v>0</v>
      </c>
      <c r="P2196" s="39">
        <f t="shared" si="1064"/>
        <v>0</v>
      </c>
      <c r="Q2196" s="39">
        <f t="shared" si="1064"/>
        <v>0</v>
      </c>
      <c r="R2196" s="39">
        <f t="shared" si="1064"/>
        <v>0</v>
      </c>
      <c r="S2196" s="39">
        <f t="shared" si="1064"/>
        <v>0</v>
      </c>
      <c r="T2196" s="39">
        <f t="shared" si="1064"/>
        <v>0</v>
      </c>
      <c r="U2196" s="39">
        <f t="shared" si="1064"/>
        <v>0</v>
      </c>
      <c r="V2196" s="39">
        <f t="shared" si="1064"/>
        <v>0</v>
      </c>
      <c r="W2196" s="39">
        <f t="shared" si="1064"/>
        <v>0</v>
      </c>
      <c r="X2196" s="39">
        <f t="shared" si="1064"/>
        <v>0</v>
      </c>
      <c r="Y2196" s="39">
        <f t="shared" si="1064"/>
        <v>0</v>
      </c>
      <c r="Z2196" s="39">
        <f t="shared" si="1064"/>
        <v>307959.34000000003</v>
      </c>
      <c r="AA2196" s="39">
        <f t="shared" si="1064"/>
        <v>5780040.6600000001</v>
      </c>
      <c r="AB2196" s="40">
        <f>Z2196/D2196</f>
        <v>5.0584648488830493E-2</v>
      </c>
      <c r="AC2196" s="32"/>
    </row>
    <row r="2197" spans="1:29" s="33" customFormat="1" ht="18" customHeight="1" x14ac:dyDescent="0.25">
      <c r="A2197" s="41" t="s">
        <v>39</v>
      </c>
      <c r="B2197" s="31">
        <f>[1]consoCURRENT!E9721</f>
        <v>70641000</v>
      </c>
      <c r="C2197" s="31">
        <f>[1]consoCURRENT!F9721</f>
        <v>0</v>
      </c>
      <c r="D2197" s="31">
        <f>[1]consoCURRENT!G44988</f>
        <v>0</v>
      </c>
      <c r="E2197" s="31">
        <f>[1]consoCURRENT!H44988</f>
        <v>0</v>
      </c>
      <c r="F2197" s="31">
        <f>[1]consoCURRENT!I44988</f>
        <v>0</v>
      </c>
      <c r="G2197" s="31">
        <f>[1]consoCURRENT!J44988</f>
        <v>0</v>
      </c>
      <c r="H2197" s="31">
        <f>[1]consoCURRENT!K44988</f>
        <v>0</v>
      </c>
      <c r="I2197" s="31">
        <f>[1]consoCURRENT!L44988</f>
        <v>0</v>
      </c>
      <c r="J2197" s="31">
        <f>[1]consoCURRENT!M44988</f>
        <v>0</v>
      </c>
      <c r="K2197" s="31">
        <f>[1]consoCURRENT!N44988</f>
        <v>0</v>
      </c>
      <c r="L2197" s="31">
        <f>[1]consoCURRENT!O44988</f>
        <v>0</v>
      </c>
      <c r="M2197" s="31">
        <f>[1]consoCURRENT!P44988</f>
        <v>0</v>
      </c>
      <c r="N2197" s="31">
        <f>[1]consoCURRENT!Q44988</f>
        <v>0</v>
      </c>
      <c r="O2197" s="31">
        <f>[1]consoCURRENT!R44988</f>
        <v>0</v>
      </c>
      <c r="P2197" s="31">
        <f>[1]consoCURRENT!S44988</f>
        <v>0</v>
      </c>
      <c r="Q2197" s="31">
        <f>[1]consoCURRENT!T44988</f>
        <v>0</v>
      </c>
      <c r="R2197" s="31">
        <f>[1]consoCURRENT!U44988</f>
        <v>0</v>
      </c>
      <c r="S2197" s="31">
        <f>[1]consoCURRENT!V44988</f>
        <v>0</v>
      </c>
      <c r="T2197" s="31">
        <f>[1]consoCURRENT!W44988</f>
        <v>0</v>
      </c>
      <c r="U2197" s="31">
        <f>[1]consoCURRENT!X44988</f>
        <v>0</v>
      </c>
      <c r="V2197" s="31">
        <f>[1]consoCURRENT!Y44988</f>
        <v>0</v>
      </c>
      <c r="W2197" s="31">
        <f>[1]consoCURRENT!Z44988</f>
        <v>0</v>
      </c>
      <c r="X2197" s="31">
        <f>[1]consoCURRENT!AA44988</f>
        <v>0</v>
      </c>
      <c r="Y2197" s="31">
        <f>[1]consoCURRENT!AB44988</f>
        <v>0</v>
      </c>
      <c r="Z2197" s="31">
        <f t="shared" ref="Z2197" si="1065">SUM(M2197:Y2197)</f>
        <v>0</v>
      </c>
      <c r="AA2197" s="31">
        <f>D2197-Z2197</f>
        <v>0</v>
      </c>
      <c r="AB2197" s="37"/>
      <c r="AC2197" s="32"/>
    </row>
    <row r="2198" spans="1:29" s="33" customFormat="1" ht="18" customHeight="1" x14ac:dyDescent="0.25">
      <c r="A2198" s="38" t="s">
        <v>40</v>
      </c>
      <c r="B2198" s="39">
        <f t="shared" ref="B2198:AA2198" si="1066">B2197+B2196</f>
        <v>144119000</v>
      </c>
      <c r="C2198" s="39">
        <f t="shared" si="1066"/>
        <v>0</v>
      </c>
      <c r="D2198" s="39">
        <f t="shared" si="1066"/>
        <v>6088000</v>
      </c>
      <c r="E2198" s="39">
        <f t="shared" si="1066"/>
        <v>307959.34000000003</v>
      </c>
      <c r="F2198" s="39">
        <f t="shared" si="1066"/>
        <v>0</v>
      </c>
      <c r="G2198" s="39">
        <f t="shared" si="1066"/>
        <v>0</v>
      </c>
      <c r="H2198" s="39">
        <f t="shared" si="1066"/>
        <v>0</v>
      </c>
      <c r="I2198" s="39">
        <f t="shared" si="1066"/>
        <v>0</v>
      </c>
      <c r="J2198" s="39">
        <f t="shared" si="1066"/>
        <v>0</v>
      </c>
      <c r="K2198" s="39">
        <f t="shared" si="1066"/>
        <v>0</v>
      </c>
      <c r="L2198" s="39">
        <f t="shared" si="1066"/>
        <v>0</v>
      </c>
      <c r="M2198" s="39">
        <f t="shared" si="1066"/>
        <v>0</v>
      </c>
      <c r="N2198" s="39">
        <f t="shared" si="1066"/>
        <v>307959.34000000003</v>
      </c>
      <c r="O2198" s="39">
        <f t="shared" si="1066"/>
        <v>0</v>
      </c>
      <c r="P2198" s="39">
        <f t="shared" si="1066"/>
        <v>0</v>
      </c>
      <c r="Q2198" s="39">
        <f t="shared" si="1066"/>
        <v>0</v>
      </c>
      <c r="R2198" s="39">
        <f t="shared" si="1066"/>
        <v>0</v>
      </c>
      <c r="S2198" s="39">
        <f t="shared" si="1066"/>
        <v>0</v>
      </c>
      <c r="T2198" s="39">
        <f t="shared" si="1066"/>
        <v>0</v>
      </c>
      <c r="U2198" s="39">
        <f t="shared" si="1066"/>
        <v>0</v>
      </c>
      <c r="V2198" s="39">
        <f t="shared" si="1066"/>
        <v>0</v>
      </c>
      <c r="W2198" s="39">
        <f t="shared" si="1066"/>
        <v>0</v>
      </c>
      <c r="X2198" s="39">
        <f t="shared" si="1066"/>
        <v>0</v>
      </c>
      <c r="Y2198" s="39">
        <f t="shared" si="1066"/>
        <v>0</v>
      </c>
      <c r="Z2198" s="39">
        <f t="shared" si="1066"/>
        <v>307959.34000000003</v>
      </c>
      <c r="AA2198" s="39">
        <f t="shared" si="1066"/>
        <v>5780040.6600000001</v>
      </c>
      <c r="AB2198" s="40">
        <f>Z2198/D2198</f>
        <v>5.0584648488830493E-2</v>
      </c>
      <c r="AC2198" s="42"/>
    </row>
    <row r="2199" spans="1:29" s="33" customFormat="1" ht="15" customHeight="1" x14ac:dyDescent="0.25">
      <c r="A2199" s="34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2"/>
    </row>
    <row r="2200" spans="1:29" s="33" customFormat="1" ht="15" customHeight="1" x14ac:dyDescent="0.25">
      <c r="A2200" s="34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2"/>
    </row>
    <row r="2201" spans="1:29" s="33" customFormat="1" ht="15" customHeight="1" x14ac:dyDescent="0.25">
      <c r="A2201" s="46" t="s">
        <v>51</v>
      </c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2"/>
    </row>
    <row r="2202" spans="1:29" s="33" customFormat="1" ht="18" customHeight="1" x14ac:dyDescent="0.2">
      <c r="A2202" s="36" t="s">
        <v>34</v>
      </c>
      <c r="B2202" s="31">
        <f>[1]consoCURRENT!E9782</f>
        <v>0</v>
      </c>
      <c r="C2202" s="31">
        <f>[1]consoCURRENT!F9782</f>
        <v>0</v>
      </c>
      <c r="D2202" s="31">
        <f>[1]consoCURRENT!G45049</f>
        <v>5102000</v>
      </c>
      <c r="E2202" s="31">
        <f>[1]consoCURRENT!H45049</f>
        <v>158386.56</v>
      </c>
      <c r="F2202" s="31">
        <f>[1]consoCURRENT!I45049</f>
        <v>0</v>
      </c>
      <c r="G2202" s="31">
        <f>[1]consoCURRENT!J45049</f>
        <v>0</v>
      </c>
      <c r="H2202" s="31">
        <f>[1]consoCURRENT!K45049</f>
        <v>0</v>
      </c>
      <c r="I2202" s="31">
        <f>[1]consoCURRENT!L45049</f>
        <v>0</v>
      </c>
      <c r="J2202" s="31">
        <f>[1]consoCURRENT!M45049</f>
        <v>0</v>
      </c>
      <c r="K2202" s="31">
        <f>[1]consoCURRENT!N45049</f>
        <v>0</v>
      </c>
      <c r="L2202" s="31">
        <f>[1]consoCURRENT!O45049</f>
        <v>0</v>
      </c>
      <c r="M2202" s="31">
        <f>[1]consoCURRENT!P45049</f>
        <v>0</v>
      </c>
      <c r="N2202" s="31">
        <f>[1]consoCURRENT!Q45049</f>
        <v>158386.56</v>
      </c>
      <c r="O2202" s="31">
        <f>[1]consoCURRENT!R45049</f>
        <v>0</v>
      </c>
      <c r="P2202" s="31">
        <f>[1]consoCURRENT!S45049</f>
        <v>0</v>
      </c>
      <c r="Q2202" s="31">
        <f>[1]consoCURRENT!T45049</f>
        <v>0</v>
      </c>
      <c r="R2202" s="31">
        <f>[1]consoCURRENT!U45049</f>
        <v>0</v>
      </c>
      <c r="S2202" s="31">
        <f>[1]consoCURRENT!V45049</f>
        <v>0</v>
      </c>
      <c r="T2202" s="31">
        <f>[1]consoCURRENT!W45049</f>
        <v>0</v>
      </c>
      <c r="U2202" s="31">
        <f>[1]consoCURRENT!X45049</f>
        <v>0</v>
      </c>
      <c r="V2202" s="31">
        <f>[1]consoCURRENT!Y45049</f>
        <v>0</v>
      </c>
      <c r="W2202" s="31">
        <f>[1]consoCURRENT!Z45049</f>
        <v>0</v>
      </c>
      <c r="X2202" s="31">
        <f>[1]consoCURRENT!AA45049</f>
        <v>0</v>
      </c>
      <c r="Y2202" s="31">
        <f>[1]consoCURRENT!AB45049</f>
        <v>0</v>
      </c>
      <c r="Z2202" s="31">
        <f>SUM(M2202:Y2202)</f>
        <v>158386.56</v>
      </c>
      <c r="AA2202" s="31">
        <f>D2202-Z2202</f>
        <v>4943613.4400000004</v>
      </c>
      <c r="AB2202" s="37">
        <f>Z2202/D2202</f>
        <v>3.1044014112112897E-2</v>
      </c>
      <c r="AC2202" s="32"/>
    </row>
    <row r="2203" spans="1:29" s="33" customFormat="1" ht="18" customHeight="1" x14ac:dyDescent="0.2">
      <c r="A2203" s="36" t="s">
        <v>35</v>
      </c>
      <c r="B2203" s="31">
        <f>[1]consoCURRENT!E9895</f>
        <v>15528000</v>
      </c>
      <c r="C2203" s="31">
        <f>[1]consoCURRENT!F9895</f>
        <v>0</v>
      </c>
      <c r="D2203" s="31">
        <f>[1]consoCURRENT!G45162</f>
        <v>835000</v>
      </c>
      <c r="E2203" s="31">
        <f>[1]consoCURRENT!H45162</f>
        <v>72493.36</v>
      </c>
      <c r="F2203" s="31">
        <f>[1]consoCURRENT!I45162</f>
        <v>0</v>
      </c>
      <c r="G2203" s="31">
        <f>[1]consoCURRENT!J45162</f>
        <v>0</v>
      </c>
      <c r="H2203" s="31">
        <f>[1]consoCURRENT!K45162</f>
        <v>0</v>
      </c>
      <c r="I2203" s="31">
        <f>[1]consoCURRENT!L45162</f>
        <v>0</v>
      </c>
      <c r="J2203" s="31">
        <f>[1]consoCURRENT!M45162</f>
        <v>0</v>
      </c>
      <c r="K2203" s="31">
        <f>[1]consoCURRENT!N45162</f>
        <v>0</v>
      </c>
      <c r="L2203" s="31">
        <f>[1]consoCURRENT!O45162</f>
        <v>0</v>
      </c>
      <c r="M2203" s="31">
        <f>[1]consoCURRENT!P45162</f>
        <v>0</v>
      </c>
      <c r="N2203" s="31">
        <f>[1]consoCURRENT!Q45162</f>
        <v>72493.36</v>
      </c>
      <c r="O2203" s="31">
        <f>[1]consoCURRENT!R45162</f>
        <v>0</v>
      </c>
      <c r="P2203" s="31">
        <f>[1]consoCURRENT!S45162</f>
        <v>0</v>
      </c>
      <c r="Q2203" s="31">
        <f>[1]consoCURRENT!T45162</f>
        <v>0</v>
      </c>
      <c r="R2203" s="31">
        <f>[1]consoCURRENT!U45162</f>
        <v>0</v>
      </c>
      <c r="S2203" s="31">
        <f>[1]consoCURRENT!V45162</f>
        <v>0</v>
      </c>
      <c r="T2203" s="31">
        <f>[1]consoCURRENT!W45162</f>
        <v>0</v>
      </c>
      <c r="U2203" s="31">
        <f>[1]consoCURRENT!X45162</f>
        <v>0</v>
      </c>
      <c r="V2203" s="31">
        <f>[1]consoCURRENT!Y45162</f>
        <v>0</v>
      </c>
      <c r="W2203" s="31">
        <f>[1]consoCURRENT!Z45162</f>
        <v>0</v>
      </c>
      <c r="X2203" s="31">
        <f>[1]consoCURRENT!AA45162</f>
        <v>0</v>
      </c>
      <c r="Y2203" s="31">
        <f>[1]consoCURRENT!AB45162</f>
        <v>0</v>
      </c>
      <c r="Z2203" s="31">
        <f t="shared" ref="Z2203:Z2205" si="1067">SUM(M2203:Y2203)</f>
        <v>72493.36</v>
      </c>
      <c r="AA2203" s="31">
        <f>D2203-Z2203</f>
        <v>762506.64</v>
      </c>
      <c r="AB2203" s="37">
        <f>Z2203/D2203</f>
        <v>8.6818395209580845E-2</v>
      </c>
      <c r="AC2203" s="32"/>
    </row>
    <row r="2204" spans="1:29" s="33" customFormat="1" ht="18" customHeight="1" x14ac:dyDescent="0.2">
      <c r="A2204" s="36" t="s">
        <v>36</v>
      </c>
      <c r="B2204" s="31">
        <f>[1]consoCURRENT!E9901</f>
        <v>1091000</v>
      </c>
      <c r="C2204" s="31">
        <f>[1]consoCURRENT!F9901</f>
        <v>0</v>
      </c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>
        <f t="shared" si="1067"/>
        <v>0</v>
      </c>
      <c r="AA2204" s="31">
        <f>D2204-Z2204</f>
        <v>0</v>
      </c>
      <c r="AB2204" s="37"/>
      <c r="AC2204" s="32"/>
    </row>
    <row r="2205" spans="1:29" s="33" customFormat="1" ht="18" customHeight="1" x14ac:dyDescent="0.2">
      <c r="A2205" s="36" t="s">
        <v>37</v>
      </c>
      <c r="B2205" s="31">
        <f>[1]consoCURRENT!E9930</f>
        <v>54759000</v>
      </c>
      <c r="C2205" s="31">
        <f>[1]consoCURRENT!F9930</f>
        <v>0</v>
      </c>
      <c r="D2205" s="31">
        <f>[1]consoCURRENT!G45197</f>
        <v>0</v>
      </c>
      <c r="E2205" s="31">
        <f>[1]consoCURRENT!H45197</f>
        <v>0</v>
      </c>
      <c r="F2205" s="31">
        <f>[1]consoCURRENT!I45197</f>
        <v>0</v>
      </c>
      <c r="G2205" s="31">
        <f>[1]consoCURRENT!J45197</f>
        <v>0</v>
      </c>
      <c r="H2205" s="31">
        <f>[1]consoCURRENT!K45197</f>
        <v>0</v>
      </c>
      <c r="I2205" s="31">
        <f>[1]consoCURRENT!L45197</f>
        <v>0</v>
      </c>
      <c r="J2205" s="31">
        <f>[1]consoCURRENT!M45197</f>
        <v>0</v>
      </c>
      <c r="K2205" s="31">
        <f>[1]consoCURRENT!N45197</f>
        <v>0</v>
      </c>
      <c r="L2205" s="31">
        <f>[1]consoCURRENT!O45197</f>
        <v>0</v>
      </c>
      <c r="M2205" s="31">
        <f>[1]consoCURRENT!P45197</f>
        <v>0</v>
      </c>
      <c r="N2205" s="31">
        <f>[1]consoCURRENT!Q45197</f>
        <v>0</v>
      </c>
      <c r="O2205" s="31">
        <f>[1]consoCURRENT!R45197</f>
        <v>0</v>
      </c>
      <c r="P2205" s="31">
        <f>[1]consoCURRENT!S45197</f>
        <v>0</v>
      </c>
      <c r="Q2205" s="31">
        <f>[1]consoCURRENT!T45197</f>
        <v>0</v>
      </c>
      <c r="R2205" s="31">
        <f>[1]consoCURRENT!U45197</f>
        <v>0</v>
      </c>
      <c r="S2205" s="31">
        <f>[1]consoCURRENT!V45197</f>
        <v>0</v>
      </c>
      <c r="T2205" s="31">
        <f>[1]consoCURRENT!W45197</f>
        <v>0</v>
      </c>
      <c r="U2205" s="31">
        <f>[1]consoCURRENT!X45197</f>
        <v>0</v>
      </c>
      <c r="V2205" s="31">
        <f>[1]consoCURRENT!Y45197</f>
        <v>0</v>
      </c>
      <c r="W2205" s="31">
        <f>[1]consoCURRENT!Z45197</f>
        <v>0</v>
      </c>
      <c r="X2205" s="31">
        <f>[1]consoCURRENT!AA45197</f>
        <v>0</v>
      </c>
      <c r="Y2205" s="31">
        <f>[1]consoCURRENT!AB45197</f>
        <v>0</v>
      </c>
      <c r="Z2205" s="31">
        <f t="shared" si="1067"/>
        <v>0</v>
      </c>
      <c r="AA2205" s="31">
        <f>D2205-Z2205</f>
        <v>0</v>
      </c>
      <c r="AB2205" s="37"/>
      <c r="AC2205" s="32"/>
    </row>
    <row r="2206" spans="1:29" s="33" customFormat="1" ht="18" customHeight="1" x14ac:dyDescent="0.25">
      <c r="A2206" s="38" t="s">
        <v>38</v>
      </c>
      <c r="B2206" s="39">
        <f t="shared" ref="B2206:AA2206" si="1068">SUM(B2202:B2205)</f>
        <v>71378000</v>
      </c>
      <c r="C2206" s="39">
        <f t="shared" si="1068"/>
        <v>0</v>
      </c>
      <c r="D2206" s="39">
        <f t="shared" si="1068"/>
        <v>5937000</v>
      </c>
      <c r="E2206" s="39">
        <f t="shared" si="1068"/>
        <v>230879.91999999998</v>
      </c>
      <c r="F2206" s="39">
        <f t="shared" si="1068"/>
        <v>0</v>
      </c>
      <c r="G2206" s="39">
        <f t="shared" si="1068"/>
        <v>0</v>
      </c>
      <c r="H2206" s="39">
        <f t="shared" si="1068"/>
        <v>0</v>
      </c>
      <c r="I2206" s="39">
        <f t="shared" si="1068"/>
        <v>0</v>
      </c>
      <c r="J2206" s="39">
        <f t="shared" si="1068"/>
        <v>0</v>
      </c>
      <c r="K2206" s="39">
        <f t="shared" si="1068"/>
        <v>0</v>
      </c>
      <c r="L2206" s="39">
        <f t="shared" si="1068"/>
        <v>0</v>
      </c>
      <c r="M2206" s="39">
        <f t="shared" si="1068"/>
        <v>0</v>
      </c>
      <c r="N2206" s="39">
        <f t="shared" si="1068"/>
        <v>230879.91999999998</v>
      </c>
      <c r="O2206" s="39">
        <f t="shared" si="1068"/>
        <v>0</v>
      </c>
      <c r="P2206" s="39">
        <f t="shared" si="1068"/>
        <v>0</v>
      </c>
      <c r="Q2206" s="39">
        <f t="shared" si="1068"/>
        <v>0</v>
      </c>
      <c r="R2206" s="39">
        <f t="shared" si="1068"/>
        <v>0</v>
      </c>
      <c r="S2206" s="39">
        <f t="shared" si="1068"/>
        <v>0</v>
      </c>
      <c r="T2206" s="39">
        <f t="shared" si="1068"/>
        <v>0</v>
      </c>
      <c r="U2206" s="39">
        <f t="shared" si="1068"/>
        <v>0</v>
      </c>
      <c r="V2206" s="39">
        <f t="shared" si="1068"/>
        <v>0</v>
      </c>
      <c r="W2206" s="39">
        <f t="shared" si="1068"/>
        <v>0</v>
      </c>
      <c r="X2206" s="39">
        <f t="shared" si="1068"/>
        <v>0</v>
      </c>
      <c r="Y2206" s="39">
        <f t="shared" si="1068"/>
        <v>0</v>
      </c>
      <c r="Z2206" s="39">
        <f t="shared" si="1068"/>
        <v>230879.91999999998</v>
      </c>
      <c r="AA2206" s="39">
        <f t="shared" si="1068"/>
        <v>5706120.0800000001</v>
      </c>
      <c r="AB2206" s="40">
        <f>Z2206/D2206</f>
        <v>3.8888313963281115E-2</v>
      </c>
      <c r="AC2206" s="32"/>
    </row>
    <row r="2207" spans="1:29" s="33" customFormat="1" ht="18" customHeight="1" x14ac:dyDescent="0.25">
      <c r="A2207" s="41" t="s">
        <v>39</v>
      </c>
      <c r="B2207" s="31">
        <f>[1]consoCURRENT!E9934</f>
        <v>70641000</v>
      </c>
      <c r="C2207" s="31">
        <f>[1]consoCURRENT!F9934</f>
        <v>0</v>
      </c>
      <c r="D2207" s="31">
        <f>[1]consoCURRENT!G45201</f>
        <v>0</v>
      </c>
      <c r="E2207" s="31">
        <f>[1]consoCURRENT!H45201</f>
        <v>0</v>
      </c>
      <c r="F2207" s="31">
        <f>[1]consoCURRENT!I45201</f>
        <v>0</v>
      </c>
      <c r="G2207" s="31">
        <f>[1]consoCURRENT!J45201</f>
        <v>0</v>
      </c>
      <c r="H2207" s="31">
        <f>[1]consoCURRENT!K45201</f>
        <v>0</v>
      </c>
      <c r="I2207" s="31">
        <f>[1]consoCURRENT!L45201</f>
        <v>0</v>
      </c>
      <c r="J2207" s="31">
        <f>[1]consoCURRENT!M45201</f>
        <v>0</v>
      </c>
      <c r="K2207" s="31">
        <f>[1]consoCURRENT!N45201</f>
        <v>0</v>
      </c>
      <c r="L2207" s="31">
        <f>[1]consoCURRENT!O45201</f>
        <v>0</v>
      </c>
      <c r="M2207" s="31">
        <f>[1]consoCURRENT!P45201</f>
        <v>0</v>
      </c>
      <c r="N2207" s="31">
        <f>[1]consoCURRENT!Q45201</f>
        <v>0</v>
      </c>
      <c r="O2207" s="31">
        <f>[1]consoCURRENT!R45201</f>
        <v>0</v>
      </c>
      <c r="P2207" s="31">
        <f>[1]consoCURRENT!S45201</f>
        <v>0</v>
      </c>
      <c r="Q2207" s="31">
        <f>[1]consoCURRENT!T45201</f>
        <v>0</v>
      </c>
      <c r="R2207" s="31">
        <f>[1]consoCURRENT!U45201</f>
        <v>0</v>
      </c>
      <c r="S2207" s="31">
        <f>[1]consoCURRENT!V45201</f>
        <v>0</v>
      </c>
      <c r="T2207" s="31">
        <f>[1]consoCURRENT!W45201</f>
        <v>0</v>
      </c>
      <c r="U2207" s="31">
        <f>[1]consoCURRENT!X45201</f>
        <v>0</v>
      </c>
      <c r="V2207" s="31">
        <f>[1]consoCURRENT!Y45201</f>
        <v>0</v>
      </c>
      <c r="W2207" s="31">
        <f>[1]consoCURRENT!Z45201</f>
        <v>0</v>
      </c>
      <c r="X2207" s="31">
        <f>[1]consoCURRENT!AA45201</f>
        <v>0</v>
      </c>
      <c r="Y2207" s="31">
        <f>[1]consoCURRENT!AB45201</f>
        <v>0</v>
      </c>
      <c r="Z2207" s="31">
        <f t="shared" ref="Z2207" si="1069">SUM(M2207:Y2207)</f>
        <v>0</v>
      </c>
      <c r="AA2207" s="31">
        <f>D2207-Z2207</f>
        <v>0</v>
      </c>
      <c r="AB2207" s="37"/>
      <c r="AC2207" s="32"/>
    </row>
    <row r="2208" spans="1:29" s="33" customFormat="1" ht="18" customHeight="1" x14ac:dyDescent="0.25">
      <c r="A2208" s="38" t="s">
        <v>40</v>
      </c>
      <c r="B2208" s="39">
        <f t="shared" ref="B2208:AA2208" si="1070">B2207+B2206</f>
        <v>142019000</v>
      </c>
      <c r="C2208" s="39">
        <f t="shared" si="1070"/>
        <v>0</v>
      </c>
      <c r="D2208" s="39">
        <f t="shared" si="1070"/>
        <v>5937000</v>
      </c>
      <c r="E2208" s="39">
        <f t="shared" si="1070"/>
        <v>230879.91999999998</v>
      </c>
      <c r="F2208" s="39">
        <f t="shared" si="1070"/>
        <v>0</v>
      </c>
      <c r="G2208" s="39">
        <f t="shared" si="1070"/>
        <v>0</v>
      </c>
      <c r="H2208" s="39">
        <f t="shared" si="1070"/>
        <v>0</v>
      </c>
      <c r="I2208" s="39">
        <f t="shared" si="1070"/>
        <v>0</v>
      </c>
      <c r="J2208" s="39">
        <f t="shared" si="1070"/>
        <v>0</v>
      </c>
      <c r="K2208" s="39">
        <f t="shared" si="1070"/>
        <v>0</v>
      </c>
      <c r="L2208" s="39">
        <f t="shared" si="1070"/>
        <v>0</v>
      </c>
      <c r="M2208" s="39">
        <f t="shared" si="1070"/>
        <v>0</v>
      </c>
      <c r="N2208" s="39">
        <f t="shared" si="1070"/>
        <v>230879.91999999998</v>
      </c>
      <c r="O2208" s="39">
        <f t="shared" si="1070"/>
        <v>0</v>
      </c>
      <c r="P2208" s="39">
        <f t="shared" si="1070"/>
        <v>0</v>
      </c>
      <c r="Q2208" s="39">
        <f t="shared" si="1070"/>
        <v>0</v>
      </c>
      <c r="R2208" s="39">
        <f t="shared" si="1070"/>
        <v>0</v>
      </c>
      <c r="S2208" s="39">
        <f t="shared" si="1070"/>
        <v>0</v>
      </c>
      <c r="T2208" s="39">
        <f t="shared" si="1070"/>
        <v>0</v>
      </c>
      <c r="U2208" s="39">
        <f t="shared" si="1070"/>
        <v>0</v>
      </c>
      <c r="V2208" s="39">
        <f t="shared" si="1070"/>
        <v>0</v>
      </c>
      <c r="W2208" s="39">
        <f t="shared" si="1070"/>
        <v>0</v>
      </c>
      <c r="X2208" s="39">
        <f t="shared" si="1070"/>
        <v>0</v>
      </c>
      <c r="Y2208" s="39">
        <f t="shared" si="1070"/>
        <v>0</v>
      </c>
      <c r="Z2208" s="39">
        <f t="shared" si="1070"/>
        <v>230879.91999999998</v>
      </c>
      <c r="AA2208" s="39">
        <f t="shared" si="1070"/>
        <v>5706120.0800000001</v>
      </c>
      <c r="AB2208" s="40">
        <f>Z2208/D2208</f>
        <v>3.8888313963281115E-2</v>
      </c>
      <c r="AC2208" s="42"/>
    </row>
    <row r="2209" spans="1:29" s="33" customFormat="1" ht="15" customHeight="1" x14ac:dyDescent="0.25">
      <c r="A2209" s="34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2"/>
    </row>
    <row r="2210" spans="1:29" s="33" customFormat="1" ht="15" customHeight="1" x14ac:dyDescent="0.25">
      <c r="A2210" s="34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47">
        <f>3193008.98+64000+51704+68200+100000</f>
        <v>3476912.98</v>
      </c>
      <c r="AA2210" s="31"/>
      <c r="AB2210" s="31"/>
      <c r="AC2210" s="32"/>
    </row>
    <row r="2211" spans="1:29" s="33" customFormat="1" ht="15" customHeight="1" x14ac:dyDescent="0.25">
      <c r="A2211" s="46" t="s">
        <v>52</v>
      </c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2"/>
    </row>
    <row r="2212" spans="1:29" s="33" customFormat="1" ht="18" customHeight="1" x14ac:dyDescent="0.2">
      <c r="A2212" s="36" t="s">
        <v>34</v>
      </c>
      <c r="B2212" s="31">
        <f>[1]consoCURRENT!E9995</f>
        <v>0</v>
      </c>
      <c r="C2212" s="31">
        <f>[1]consoCURRENT!F9995</f>
        <v>0</v>
      </c>
      <c r="D2212" s="31">
        <f>[1]consoCURRENT!G45262</f>
        <v>5253000</v>
      </c>
      <c r="E2212" s="31">
        <f>[1]consoCURRENT!H45262</f>
        <v>307959.34000000003</v>
      </c>
      <c r="F2212" s="31">
        <f>[1]consoCURRENT!I45262</f>
        <v>0</v>
      </c>
      <c r="G2212" s="31">
        <f>[1]consoCURRENT!J45262</f>
        <v>0</v>
      </c>
      <c r="H2212" s="31">
        <f>[1]consoCURRENT!K45262</f>
        <v>0</v>
      </c>
      <c r="I2212" s="31">
        <f>[1]consoCURRENT!L45262</f>
        <v>0</v>
      </c>
      <c r="J2212" s="31">
        <f>[1]consoCURRENT!M45262</f>
        <v>0</v>
      </c>
      <c r="K2212" s="31">
        <f>[1]consoCURRENT!N45262</f>
        <v>0</v>
      </c>
      <c r="L2212" s="31">
        <f>[1]consoCURRENT!O45262</f>
        <v>0</v>
      </c>
      <c r="M2212" s="31">
        <f>[1]consoCURRENT!P45262</f>
        <v>0</v>
      </c>
      <c r="N2212" s="31">
        <f>[1]consoCURRENT!Q45262</f>
        <v>307959.34000000003</v>
      </c>
      <c r="O2212" s="31">
        <f>[1]consoCURRENT!R45262</f>
        <v>0</v>
      </c>
      <c r="P2212" s="31">
        <f>[1]consoCURRENT!S45262</f>
        <v>0</v>
      </c>
      <c r="Q2212" s="31">
        <f>[1]consoCURRENT!T45262</f>
        <v>0</v>
      </c>
      <c r="R2212" s="31">
        <f>[1]consoCURRENT!U45262</f>
        <v>0</v>
      </c>
      <c r="S2212" s="31">
        <f>[1]consoCURRENT!V45262</f>
        <v>0</v>
      </c>
      <c r="T2212" s="31">
        <f>[1]consoCURRENT!W45262</f>
        <v>0</v>
      </c>
      <c r="U2212" s="31">
        <f>[1]consoCURRENT!X45262</f>
        <v>0</v>
      </c>
      <c r="V2212" s="31">
        <f>[1]consoCURRENT!Y45262</f>
        <v>0</v>
      </c>
      <c r="W2212" s="31">
        <f>[1]consoCURRENT!Z45262</f>
        <v>0</v>
      </c>
      <c r="X2212" s="31">
        <f>[1]consoCURRENT!AA45262</f>
        <v>0</v>
      </c>
      <c r="Y2212" s="31">
        <f>[1]consoCURRENT!AB45262</f>
        <v>0</v>
      </c>
      <c r="Z2212" s="31">
        <f>SUM(M2212:Y2212)</f>
        <v>307959.34000000003</v>
      </c>
      <c r="AA2212" s="31">
        <f>D2212-Z2212</f>
        <v>4945040.66</v>
      </c>
      <c r="AB2212" s="37">
        <f>Z2212/D2212</f>
        <v>5.8625421663811163E-2</v>
      </c>
      <c r="AC2212" s="32"/>
    </row>
    <row r="2213" spans="1:29" s="33" customFormat="1" ht="18" customHeight="1" x14ac:dyDescent="0.2">
      <c r="A2213" s="36" t="s">
        <v>35</v>
      </c>
      <c r="B2213" s="31">
        <f>[1]consoCURRENT!E10108</f>
        <v>100000</v>
      </c>
      <c r="C2213" s="31">
        <f>[1]consoCURRENT!F10108</f>
        <v>0</v>
      </c>
      <c r="D2213" s="31">
        <f>[1]consoCURRENT!G45375</f>
        <v>835000</v>
      </c>
      <c r="E2213" s="31">
        <f>[1]consoCURRENT!H45375</f>
        <v>0</v>
      </c>
      <c r="F2213" s="31">
        <f>[1]consoCURRENT!I45375</f>
        <v>0</v>
      </c>
      <c r="G2213" s="31">
        <f>[1]consoCURRENT!J45375</f>
        <v>0</v>
      </c>
      <c r="H2213" s="31">
        <f>[1]consoCURRENT!K45375</f>
        <v>0</v>
      </c>
      <c r="I2213" s="31">
        <f>[1]consoCURRENT!L45375</f>
        <v>0</v>
      </c>
      <c r="J2213" s="31">
        <f>[1]consoCURRENT!M45375</f>
        <v>0</v>
      </c>
      <c r="K2213" s="31">
        <f>[1]consoCURRENT!N45375</f>
        <v>0</v>
      </c>
      <c r="L2213" s="31">
        <f>[1]consoCURRENT!O45375</f>
        <v>0</v>
      </c>
      <c r="M2213" s="31">
        <f>[1]consoCURRENT!P45375</f>
        <v>0</v>
      </c>
      <c r="N2213" s="31">
        <f>[1]consoCURRENT!Q45375</f>
        <v>0</v>
      </c>
      <c r="O2213" s="31">
        <f>[1]consoCURRENT!R45375</f>
        <v>0</v>
      </c>
      <c r="P2213" s="31">
        <f>[1]consoCURRENT!S45375</f>
        <v>0</v>
      </c>
      <c r="Q2213" s="31">
        <f>[1]consoCURRENT!T45375</f>
        <v>0</v>
      </c>
      <c r="R2213" s="31">
        <f>[1]consoCURRENT!U45375</f>
        <v>0</v>
      </c>
      <c r="S2213" s="31">
        <f>[1]consoCURRENT!V45375</f>
        <v>0</v>
      </c>
      <c r="T2213" s="31">
        <f>[1]consoCURRENT!W45375</f>
        <v>0</v>
      </c>
      <c r="U2213" s="31">
        <f>[1]consoCURRENT!X45375</f>
        <v>0</v>
      </c>
      <c r="V2213" s="31">
        <f>[1]consoCURRENT!Y45375</f>
        <v>0</v>
      </c>
      <c r="W2213" s="31">
        <f>[1]consoCURRENT!Z45375</f>
        <v>0</v>
      </c>
      <c r="X2213" s="31">
        <f>[1]consoCURRENT!AA45375</f>
        <v>0</v>
      </c>
      <c r="Y2213" s="31">
        <f>[1]consoCURRENT!AB45375</f>
        <v>0</v>
      </c>
      <c r="Z2213" s="31">
        <f t="shared" ref="Z2213:Z2215" si="1071">SUM(M2213:Y2213)</f>
        <v>0</v>
      </c>
      <c r="AA2213" s="31">
        <f>D2213-Z2213</f>
        <v>835000</v>
      </c>
      <c r="AB2213" s="37">
        <f>Z2213/D2213</f>
        <v>0</v>
      </c>
      <c r="AC2213" s="32"/>
    </row>
    <row r="2214" spans="1:29" s="33" customFormat="1" ht="18" customHeight="1" x14ac:dyDescent="0.2">
      <c r="A2214" s="36" t="s">
        <v>36</v>
      </c>
      <c r="B2214" s="31">
        <f>[1]consoCURRENT!E10114</f>
        <v>0</v>
      </c>
      <c r="C2214" s="31">
        <f>[1]consoCURRENT!F10114</f>
        <v>0</v>
      </c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>
        <f t="shared" si="1071"/>
        <v>0</v>
      </c>
      <c r="AA2214" s="31">
        <f>D2214-Z2214</f>
        <v>0</v>
      </c>
      <c r="AB2214" s="37"/>
      <c r="AC2214" s="32"/>
    </row>
    <row r="2215" spans="1:29" s="33" customFormat="1" ht="18" customHeight="1" x14ac:dyDescent="0.2">
      <c r="A2215" s="36" t="s">
        <v>37</v>
      </c>
      <c r="B2215" s="31">
        <f>[1]consoCURRENT!E10143</f>
        <v>2000000</v>
      </c>
      <c r="C2215" s="31">
        <f>[1]consoCURRENT!F10143</f>
        <v>0</v>
      </c>
      <c r="D2215" s="31">
        <f>[1]consoCURRENT!G45410</f>
        <v>0</v>
      </c>
      <c r="E2215" s="31">
        <f>[1]consoCURRENT!H45410</f>
        <v>0</v>
      </c>
      <c r="F2215" s="31">
        <f>[1]consoCURRENT!I45410</f>
        <v>0</v>
      </c>
      <c r="G2215" s="31">
        <f>[1]consoCURRENT!J45410</f>
        <v>0</v>
      </c>
      <c r="H2215" s="31">
        <f>[1]consoCURRENT!K45410</f>
        <v>0</v>
      </c>
      <c r="I2215" s="31">
        <f>[1]consoCURRENT!L45410</f>
        <v>0</v>
      </c>
      <c r="J2215" s="31">
        <f>[1]consoCURRENT!M45410</f>
        <v>0</v>
      </c>
      <c r="K2215" s="31">
        <f>[1]consoCURRENT!N45410</f>
        <v>0</v>
      </c>
      <c r="L2215" s="31">
        <f>[1]consoCURRENT!O45410</f>
        <v>0</v>
      </c>
      <c r="M2215" s="31">
        <f>[1]consoCURRENT!P45410</f>
        <v>0</v>
      </c>
      <c r="N2215" s="31">
        <f>[1]consoCURRENT!Q45410</f>
        <v>0</v>
      </c>
      <c r="O2215" s="31">
        <f>[1]consoCURRENT!R45410</f>
        <v>0</v>
      </c>
      <c r="P2215" s="31">
        <f>[1]consoCURRENT!S45410</f>
        <v>0</v>
      </c>
      <c r="Q2215" s="31">
        <f>[1]consoCURRENT!T45410</f>
        <v>0</v>
      </c>
      <c r="R2215" s="31">
        <f>[1]consoCURRENT!U45410</f>
        <v>0</v>
      </c>
      <c r="S2215" s="31">
        <f>[1]consoCURRENT!V45410</f>
        <v>0</v>
      </c>
      <c r="T2215" s="31">
        <f>[1]consoCURRENT!W45410</f>
        <v>0</v>
      </c>
      <c r="U2215" s="31">
        <f>[1]consoCURRENT!X45410</f>
        <v>0</v>
      </c>
      <c r="V2215" s="31">
        <f>[1]consoCURRENT!Y45410</f>
        <v>0</v>
      </c>
      <c r="W2215" s="31">
        <f>[1]consoCURRENT!Z45410</f>
        <v>0</v>
      </c>
      <c r="X2215" s="31">
        <f>[1]consoCURRENT!AA45410</f>
        <v>0</v>
      </c>
      <c r="Y2215" s="31">
        <f>[1]consoCURRENT!AB45410</f>
        <v>0</v>
      </c>
      <c r="Z2215" s="31">
        <f t="shared" si="1071"/>
        <v>0</v>
      </c>
      <c r="AA2215" s="31">
        <f>D2215-Z2215</f>
        <v>0</v>
      </c>
      <c r="AB2215" s="37"/>
      <c r="AC2215" s="32"/>
    </row>
    <row r="2216" spans="1:29" s="33" customFormat="1" ht="18" customHeight="1" x14ac:dyDescent="0.25">
      <c r="A2216" s="38" t="s">
        <v>38</v>
      </c>
      <c r="B2216" s="39">
        <f t="shared" ref="B2216:AA2216" si="1072">SUM(B2212:B2215)</f>
        <v>2100000</v>
      </c>
      <c r="C2216" s="39">
        <f t="shared" si="1072"/>
        <v>0</v>
      </c>
      <c r="D2216" s="39">
        <f t="shared" si="1072"/>
        <v>6088000</v>
      </c>
      <c r="E2216" s="39">
        <f t="shared" si="1072"/>
        <v>307959.34000000003</v>
      </c>
      <c r="F2216" s="39">
        <f t="shared" si="1072"/>
        <v>0</v>
      </c>
      <c r="G2216" s="39">
        <f t="shared" si="1072"/>
        <v>0</v>
      </c>
      <c r="H2216" s="39">
        <f t="shared" si="1072"/>
        <v>0</v>
      </c>
      <c r="I2216" s="39">
        <f t="shared" si="1072"/>
        <v>0</v>
      </c>
      <c r="J2216" s="39">
        <f t="shared" si="1072"/>
        <v>0</v>
      </c>
      <c r="K2216" s="39">
        <f t="shared" si="1072"/>
        <v>0</v>
      </c>
      <c r="L2216" s="39">
        <f t="shared" si="1072"/>
        <v>0</v>
      </c>
      <c r="M2216" s="39">
        <f t="shared" si="1072"/>
        <v>0</v>
      </c>
      <c r="N2216" s="39">
        <f t="shared" si="1072"/>
        <v>307959.34000000003</v>
      </c>
      <c r="O2216" s="39">
        <f t="shared" si="1072"/>
        <v>0</v>
      </c>
      <c r="P2216" s="39">
        <f t="shared" si="1072"/>
        <v>0</v>
      </c>
      <c r="Q2216" s="39">
        <f t="shared" si="1072"/>
        <v>0</v>
      </c>
      <c r="R2216" s="39">
        <f t="shared" si="1072"/>
        <v>0</v>
      </c>
      <c r="S2216" s="39">
        <f t="shared" si="1072"/>
        <v>0</v>
      </c>
      <c r="T2216" s="39">
        <f t="shared" si="1072"/>
        <v>0</v>
      </c>
      <c r="U2216" s="39">
        <f t="shared" si="1072"/>
        <v>0</v>
      </c>
      <c r="V2216" s="39">
        <f t="shared" si="1072"/>
        <v>0</v>
      </c>
      <c r="W2216" s="39">
        <f t="shared" si="1072"/>
        <v>0</v>
      </c>
      <c r="X2216" s="39">
        <f t="shared" si="1072"/>
        <v>0</v>
      </c>
      <c r="Y2216" s="39">
        <f t="shared" si="1072"/>
        <v>0</v>
      </c>
      <c r="Z2216" s="39">
        <f t="shared" si="1072"/>
        <v>307959.34000000003</v>
      </c>
      <c r="AA2216" s="39">
        <f t="shared" si="1072"/>
        <v>5780040.6600000001</v>
      </c>
      <c r="AB2216" s="40">
        <f>Z2216/D2216</f>
        <v>5.0584648488830493E-2</v>
      </c>
      <c r="AC2216" s="32"/>
    </row>
    <row r="2217" spans="1:29" s="33" customFormat="1" ht="18" customHeight="1" x14ac:dyDescent="0.25">
      <c r="A2217" s="41" t="s">
        <v>39</v>
      </c>
      <c r="B2217" s="31">
        <f>[1]consoCURRENT!E10147</f>
        <v>0</v>
      </c>
      <c r="C2217" s="31">
        <f>[1]consoCURRENT!F10147</f>
        <v>0</v>
      </c>
      <c r="D2217" s="31">
        <f>[1]consoCURRENT!G45414</f>
        <v>0</v>
      </c>
      <c r="E2217" s="31">
        <f>[1]consoCURRENT!H45414</f>
        <v>0</v>
      </c>
      <c r="F2217" s="31">
        <f>[1]consoCURRENT!I45414</f>
        <v>0</v>
      </c>
      <c r="G2217" s="31">
        <f>[1]consoCURRENT!J45414</f>
        <v>0</v>
      </c>
      <c r="H2217" s="31">
        <f>[1]consoCURRENT!K45414</f>
        <v>0</v>
      </c>
      <c r="I2217" s="31">
        <f>[1]consoCURRENT!L45414</f>
        <v>0</v>
      </c>
      <c r="J2217" s="31">
        <f>[1]consoCURRENT!M45414</f>
        <v>0</v>
      </c>
      <c r="K2217" s="31">
        <f>[1]consoCURRENT!N45414</f>
        <v>0</v>
      </c>
      <c r="L2217" s="31">
        <f>[1]consoCURRENT!O45414</f>
        <v>0</v>
      </c>
      <c r="M2217" s="31">
        <f>[1]consoCURRENT!P45414</f>
        <v>0</v>
      </c>
      <c r="N2217" s="31">
        <f>[1]consoCURRENT!Q45414</f>
        <v>0</v>
      </c>
      <c r="O2217" s="31">
        <f>[1]consoCURRENT!R45414</f>
        <v>0</v>
      </c>
      <c r="P2217" s="31">
        <f>[1]consoCURRENT!S45414</f>
        <v>0</v>
      </c>
      <c r="Q2217" s="31">
        <f>[1]consoCURRENT!T45414</f>
        <v>0</v>
      </c>
      <c r="R2217" s="31">
        <f>[1]consoCURRENT!U45414</f>
        <v>0</v>
      </c>
      <c r="S2217" s="31">
        <f>[1]consoCURRENT!V45414</f>
        <v>0</v>
      </c>
      <c r="T2217" s="31">
        <f>[1]consoCURRENT!W45414</f>
        <v>0</v>
      </c>
      <c r="U2217" s="31">
        <f>[1]consoCURRENT!X45414</f>
        <v>0</v>
      </c>
      <c r="V2217" s="31">
        <f>[1]consoCURRENT!Y45414</f>
        <v>0</v>
      </c>
      <c r="W2217" s="31">
        <f>[1]consoCURRENT!Z45414</f>
        <v>0</v>
      </c>
      <c r="X2217" s="31">
        <f>[1]consoCURRENT!AA45414</f>
        <v>0</v>
      </c>
      <c r="Y2217" s="31">
        <f>[1]consoCURRENT!AB45414</f>
        <v>0</v>
      </c>
      <c r="Z2217" s="31">
        <f t="shared" ref="Z2217" si="1073">SUM(M2217:Y2217)</f>
        <v>0</v>
      </c>
      <c r="AA2217" s="31">
        <f>D2217-Z2217</f>
        <v>0</v>
      </c>
      <c r="AB2217" s="37"/>
      <c r="AC2217" s="32"/>
    </row>
    <row r="2218" spans="1:29" s="33" customFormat="1" ht="18" customHeight="1" x14ac:dyDescent="0.25">
      <c r="A2218" s="38" t="s">
        <v>40</v>
      </c>
      <c r="B2218" s="39">
        <f t="shared" ref="B2218:AA2218" si="1074">B2217+B2216</f>
        <v>2100000</v>
      </c>
      <c r="C2218" s="39">
        <f t="shared" si="1074"/>
        <v>0</v>
      </c>
      <c r="D2218" s="39">
        <f t="shared" si="1074"/>
        <v>6088000</v>
      </c>
      <c r="E2218" s="39">
        <f t="shared" si="1074"/>
        <v>307959.34000000003</v>
      </c>
      <c r="F2218" s="39">
        <f t="shared" si="1074"/>
        <v>0</v>
      </c>
      <c r="G2218" s="39">
        <f t="shared" si="1074"/>
        <v>0</v>
      </c>
      <c r="H2218" s="39">
        <f t="shared" si="1074"/>
        <v>0</v>
      </c>
      <c r="I2218" s="39">
        <f t="shared" si="1074"/>
        <v>0</v>
      </c>
      <c r="J2218" s="39">
        <f t="shared" si="1074"/>
        <v>0</v>
      </c>
      <c r="K2218" s="39">
        <f t="shared" si="1074"/>
        <v>0</v>
      </c>
      <c r="L2218" s="39">
        <f t="shared" si="1074"/>
        <v>0</v>
      </c>
      <c r="M2218" s="39">
        <f t="shared" si="1074"/>
        <v>0</v>
      </c>
      <c r="N2218" s="39">
        <f t="shared" si="1074"/>
        <v>307959.34000000003</v>
      </c>
      <c r="O2218" s="39">
        <f t="shared" si="1074"/>
        <v>0</v>
      </c>
      <c r="P2218" s="39">
        <f t="shared" si="1074"/>
        <v>0</v>
      </c>
      <c r="Q2218" s="39">
        <f t="shared" si="1074"/>
        <v>0</v>
      </c>
      <c r="R2218" s="39">
        <f t="shared" si="1074"/>
        <v>0</v>
      </c>
      <c r="S2218" s="39">
        <f t="shared" si="1074"/>
        <v>0</v>
      </c>
      <c r="T2218" s="39">
        <f t="shared" si="1074"/>
        <v>0</v>
      </c>
      <c r="U2218" s="39">
        <f t="shared" si="1074"/>
        <v>0</v>
      </c>
      <c r="V2218" s="39">
        <f t="shared" si="1074"/>
        <v>0</v>
      </c>
      <c r="W2218" s="39">
        <f t="shared" si="1074"/>
        <v>0</v>
      </c>
      <c r="X2218" s="39">
        <f t="shared" si="1074"/>
        <v>0</v>
      </c>
      <c r="Y2218" s="39">
        <f t="shared" si="1074"/>
        <v>0</v>
      </c>
      <c r="Z2218" s="39">
        <f t="shared" si="1074"/>
        <v>307959.34000000003</v>
      </c>
      <c r="AA2218" s="39">
        <f t="shared" si="1074"/>
        <v>5780040.6600000001</v>
      </c>
      <c r="AB2218" s="40">
        <f>Z2218/D2218</f>
        <v>5.0584648488830493E-2</v>
      </c>
      <c r="AC2218" s="42"/>
    </row>
    <row r="2219" spans="1:29" s="33" customFormat="1" ht="15" customHeight="1" x14ac:dyDescent="0.25">
      <c r="A2219" s="34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2"/>
    </row>
    <row r="2220" spans="1:29" s="33" customFormat="1" ht="15" customHeight="1" x14ac:dyDescent="0.25">
      <c r="A2220" s="34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2"/>
    </row>
    <row r="2221" spans="1:29" s="33" customFormat="1" ht="15" customHeight="1" x14ac:dyDescent="0.25">
      <c r="A2221" s="46" t="s">
        <v>53</v>
      </c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2"/>
    </row>
    <row r="2222" spans="1:29" s="33" customFormat="1" ht="18" customHeight="1" x14ac:dyDescent="0.2">
      <c r="A2222" s="36" t="s">
        <v>34</v>
      </c>
      <c r="B2222" s="31">
        <f>[1]consoCURRENT!E10208</f>
        <v>0</v>
      </c>
      <c r="C2222" s="31">
        <f>[1]consoCURRENT!F10208</f>
        <v>0</v>
      </c>
      <c r="D2222" s="31">
        <f>[1]consoCURRENT!G45475</f>
        <v>7778000</v>
      </c>
      <c r="E2222" s="31">
        <f>[1]consoCURRENT!H45475</f>
        <v>0</v>
      </c>
      <c r="F2222" s="31">
        <f>[1]consoCURRENT!I45475</f>
        <v>0</v>
      </c>
      <c r="G2222" s="31">
        <f>[1]consoCURRENT!J45475</f>
        <v>0</v>
      </c>
      <c r="H2222" s="31">
        <f>[1]consoCURRENT!K45475</f>
        <v>0</v>
      </c>
      <c r="I2222" s="31">
        <f>[1]consoCURRENT!L45475</f>
        <v>0</v>
      </c>
      <c r="J2222" s="31">
        <f>[1]consoCURRENT!M45475</f>
        <v>0</v>
      </c>
      <c r="K2222" s="31">
        <f>[1]consoCURRENT!N45475</f>
        <v>0</v>
      </c>
      <c r="L2222" s="31">
        <f>[1]consoCURRENT!O45475</f>
        <v>0</v>
      </c>
      <c r="M2222" s="31">
        <f>[1]consoCURRENT!P45475</f>
        <v>0</v>
      </c>
      <c r="N2222" s="31">
        <f>[1]consoCURRENT!Q45475</f>
        <v>0</v>
      </c>
      <c r="O2222" s="31">
        <f>[1]consoCURRENT!R45475</f>
        <v>0</v>
      </c>
      <c r="P2222" s="31">
        <f>[1]consoCURRENT!S45475</f>
        <v>0</v>
      </c>
      <c r="Q2222" s="31">
        <f>[1]consoCURRENT!T45475</f>
        <v>0</v>
      </c>
      <c r="R2222" s="31">
        <f>[1]consoCURRENT!U45475</f>
        <v>0</v>
      </c>
      <c r="S2222" s="31">
        <f>[1]consoCURRENT!V45475</f>
        <v>0</v>
      </c>
      <c r="T2222" s="31">
        <f>[1]consoCURRENT!W45475</f>
        <v>0</v>
      </c>
      <c r="U2222" s="31">
        <f>[1]consoCURRENT!X45475</f>
        <v>0</v>
      </c>
      <c r="V2222" s="31">
        <f>[1]consoCURRENT!Y45475</f>
        <v>0</v>
      </c>
      <c r="W2222" s="31">
        <f>[1]consoCURRENT!Z45475</f>
        <v>0</v>
      </c>
      <c r="X2222" s="31">
        <f>[1]consoCURRENT!AA45475</f>
        <v>0</v>
      </c>
      <c r="Y2222" s="31">
        <f>[1]consoCURRENT!AB45475</f>
        <v>0</v>
      </c>
      <c r="Z2222" s="31">
        <f>SUM(M2222:Y2222)</f>
        <v>0</v>
      </c>
      <c r="AA2222" s="31">
        <f>D2222-Z2222</f>
        <v>7778000</v>
      </c>
      <c r="AB2222" s="37">
        <f>Z2222/D2222</f>
        <v>0</v>
      </c>
      <c r="AC2222" s="32"/>
    </row>
    <row r="2223" spans="1:29" s="33" customFormat="1" ht="18" customHeight="1" x14ac:dyDescent="0.2">
      <c r="A2223" s="36" t="s">
        <v>35</v>
      </c>
      <c r="B2223" s="31">
        <f>[1]consoCURRENT!E10321</f>
        <v>100000</v>
      </c>
      <c r="C2223" s="31">
        <f>[1]consoCURRENT!F10321</f>
        <v>0</v>
      </c>
      <c r="D2223" s="31">
        <f>[1]consoCURRENT!G45588</f>
        <v>1648000</v>
      </c>
      <c r="E2223" s="31">
        <f>[1]consoCURRENT!H45588</f>
        <v>200000</v>
      </c>
      <c r="F2223" s="31">
        <f>[1]consoCURRENT!I45588</f>
        <v>0</v>
      </c>
      <c r="G2223" s="31">
        <f>[1]consoCURRENT!J45588</f>
        <v>0</v>
      </c>
      <c r="H2223" s="31">
        <f>[1]consoCURRENT!K45588</f>
        <v>0</v>
      </c>
      <c r="I2223" s="31">
        <f>[1]consoCURRENT!L45588</f>
        <v>0</v>
      </c>
      <c r="J2223" s="31">
        <f>[1]consoCURRENT!M45588</f>
        <v>0</v>
      </c>
      <c r="K2223" s="31">
        <f>[1]consoCURRENT!N45588</f>
        <v>0</v>
      </c>
      <c r="L2223" s="31">
        <f>[1]consoCURRENT!O45588</f>
        <v>0</v>
      </c>
      <c r="M2223" s="31">
        <f>[1]consoCURRENT!P45588</f>
        <v>0</v>
      </c>
      <c r="N2223" s="31">
        <f>[1]consoCURRENT!Q45588</f>
        <v>200000</v>
      </c>
      <c r="O2223" s="31">
        <f>[1]consoCURRENT!R45588</f>
        <v>0</v>
      </c>
      <c r="P2223" s="31">
        <f>[1]consoCURRENT!S45588</f>
        <v>0</v>
      </c>
      <c r="Q2223" s="31">
        <f>[1]consoCURRENT!T45588</f>
        <v>0</v>
      </c>
      <c r="R2223" s="31">
        <f>[1]consoCURRENT!U45588</f>
        <v>0</v>
      </c>
      <c r="S2223" s="31">
        <f>[1]consoCURRENT!V45588</f>
        <v>0</v>
      </c>
      <c r="T2223" s="31">
        <f>[1]consoCURRENT!W45588</f>
        <v>0</v>
      </c>
      <c r="U2223" s="31">
        <f>[1]consoCURRENT!X45588</f>
        <v>0</v>
      </c>
      <c r="V2223" s="31">
        <f>[1]consoCURRENT!Y45588</f>
        <v>0</v>
      </c>
      <c r="W2223" s="31">
        <f>[1]consoCURRENT!Z45588</f>
        <v>0</v>
      </c>
      <c r="X2223" s="31">
        <f>[1]consoCURRENT!AA45588</f>
        <v>0</v>
      </c>
      <c r="Y2223" s="31">
        <f>[1]consoCURRENT!AB45588</f>
        <v>0</v>
      </c>
      <c r="Z2223" s="31">
        <f t="shared" ref="Z2223:Z2225" si="1075">SUM(M2223:Y2223)</f>
        <v>200000</v>
      </c>
      <c r="AA2223" s="31">
        <f>D2223-Z2223</f>
        <v>1448000</v>
      </c>
      <c r="AB2223" s="37">
        <f>Z2223/D2223</f>
        <v>0.12135922330097088</v>
      </c>
      <c r="AC2223" s="32"/>
    </row>
    <row r="2224" spans="1:29" s="33" customFormat="1" ht="18" customHeight="1" x14ac:dyDescent="0.2">
      <c r="A2224" s="36" t="s">
        <v>36</v>
      </c>
      <c r="B2224" s="31">
        <f>[1]consoCURRENT!E10327</f>
        <v>0</v>
      </c>
      <c r="C2224" s="31">
        <f>[1]consoCURRENT!F10327</f>
        <v>0</v>
      </c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>
        <f t="shared" si="1075"/>
        <v>0</v>
      </c>
      <c r="AA2224" s="31">
        <f>D2224-Z2224</f>
        <v>0</v>
      </c>
      <c r="AB2224" s="37"/>
      <c r="AC2224" s="32"/>
    </row>
    <row r="2225" spans="1:29" s="33" customFormat="1" ht="18" customHeight="1" x14ac:dyDescent="0.2">
      <c r="A2225" s="36" t="s">
        <v>37</v>
      </c>
      <c r="B2225" s="31">
        <f>[1]consoCURRENT!E10356</f>
        <v>2000000</v>
      </c>
      <c r="C2225" s="31">
        <f>[1]consoCURRENT!F10356</f>
        <v>0</v>
      </c>
      <c r="D2225" s="31">
        <f>[1]consoCURRENT!G45623</f>
        <v>0</v>
      </c>
      <c r="E2225" s="31">
        <f>[1]consoCURRENT!H45623</f>
        <v>0</v>
      </c>
      <c r="F2225" s="31">
        <f>[1]consoCURRENT!I45623</f>
        <v>0</v>
      </c>
      <c r="G2225" s="31">
        <f>[1]consoCURRENT!J45623</f>
        <v>0</v>
      </c>
      <c r="H2225" s="31">
        <f>[1]consoCURRENT!K45623</f>
        <v>0</v>
      </c>
      <c r="I2225" s="31">
        <f>[1]consoCURRENT!L45623</f>
        <v>0</v>
      </c>
      <c r="J2225" s="31">
        <f>[1]consoCURRENT!M45623</f>
        <v>0</v>
      </c>
      <c r="K2225" s="31">
        <f>[1]consoCURRENT!N45623</f>
        <v>0</v>
      </c>
      <c r="L2225" s="31">
        <f>[1]consoCURRENT!O45623</f>
        <v>0</v>
      </c>
      <c r="M2225" s="31">
        <f>[1]consoCURRENT!P45623</f>
        <v>0</v>
      </c>
      <c r="N2225" s="31">
        <f>[1]consoCURRENT!Q45623</f>
        <v>0</v>
      </c>
      <c r="O2225" s="31">
        <f>[1]consoCURRENT!R45623</f>
        <v>0</v>
      </c>
      <c r="P2225" s="31">
        <f>[1]consoCURRENT!S45623</f>
        <v>0</v>
      </c>
      <c r="Q2225" s="31">
        <f>[1]consoCURRENT!T45623</f>
        <v>0</v>
      </c>
      <c r="R2225" s="31">
        <f>[1]consoCURRENT!U45623</f>
        <v>0</v>
      </c>
      <c r="S2225" s="31">
        <f>[1]consoCURRENT!V45623</f>
        <v>0</v>
      </c>
      <c r="T2225" s="31">
        <f>[1]consoCURRENT!W45623</f>
        <v>0</v>
      </c>
      <c r="U2225" s="31">
        <f>[1]consoCURRENT!X45623</f>
        <v>0</v>
      </c>
      <c r="V2225" s="31">
        <f>[1]consoCURRENT!Y45623</f>
        <v>0</v>
      </c>
      <c r="W2225" s="31">
        <f>[1]consoCURRENT!Z45623</f>
        <v>0</v>
      </c>
      <c r="X2225" s="31">
        <f>[1]consoCURRENT!AA45623</f>
        <v>0</v>
      </c>
      <c r="Y2225" s="31">
        <f>[1]consoCURRENT!AB45623</f>
        <v>0</v>
      </c>
      <c r="Z2225" s="31">
        <f t="shared" si="1075"/>
        <v>0</v>
      </c>
      <c r="AA2225" s="31">
        <f>D2225-Z2225</f>
        <v>0</v>
      </c>
      <c r="AB2225" s="37"/>
      <c r="AC2225" s="32"/>
    </row>
    <row r="2226" spans="1:29" s="33" customFormat="1" ht="18" customHeight="1" x14ac:dyDescent="0.25">
      <c r="A2226" s="38" t="s">
        <v>38</v>
      </c>
      <c r="B2226" s="39">
        <f t="shared" ref="B2226:AA2226" si="1076">SUM(B2222:B2225)</f>
        <v>2100000</v>
      </c>
      <c r="C2226" s="39">
        <f t="shared" si="1076"/>
        <v>0</v>
      </c>
      <c r="D2226" s="39">
        <f t="shared" si="1076"/>
        <v>9426000</v>
      </c>
      <c r="E2226" s="39">
        <f t="shared" si="1076"/>
        <v>200000</v>
      </c>
      <c r="F2226" s="39">
        <f t="shared" si="1076"/>
        <v>0</v>
      </c>
      <c r="G2226" s="39">
        <f t="shared" si="1076"/>
        <v>0</v>
      </c>
      <c r="H2226" s="39">
        <f t="shared" si="1076"/>
        <v>0</v>
      </c>
      <c r="I2226" s="39">
        <f t="shared" si="1076"/>
        <v>0</v>
      </c>
      <c r="J2226" s="39">
        <f t="shared" si="1076"/>
        <v>0</v>
      </c>
      <c r="K2226" s="39">
        <f t="shared" si="1076"/>
        <v>0</v>
      </c>
      <c r="L2226" s="39">
        <f t="shared" si="1076"/>
        <v>0</v>
      </c>
      <c r="M2226" s="39">
        <f t="shared" si="1076"/>
        <v>0</v>
      </c>
      <c r="N2226" s="39">
        <f t="shared" si="1076"/>
        <v>200000</v>
      </c>
      <c r="O2226" s="39">
        <f t="shared" si="1076"/>
        <v>0</v>
      </c>
      <c r="P2226" s="39">
        <f t="shared" si="1076"/>
        <v>0</v>
      </c>
      <c r="Q2226" s="39">
        <f t="shared" si="1076"/>
        <v>0</v>
      </c>
      <c r="R2226" s="39">
        <f t="shared" si="1076"/>
        <v>0</v>
      </c>
      <c r="S2226" s="39">
        <f t="shared" si="1076"/>
        <v>0</v>
      </c>
      <c r="T2226" s="39">
        <f t="shared" si="1076"/>
        <v>0</v>
      </c>
      <c r="U2226" s="39">
        <f t="shared" si="1076"/>
        <v>0</v>
      </c>
      <c r="V2226" s="39">
        <f t="shared" si="1076"/>
        <v>0</v>
      </c>
      <c r="W2226" s="39">
        <f t="shared" si="1076"/>
        <v>0</v>
      </c>
      <c r="X2226" s="39">
        <f t="shared" si="1076"/>
        <v>0</v>
      </c>
      <c r="Y2226" s="39">
        <f t="shared" si="1076"/>
        <v>0</v>
      </c>
      <c r="Z2226" s="39">
        <f t="shared" si="1076"/>
        <v>200000</v>
      </c>
      <c r="AA2226" s="39">
        <f t="shared" si="1076"/>
        <v>9226000</v>
      </c>
      <c r="AB2226" s="40">
        <f>Z2226/D2226</f>
        <v>2.1217907914279653E-2</v>
      </c>
      <c r="AC2226" s="32"/>
    </row>
    <row r="2227" spans="1:29" s="33" customFormat="1" ht="18" customHeight="1" x14ac:dyDescent="0.25">
      <c r="A2227" s="41" t="s">
        <v>39</v>
      </c>
      <c r="B2227" s="31">
        <f>[1]consoCURRENT!E10360</f>
        <v>0</v>
      </c>
      <c r="C2227" s="31">
        <f>[1]consoCURRENT!F10360</f>
        <v>0</v>
      </c>
      <c r="D2227" s="31">
        <f>[1]consoCURRENT!G45627</f>
        <v>0</v>
      </c>
      <c r="E2227" s="31">
        <f>[1]consoCURRENT!H45627</f>
        <v>0</v>
      </c>
      <c r="F2227" s="31">
        <f>[1]consoCURRENT!I45627</f>
        <v>0</v>
      </c>
      <c r="G2227" s="31">
        <f>[1]consoCURRENT!J45627</f>
        <v>0</v>
      </c>
      <c r="H2227" s="31">
        <f>[1]consoCURRENT!K45627</f>
        <v>0</v>
      </c>
      <c r="I2227" s="31">
        <f>[1]consoCURRENT!L45627</f>
        <v>0</v>
      </c>
      <c r="J2227" s="31">
        <f>[1]consoCURRENT!M45627</f>
        <v>0</v>
      </c>
      <c r="K2227" s="31">
        <f>[1]consoCURRENT!N45627</f>
        <v>0</v>
      </c>
      <c r="L2227" s="31">
        <f>[1]consoCURRENT!O45627</f>
        <v>0</v>
      </c>
      <c r="M2227" s="31">
        <f>[1]consoCURRENT!P45627</f>
        <v>0</v>
      </c>
      <c r="N2227" s="31">
        <f>[1]consoCURRENT!Q45627</f>
        <v>0</v>
      </c>
      <c r="O2227" s="31">
        <f>[1]consoCURRENT!R45627</f>
        <v>0</v>
      </c>
      <c r="P2227" s="31">
        <f>[1]consoCURRENT!S45627</f>
        <v>0</v>
      </c>
      <c r="Q2227" s="31">
        <f>[1]consoCURRENT!T45627</f>
        <v>0</v>
      </c>
      <c r="R2227" s="31">
        <f>[1]consoCURRENT!U45627</f>
        <v>0</v>
      </c>
      <c r="S2227" s="31">
        <f>[1]consoCURRENT!V45627</f>
        <v>0</v>
      </c>
      <c r="T2227" s="31">
        <f>[1]consoCURRENT!W45627</f>
        <v>0</v>
      </c>
      <c r="U2227" s="31">
        <f>[1]consoCURRENT!X45627</f>
        <v>0</v>
      </c>
      <c r="V2227" s="31">
        <f>[1]consoCURRENT!Y45627</f>
        <v>0</v>
      </c>
      <c r="W2227" s="31">
        <f>[1]consoCURRENT!Z45627</f>
        <v>0</v>
      </c>
      <c r="X2227" s="31">
        <f>[1]consoCURRENT!AA45627</f>
        <v>0</v>
      </c>
      <c r="Y2227" s="31">
        <f>[1]consoCURRENT!AB45627</f>
        <v>0</v>
      </c>
      <c r="Z2227" s="31">
        <f t="shared" ref="Z2227" si="1077">SUM(M2227:Y2227)</f>
        <v>0</v>
      </c>
      <c r="AA2227" s="31">
        <f>D2227-Z2227</f>
        <v>0</v>
      </c>
      <c r="AB2227" s="37"/>
      <c r="AC2227" s="32"/>
    </row>
    <row r="2228" spans="1:29" s="33" customFormat="1" ht="18" customHeight="1" x14ac:dyDescent="0.25">
      <c r="A2228" s="38" t="s">
        <v>40</v>
      </c>
      <c r="B2228" s="39">
        <f t="shared" ref="B2228:AA2228" si="1078">B2227+B2226</f>
        <v>2100000</v>
      </c>
      <c r="C2228" s="39">
        <f t="shared" si="1078"/>
        <v>0</v>
      </c>
      <c r="D2228" s="39">
        <f t="shared" si="1078"/>
        <v>9426000</v>
      </c>
      <c r="E2228" s="39">
        <f t="shared" si="1078"/>
        <v>200000</v>
      </c>
      <c r="F2228" s="39">
        <f t="shared" si="1078"/>
        <v>0</v>
      </c>
      <c r="G2228" s="39">
        <f t="shared" si="1078"/>
        <v>0</v>
      </c>
      <c r="H2228" s="39">
        <f t="shared" si="1078"/>
        <v>0</v>
      </c>
      <c r="I2228" s="39">
        <f t="shared" si="1078"/>
        <v>0</v>
      </c>
      <c r="J2228" s="39">
        <f t="shared" si="1078"/>
        <v>0</v>
      </c>
      <c r="K2228" s="39">
        <f t="shared" si="1078"/>
        <v>0</v>
      </c>
      <c r="L2228" s="39">
        <f t="shared" si="1078"/>
        <v>0</v>
      </c>
      <c r="M2228" s="39">
        <f t="shared" si="1078"/>
        <v>0</v>
      </c>
      <c r="N2228" s="39">
        <f t="shared" si="1078"/>
        <v>200000</v>
      </c>
      <c r="O2228" s="39">
        <f t="shared" si="1078"/>
        <v>0</v>
      </c>
      <c r="P2228" s="39">
        <f t="shared" si="1078"/>
        <v>0</v>
      </c>
      <c r="Q2228" s="39">
        <f t="shared" si="1078"/>
        <v>0</v>
      </c>
      <c r="R2228" s="39">
        <f t="shared" si="1078"/>
        <v>0</v>
      </c>
      <c r="S2228" s="39">
        <f t="shared" si="1078"/>
        <v>0</v>
      </c>
      <c r="T2228" s="39">
        <f t="shared" si="1078"/>
        <v>0</v>
      </c>
      <c r="U2228" s="39">
        <f t="shared" si="1078"/>
        <v>0</v>
      </c>
      <c r="V2228" s="39">
        <f t="shared" si="1078"/>
        <v>0</v>
      </c>
      <c r="W2228" s="39">
        <f t="shared" si="1078"/>
        <v>0</v>
      </c>
      <c r="X2228" s="39">
        <f t="shared" si="1078"/>
        <v>0</v>
      </c>
      <c r="Y2228" s="39">
        <f t="shared" si="1078"/>
        <v>0</v>
      </c>
      <c r="Z2228" s="39">
        <f t="shared" si="1078"/>
        <v>200000</v>
      </c>
      <c r="AA2228" s="39">
        <f t="shared" si="1078"/>
        <v>9226000</v>
      </c>
      <c r="AB2228" s="40">
        <f>Z2228/D2228</f>
        <v>2.1217907914279653E-2</v>
      </c>
      <c r="AC2228" s="42"/>
    </row>
    <row r="2229" spans="1:29" s="33" customFormat="1" ht="15" customHeight="1" x14ac:dyDescent="0.25">
      <c r="A2229" s="34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2"/>
    </row>
    <row r="2230" spans="1:29" s="33" customFormat="1" ht="15" customHeight="1" x14ac:dyDescent="0.25">
      <c r="A2230" s="34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2"/>
    </row>
    <row r="2231" spans="1:29" s="33" customFormat="1" ht="15" customHeight="1" x14ac:dyDescent="0.25">
      <c r="A2231" s="46" t="s">
        <v>54</v>
      </c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2"/>
    </row>
    <row r="2232" spans="1:29" s="33" customFormat="1" ht="18" customHeight="1" x14ac:dyDescent="0.2">
      <c r="A2232" s="36" t="s">
        <v>34</v>
      </c>
      <c r="B2232" s="31">
        <f>[1]consoCURRENT!E10421</f>
        <v>0</v>
      </c>
      <c r="C2232" s="31">
        <f>[1]consoCURRENT!F10421</f>
        <v>0</v>
      </c>
      <c r="D2232" s="31">
        <f>[1]consoCURRENT!G45688</f>
        <v>5107000</v>
      </c>
      <c r="E2232" s="31">
        <f>[1]consoCURRENT!H45688</f>
        <v>275763.62</v>
      </c>
      <c r="F2232" s="31">
        <f>[1]consoCURRENT!I45688</f>
        <v>0</v>
      </c>
      <c r="G2232" s="31">
        <f>[1]consoCURRENT!J45688</f>
        <v>0</v>
      </c>
      <c r="H2232" s="31">
        <f>[1]consoCURRENT!K45688</f>
        <v>0</v>
      </c>
      <c r="I2232" s="31">
        <f>[1]consoCURRENT!L45688</f>
        <v>0</v>
      </c>
      <c r="J2232" s="31">
        <f>[1]consoCURRENT!M45688</f>
        <v>0</v>
      </c>
      <c r="K2232" s="31">
        <f>[1]consoCURRENT!N45688</f>
        <v>0</v>
      </c>
      <c r="L2232" s="31">
        <f>[1]consoCURRENT!O45688</f>
        <v>0</v>
      </c>
      <c r="M2232" s="31">
        <f>[1]consoCURRENT!P45688</f>
        <v>0</v>
      </c>
      <c r="N2232" s="31">
        <f>[1]consoCURRENT!Q45688</f>
        <v>275763.62</v>
      </c>
      <c r="O2232" s="31">
        <f>[1]consoCURRENT!R45688</f>
        <v>0</v>
      </c>
      <c r="P2232" s="31">
        <f>[1]consoCURRENT!S45688</f>
        <v>0</v>
      </c>
      <c r="Q2232" s="31">
        <f>[1]consoCURRENT!T45688</f>
        <v>0</v>
      </c>
      <c r="R2232" s="31">
        <f>[1]consoCURRENT!U45688</f>
        <v>0</v>
      </c>
      <c r="S2232" s="31">
        <f>[1]consoCURRENT!V45688</f>
        <v>0</v>
      </c>
      <c r="T2232" s="31">
        <f>[1]consoCURRENT!W45688</f>
        <v>0</v>
      </c>
      <c r="U2232" s="31">
        <f>[1]consoCURRENT!X45688</f>
        <v>0</v>
      </c>
      <c r="V2232" s="31">
        <f>[1]consoCURRENT!Y45688</f>
        <v>0</v>
      </c>
      <c r="W2232" s="31">
        <f>[1]consoCURRENT!Z45688</f>
        <v>0</v>
      </c>
      <c r="X2232" s="31">
        <f>[1]consoCURRENT!AA45688</f>
        <v>0</v>
      </c>
      <c r="Y2232" s="31">
        <f>[1]consoCURRENT!AB45688</f>
        <v>0</v>
      </c>
      <c r="Z2232" s="31">
        <f>SUM(M2232:Y2232)</f>
        <v>275763.62</v>
      </c>
      <c r="AA2232" s="31">
        <f>D2232-Z2232</f>
        <v>4831236.38</v>
      </c>
      <c r="AB2232" s="37">
        <f>Z2232/D2232</f>
        <v>5.3997184256902288E-2</v>
      </c>
      <c r="AC2232" s="32"/>
    </row>
    <row r="2233" spans="1:29" s="33" customFormat="1" ht="18" customHeight="1" x14ac:dyDescent="0.2">
      <c r="A2233" s="36" t="s">
        <v>35</v>
      </c>
      <c r="B2233" s="31">
        <f>[1]consoCURRENT!E10534</f>
        <v>0</v>
      </c>
      <c r="C2233" s="31">
        <f>[1]consoCURRENT!F10534</f>
        <v>0</v>
      </c>
      <c r="D2233" s="31">
        <f>[1]consoCURRENT!G45801</f>
        <v>835000</v>
      </c>
      <c r="E2233" s="31">
        <f>[1]consoCURRENT!H45801</f>
        <v>0</v>
      </c>
      <c r="F2233" s="31">
        <f>[1]consoCURRENT!I45801</f>
        <v>0</v>
      </c>
      <c r="G2233" s="31">
        <f>[1]consoCURRENT!J45801</f>
        <v>0</v>
      </c>
      <c r="H2233" s="31">
        <f>[1]consoCURRENT!K45801</f>
        <v>0</v>
      </c>
      <c r="I2233" s="31">
        <f>[1]consoCURRENT!L45801</f>
        <v>0</v>
      </c>
      <c r="J2233" s="31">
        <f>[1]consoCURRENT!M45801</f>
        <v>0</v>
      </c>
      <c r="K2233" s="31">
        <f>[1]consoCURRENT!N45801</f>
        <v>0</v>
      </c>
      <c r="L2233" s="31">
        <f>[1]consoCURRENT!O45801</f>
        <v>0</v>
      </c>
      <c r="M2233" s="31">
        <f>[1]consoCURRENT!P45801</f>
        <v>0</v>
      </c>
      <c r="N2233" s="31">
        <f>[1]consoCURRENT!Q45801</f>
        <v>0</v>
      </c>
      <c r="O2233" s="31">
        <f>[1]consoCURRENT!R45801</f>
        <v>0</v>
      </c>
      <c r="P2233" s="31">
        <f>[1]consoCURRENT!S45801</f>
        <v>0</v>
      </c>
      <c r="Q2233" s="31">
        <f>[1]consoCURRENT!T45801</f>
        <v>0</v>
      </c>
      <c r="R2233" s="31">
        <f>[1]consoCURRENT!U45801</f>
        <v>0</v>
      </c>
      <c r="S2233" s="31">
        <f>[1]consoCURRENT!V45801</f>
        <v>0</v>
      </c>
      <c r="T2233" s="31">
        <f>[1]consoCURRENT!W45801</f>
        <v>0</v>
      </c>
      <c r="U2233" s="31">
        <f>[1]consoCURRENT!X45801</f>
        <v>0</v>
      </c>
      <c r="V2233" s="31">
        <f>[1]consoCURRENT!Y45801</f>
        <v>0</v>
      </c>
      <c r="W2233" s="31">
        <f>[1]consoCURRENT!Z45801</f>
        <v>0</v>
      </c>
      <c r="X2233" s="31">
        <f>[1]consoCURRENT!AA45801</f>
        <v>0</v>
      </c>
      <c r="Y2233" s="31">
        <f>[1]consoCURRENT!AB45801</f>
        <v>0</v>
      </c>
      <c r="Z2233" s="31">
        <f t="shared" ref="Z2233:Z2235" si="1079">SUM(M2233:Y2233)</f>
        <v>0</v>
      </c>
      <c r="AA2233" s="31">
        <f>D2233-Z2233</f>
        <v>835000</v>
      </c>
      <c r="AB2233" s="37">
        <f>Z2233/D2233</f>
        <v>0</v>
      </c>
      <c r="AC2233" s="32"/>
    </row>
    <row r="2234" spans="1:29" s="33" customFormat="1" ht="18" customHeight="1" x14ac:dyDescent="0.2">
      <c r="A2234" s="36" t="s">
        <v>36</v>
      </c>
      <c r="B2234" s="31">
        <f>[1]consoCURRENT!E10540</f>
        <v>0</v>
      </c>
      <c r="C2234" s="31">
        <f>[1]consoCURRENT!F10540</f>
        <v>0</v>
      </c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>
        <f t="shared" si="1079"/>
        <v>0</v>
      </c>
      <c r="AA2234" s="31">
        <f>D2234-Z2234</f>
        <v>0</v>
      </c>
      <c r="AB2234" s="37"/>
      <c r="AC2234" s="32"/>
    </row>
    <row r="2235" spans="1:29" s="33" customFormat="1" ht="18" customHeight="1" x14ac:dyDescent="0.2">
      <c r="A2235" s="36" t="s">
        <v>37</v>
      </c>
      <c r="B2235" s="31">
        <f>[1]consoCURRENT!E10569</f>
        <v>0</v>
      </c>
      <c r="C2235" s="31">
        <f>[1]consoCURRENT!F10569</f>
        <v>0</v>
      </c>
      <c r="D2235" s="31">
        <f>[1]consoCURRENT!G45836</f>
        <v>0</v>
      </c>
      <c r="E2235" s="31">
        <f>[1]consoCURRENT!H45836</f>
        <v>0</v>
      </c>
      <c r="F2235" s="31">
        <f>[1]consoCURRENT!I45836</f>
        <v>0</v>
      </c>
      <c r="G2235" s="31">
        <f>[1]consoCURRENT!J45836</f>
        <v>0</v>
      </c>
      <c r="H2235" s="31">
        <f>[1]consoCURRENT!K45836</f>
        <v>0</v>
      </c>
      <c r="I2235" s="31">
        <f>[1]consoCURRENT!L45836</f>
        <v>0</v>
      </c>
      <c r="J2235" s="31">
        <f>[1]consoCURRENT!M45836</f>
        <v>0</v>
      </c>
      <c r="K2235" s="31">
        <f>[1]consoCURRENT!N45836</f>
        <v>0</v>
      </c>
      <c r="L2235" s="31">
        <f>[1]consoCURRENT!O45836</f>
        <v>0</v>
      </c>
      <c r="M2235" s="31">
        <f>[1]consoCURRENT!P45836</f>
        <v>0</v>
      </c>
      <c r="N2235" s="31">
        <f>[1]consoCURRENT!Q45836</f>
        <v>0</v>
      </c>
      <c r="O2235" s="31">
        <f>[1]consoCURRENT!R45836</f>
        <v>0</v>
      </c>
      <c r="P2235" s="31">
        <f>[1]consoCURRENT!S45836</f>
        <v>0</v>
      </c>
      <c r="Q2235" s="31">
        <f>[1]consoCURRENT!T45836</f>
        <v>0</v>
      </c>
      <c r="R2235" s="31">
        <f>[1]consoCURRENT!U45836</f>
        <v>0</v>
      </c>
      <c r="S2235" s="31">
        <f>[1]consoCURRENT!V45836</f>
        <v>0</v>
      </c>
      <c r="T2235" s="31">
        <f>[1]consoCURRENT!W45836</f>
        <v>0</v>
      </c>
      <c r="U2235" s="31">
        <f>[1]consoCURRENT!X45836</f>
        <v>0</v>
      </c>
      <c r="V2235" s="31">
        <f>[1]consoCURRENT!Y45836</f>
        <v>0</v>
      </c>
      <c r="W2235" s="31">
        <f>[1]consoCURRENT!Z45836</f>
        <v>0</v>
      </c>
      <c r="X2235" s="31">
        <f>[1]consoCURRENT!AA45836</f>
        <v>0</v>
      </c>
      <c r="Y2235" s="31">
        <f>[1]consoCURRENT!AB45836</f>
        <v>0</v>
      </c>
      <c r="Z2235" s="31">
        <f t="shared" si="1079"/>
        <v>0</v>
      </c>
      <c r="AA2235" s="31">
        <f>D2235-Z2235</f>
        <v>0</v>
      </c>
      <c r="AB2235" s="37"/>
      <c r="AC2235" s="32"/>
    </row>
    <row r="2236" spans="1:29" s="33" customFormat="1" ht="18" customHeight="1" x14ac:dyDescent="0.25">
      <c r="A2236" s="38" t="s">
        <v>38</v>
      </c>
      <c r="B2236" s="39">
        <f t="shared" ref="B2236:AA2236" si="1080">SUM(B2232:B2235)</f>
        <v>0</v>
      </c>
      <c r="C2236" s="39">
        <f t="shared" si="1080"/>
        <v>0</v>
      </c>
      <c r="D2236" s="39">
        <f t="shared" si="1080"/>
        <v>5942000</v>
      </c>
      <c r="E2236" s="39">
        <f t="shared" si="1080"/>
        <v>275763.62</v>
      </c>
      <c r="F2236" s="39">
        <f t="shared" si="1080"/>
        <v>0</v>
      </c>
      <c r="G2236" s="39">
        <f t="shared" si="1080"/>
        <v>0</v>
      </c>
      <c r="H2236" s="39">
        <f t="shared" si="1080"/>
        <v>0</v>
      </c>
      <c r="I2236" s="39">
        <f t="shared" si="1080"/>
        <v>0</v>
      </c>
      <c r="J2236" s="39">
        <f t="shared" si="1080"/>
        <v>0</v>
      </c>
      <c r="K2236" s="39">
        <f t="shared" si="1080"/>
        <v>0</v>
      </c>
      <c r="L2236" s="39">
        <f t="shared" si="1080"/>
        <v>0</v>
      </c>
      <c r="M2236" s="39">
        <f t="shared" si="1080"/>
        <v>0</v>
      </c>
      <c r="N2236" s="39">
        <f t="shared" si="1080"/>
        <v>275763.62</v>
      </c>
      <c r="O2236" s="39">
        <f t="shared" si="1080"/>
        <v>0</v>
      </c>
      <c r="P2236" s="39">
        <f t="shared" si="1080"/>
        <v>0</v>
      </c>
      <c r="Q2236" s="39">
        <f t="shared" si="1080"/>
        <v>0</v>
      </c>
      <c r="R2236" s="39">
        <f t="shared" si="1080"/>
        <v>0</v>
      </c>
      <c r="S2236" s="39">
        <f t="shared" si="1080"/>
        <v>0</v>
      </c>
      <c r="T2236" s="39">
        <f t="shared" si="1080"/>
        <v>0</v>
      </c>
      <c r="U2236" s="39">
        <f t="shared" si="1080"/>
        <v>0</v>
      </c>
      <c r="V2236" s="39">
        <f t="shared" si="1080"/>
        <v>0</v>
      </c>
      <c r="W2236" s="39">
        <f t="shared" si="1080"/>
        <v>0</v>
      </c>
      <c r="X2236" s="39">
        <f t="shared" si="1080"/>
        <v>0</v>
      </c>
      <c r="Y2236" s="39">
        <f t="shared" si="1080"/>
        <v>0</v>
      </c>
      <c r="Z2236" s="39">
        <f t="shared" si="1080"/>
        <v>275763.62</v>
      </c>
      <c r="AA2236" s="39">
        <f t="shared" si="1080"/>
        <v>5666236.3799999999</v>
      </c>
      <c r="AB2236" s="40">
        <f>Z2236/D2236</f>
        <v>4.6409225849882191E-2</v>
      </c>
      <c r="AC2236" s="32"/>
    </row>
    <row r="2237" spans="1:29" s="33" customFormat="1" ht="18" customHeight="1" x14ac:dyDescent="0.25">
      <c r="A2237" s="41" t="s">
        <v>39</v>
      </c>
      <c r="B2237" s="31">
        <f>[1]consoCURRENT!E10573</f>
        <v>0</v>
      </c>
      <c r="C2237" s="31">
        <f>[1]consoCURRENT!F10573</f>
        <v>0</v>
      </c>
      <c r="D2237" s="31">
        <f>[1]consoCURRENT!G45840</f>
        <v>0</v>
      </c>
      <c r="E2237" s="31">
        <f>[1]consoCURRENT!H45840</f>
        <v>0</v>
      </c>
      <c r="F2237" s="31">
        <f>[1]consoCURRENT!I45840</f>
        <v>0</v>
      </c>
      <c r="G2237" s="31">
        <f>[1]consoCURRENT!J45840</f>
        <v>0</v>
      </c>
      <c r="H2237" s="31">
        <f>[1]consoCURRENT!K45840</f>
        <v>0</v>
      </c>
      <c r="I2237" s="31">
        <f>[1]consoCURRENT!L45840</f>
        <v>0</v>
      </c>
      <c r="J2237" s="31">
        <f>[1]consoCURRENT!M45840</f>
        <v>0</v>
      </c>
      <c r="K2237" s="31">
        <f>[1]consoCURRENT!N45840</f>
        <v>0</v>
      </c>
      <c r="L2237" s="31">
        <f>[1]consoCURRENT!O45840</f>
        <v>0</v>
      </c>
      <c r="M2237" s="31">
        <f>[1]consoCURRENT!P45840</f>
        <v>0</v>
      </c>
      <c r="N2237" s="31">
        <f>[1]consoCURRENT!Q45840</f>
        <v>0</v>
      </c>
      <c r="O2237" s="31">
        <f>[1]consoCURRENT!R45840</f>
        <v>0</v>
      </c>
      <c r="P2237" s="31">
        <f>[1]consoCURRENT!S45840</f>
        <v>0</v>
      </c>
      <c r="Q2237" s="31">
        <f>[1]consoCURRENT!T45840</f>
        <v>0</v>
      </c>
      <c r="R2237" s="31">
        <f>[1]consoCURRENT!U45840</f>
        <v>0</v>
      </c>
      <c r="S2237" s="31">
        <f>[1]consoCURRENT!V45840</f>
        <v>0</v>
      </c>
      <c r="T2237" s="31">
        <f>[1]consoCURRENT!W45840</f>
        <v>0</v>
      </c>
      <c r="U2237" s="31">
        <f>[1]consoCURRENT!X45840</f>
        <v>0</v>
      </c>
      <c r="V2237" s="31">
        <f>[1]consoCURRENT!Y45840</f>
        <v>0</v>
      </c>
      <c r="W2237" s="31">
        <f>[1]consoCURRENT!Z45840</f>
        <v>0</v>
      </c>
      <c r="X2237" s="31">
        <f>[1]consoCURRENT!AA45840</f>
        <v>0</v>
      </c>
      <c r="Y2237" s="31">
        <f>[1]consoCURRENT!AB45840</f>
        <v>0</v>
      </c>
      <c r="Z2237" s="31">
        <f t="shared" ref="Z2237" si="1081">SUM(M2237:Y2237)</f>
        <v>0</v>
      </c>
      <c r="AA2237" s="31">
        <f>D2237-Z2237</f>
        <v>0</v>
      </c>
      <c r="AB2237" s="37"/>
      <c r="AC2237" s="32"/>
    </row>
    <row r="2238" spans="1:29" s="33" customFormat="1" ht="18" customHeight="1" x14ac:dyDescent="0.25">
      <c r="A2238" s="38" t="s">
        <v>40</v>
      </c>
      <c r="B2238" s="39">
        <f t="shared" ref="B2238:AA2238" si="1082">B2237+B2236</f>
        <v>0</v>
      </c>
      <c r="C2238" s="39">
        <f t="shared" si="1082"/>
        <v>0</v>
      </c>
      <c r="D2238" s="39">
        <f t="shared" si="1082"/>
        <v>5942000</v>
      </c>
      <c r="E2238" s="39">
        <f t="shared" si="1082"/>
        <v>275763.62</v>
      </c>
      <c r="F2238" s="39">
        <f t="shared" si="1082"/>
        <v>0</v>
      </c>
      <c r="G2238" s="39">
        <f t="shared" si="1082"/>
        <v>0</v>
      </c>
      <c r="H2238" s="39">
        <f t="shared" si="1082"/>
        <v>0</v>
      </c>
      <c r="I2238" s="39">
        <f t="shared" si="1082"/>
        <v>0</v>
      </c>
      <c r="J2238" s="39">
        <f t="shared" si="1082"/>
        <v>0</v>
      </c>
      <c r="K2238" s="39">
        <f t="shared" si="1082"/>
        <v>0</v>
      </c>
      <c r="L2238" s="39">
        <f t="shared" si="1082"/>
        <v>0</v>
      </c>
      <c r="M2238" s="39">
        <f t="shared" si="1082"/>
        <v>0</v>
      </c>
      <c r="N2238" s="39">
        <f t="shared" si="1082"/>
        <v>275763.62</v>
      </c>
      <c r="O2238" s="39">
        <f t="shared" si="1082"/>
        <v>0</v>
      </c>
      <c r="P2238" s="39">
        <f t="shared" si="1082"/>
        <v>0</v>
      </c>
      <c r="Q2238" s="39">
        <f t="shared" si="1082"/>
        <v>0</v>
      </c>
      <c r="R2238" s="39">
        <f t="shared" si="1082"/>
        <v>0</v>
      </c>
      <c r="S2238" s="39">
        <f t="shared" si="1082"/>
        <v>0</v>
      </c>
      <c r="T2238" s="39">
        <f t="shared" si="1082"/>
        <v>0</v>
      </c>
      <c r="U2238" s="39">
        <f t="shared" si="1082"/>
        <v>0</v>
      </c>
      <c r="V2238" s="39">
        <f t="shared" si="1082"/>
        <v>0</v>
      </c>
      <c r="W2238" s="39">
        <f t="shared" si="1082"/>
        <v>0</v>
      </c>
      <c r="X2238" s="39">
        <f t="shared" si="1082"/>
        <v>0</v>
      </c>
      <c r="Y2238" s="39">
        <f t="shared" si="1082"/>
        <v>0</v>
      </c>
      <c r="Z2238" s="39">
        <f t="shared" si="1082"/>
        <v>275763.62</v>
      </c>
      <c r="AA2238" s="39">
        <f t="shared" si="1082"/>
        <v>5666236.3799999999</v>
      </c>
      <c r="AB2238" s="40">
        <f>Z2238/D2238</f>
        <v>4.6409225849882191E-2</v>
      </c>
      <c r="AC2238" s="42"/>
    </row>
    <row r="2239" spans="1:29" s="33" customFormat="1" ht="15" customHeight="1" x14ac:dyDescent="0.25">
      <c r="A2239" s="34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2"/>
    </row>
    <row r="2240" spans="1:29" s="33" customFormat="1" ht="15" customHeight="1" x14ac:dyDescent="0.25">
      <c r="A2240" s="34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2"/>
    </row>
    <row r="2241" spans="1:29" s="33" customFormat="1" ht="15" customHeight="1" x14ac:dyDescent="0.25">
      <c r="A2241" s="46" t="s">
        <v>55</v>
      </c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2"/>
    </row>
    <row r="2242" spans="1:29" s="33" customFormat="1" ht="18" customHeight="1" x14ac:dyDescent="0.2">
      <c r="A2242" s="36" t="s">
        <v>34</v>
      </c>
      <c r="B2242" s="31">
        <f>[1]consoCURRENT!E10634</f>
        <v>0</v>
      </c>
      <c r="C2242" s="31">
        <f>[1]consoCURRENT!F10634</f>
        <v>0</v>
      </c>
      <c r="D2242" s="31">
        <f>[1]consoCURRENT!G45901</f>
        <v>5102000</v>
      </c>
      <c r="E2242" s="31">
        <f>[1]consoCURRENT!H45901</f>
        <v>276463.62</v>
      </c>
      <c r="F2242" s="31">
        <f>[1]consoCURRENT!I45901</f>
        <v>0</v>
      </c>
      <c r="G2242" s="31">
        <f>[1]consoCURRENT!J45901</f>
        <v>0</v>
      </c>
      <c r="H2242" s="31">
        <f>[1]consoCURRENT!K45901</f>
        <v>0</v>
      </c>
      <c r="I2242" s="31">
        <f>[1]consoCURRENT!L45901</f>
        <v>0</v>
      </c>
      <c r="J2242" s="31">
        <f>[1]consoCURRENT!M45901</f>
        <v>0</v>
      </c>
      <c r="K2242" s="31">
        <f>[1]consoCURRENT!N45901</f>
        <v>0</v>
      </c>
      <c r="L2242" s="31">
        <f>[1]consoCURRENT!O45901</f>
        <v>0</v>
      </c>
      <c r="M2242" s="31">
        <f>[1]consoCURRENT!P45901</f>
        <v>0</v>
      </c>
      <c r="N2242" s="31">
        <f>[1]consoCURRENT!Q45901</f>
        <v>276463.62</v>
      </c>
      <c r="O2242" s="31">
        <f>[1]consoCURRENT!R45901</f>
        <v>0</v>
      </c>
      <c r="P2242" s="31">
        <f>[1]consoCURRENT!S45901</f>
        <v>0</v>
      </c>
      <c r="Q2242" s="31">
        <f>[1]consoCURRENT!T45901</f>
        <v>0</v>
      </c>
      <c r="R2242" s="31">
        <f>[1]consoCURRENT!U45901</f>
        <v>0</v>
      </c>
      <c r="S2242" s="31">
        <f>[1]consoCURRENT!V45901</f>
        <v>0</v>
      </c>
      <c r="T2242" s="31">
        <f>[1]consoCURRENT!W45901</f>
        <v>0</v>
      </c>
      <c r="U2242" s="31">
        <f>[1]consoCURRENT!X45901</f>
        <v>0</v>
      </c>
      <c r="V2242" s="31">
        <f>[1]consoCURRENT!Y45901</f>
        <v>0</v>
      </c>
      <c r="W2242" s="31">
        <f>[1]consoCURRENT!Z45901</f>
        <v>0</v>
      </c>
      <c r="X2242" s="31">
        <f>[1]consoCURRENT!AA45901</f>
        <v>0</v>
      </c>
      <c r="Y2242" s="31">
        <f>[1]consoCURRENT!AB45901</f>
        <v>0</v>
      </c>
      <c r="Z2242" s="31">
        <f>SUM(M2242:Y2242)</f>
        <v>276463.62</v>
      </c>
      <c r="AA2242" s="31">
        <f>D2242-Z2242</f>
        <v>4825536.38</v>
      </c>
      <c r="AB2242" s="37">
        <f>Z2242/D2242</f>
        <v>5.4187303018424143E-2</v>
      </c>
      <c r="AC2242" s="32"/>
    </row>
    <row r="2243" spans="1:29" s="33" customFormat="1" ht="18" customHeight="1" x14ac:dyDescent="0.2">
      <c r="A2243" s="36" t="s">
        <v>35</v>
      </c>
      <c r="B2243" s="31">
        <f>[1]consoCURRENT!E10747</f>
        <v>0</v>
      </c>
      <c r="C2243" s="31">
        <f>[1]consoCURRENT!F10747</f>
        <v>0</v>
      </c>
      <c r="D2243" s="31">
        <f>[1]consoCURRENT!G46014</f>
        <v>835000</v>
      </c>
      <c r="E2243" s="31">
        <f>[1]consoCURRENT!H46014</f>
        <v>69173.2</v>
      </c>
      <c r="F2243" s="31">
        <f>[1]consoCURRENT!I46014</f>
        <v>0</v>
      </c>
      <c r="G2243" s="31">
        <f>[1]consoCURRENT!J46014</f>
        <v>0</v>
      </c>
      <c r="H2243" s="31">
        <f>[1]consoCURRENT!K46014</f>
        <v>0</v>
      </c>
      <c r="I2243" s="31">
        <f>[1]consoCURRENT!L46014</f>
        <v>0</v>
      </c>
      <c r="J2243" s="31">
        <f>[1]consoCURRENT!M46014</f>
        <v>0</v>
      </c>
      <c r="K2243" s="31">
        <f>[1]consoCURRENT!N46014</f>
        <v>0</v>
      </c>
      <c r="L2243" s="31">
        <f>[1]consoCURRENT!O46014</f>
        <v>0</v>
      </c>
      <c r="M2243" s="31">
        <f>[1]consoCURRENT!P46014</f>
        <v>0</v>
      </c>
      <c r="N2243" s="31">
        <f>[1]consoCURRENT!Q46014</f>
        <v>69173.2</v>
      </c>
      <c r="O2243" s="31">
        <f>[1]consoCURRENT!R46014</f>
        <v>0</v>
      </c>
      <c r="P2243" s="31">
        <f>[1]consoCURRENT!S46014</f>
        <v>0</v>
      </c>
      <c r="Q2243" s="31">
        <f>[1]consoCURRENT!T46014</f>
        <v>0</v>
      </c>
      <c r="R2243" s="31">
        <f>[1]consoCURRENT!U46014</f>
        <v>0</v>
      </c>
      <c r="S2243" s="31">
        <f>[1]consoCURRENT!V46014</f>
        <v>0</v>
      </c>
      <c r="T2243" s="31">
        <f>[1]consoCURRENT!W46014</f>
        <v>0</v>
      </c>
      <c r="U2243" s="31">
        <f>[1]consoCURRENT!X46014</f>
        <v>0</v>
      </c>
      <c r="V2243" s="31">
        <f>[1]consoCURRENT!Y46014</f>
        <v>0</v>
      </c>
      <c r="W2243" s="31">
        <f>[1]consoCURRENT!Z46014</f>
        <v>0</v>
      </c>
      <c r="X2243" s="31">
        <f>[1]consoCURRENT!AA46014</f>
        <v>0</v>
      </c>
      <c r="Y2243" s="31">
        <f>[1]consoCURRENT!AB46014</f>
        <v>0</v>
      </c>
      <c r="Z2243" s="31">
        <f t="shared" ref="Z2243:Z2245" si="1083">SUM(M2243:Y2243)</f>
        <v>69173.2</v>
      </c>
      <c r="AA2243" s="31">
        <f>D2243-Z2243</f>
        <v>765826.8</v>
      </c>
      <c r="AB2243" s="37">
        <f>Z2243/D2243</f>
        <v>8.2842155688622757E-2</v>
      </c>
      <c r="AC2243" s="32"/>
    </row>
    <row r="2244" spans="1:29" s="33" customFormat="1" ht="18" customHeight="1" x14ac:dyDescent="0.2">
      <c r="A2244" s="36" t="s">
        <v>36</v>
      </c>
      <c r="B2244" s="31">
        <f>[1]consoCURRENT!E10753</f>
        <v>0</v>
      </c>
      <c r="C2244" s="31">
        <f>[1]consoCURRENT!F10753</f>
        <v>0</v>
      </c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>
        <f t="shared" si="1083"/>
        <v>0</v>
      </c>
      <c r="AA2244" s="31">
        <f>D2244-Z2244</f>
        <v>0</v>
      </c>
      <c r="AB2244" s="37"/>
      <c r="AC2244" s="32"/>
    </row>
    <row r="2245" spans="1:29" s="33" customFormat="1" ht="18" customHeight="1" x14ac:dyDescent="0.2">
      <c r="A2245" s="36" t="s">
        <v>37</v>
      </c>
      <c r="B2245" s="31">
        <f>[1]consoCURRENT!E10782</f>
        <v>0</v>
      </c>
      <c r="C2245" s="31">
        <f>[1]consoCURRENT!F10782</f>
        <v>0</v>
      </c>
      <c r="D2245" s="31">
        <f>[1]consoCURRENT!G46049</f>
        <v>0</v>
      </c>
      <c r="E2245" s="31">
        <f>[1]consoCURRENT!H46049</f>
        <v>0</v>
      </c>
      <c r="F2245" s="31">
        <f>[1]consoCURRENT!I46049</f>
        <v>0</v>
      </c>
      <c r="G2245" s="31">
        <f>[1]consoCURRENT!J46049</f>
        <v>0</v>
      </c>
      <c r="H2245" s="31">
        <f>[1]consoCURRENT!K46049</f>
        <v>0</v>
      </c>
      <c r="I2245" s="31">
        <f>[1]consoCURRENT!L46049</f>
        <v>0</v>
      </c>
      <c r="J2245" s="31">
        <f>[1]consoCURRENT!M46049</f>
        <v>0</v>
      </c>
      <c r="K2245" s="31">
        <f>[1]consoCURRENT!N46049</f>
        <v>0</v>
      </c>
      <c r="L2245" s="31">
        <f>[1]consoCURRENT!O46049</f>
        <v>0</v>
      </c>
      <c r="M2245" s="31">
        <f>[1]consoCURRENT!P46049</f>
        <v>0</v>
      </c>
      <c r="N2245" s="31">
        <f>[1]consoCURRENT!Q46049</f>
        <v>0</v>
      </c>
      <c r="O2245" s="31">
        <f>[1]consoCURRENT!R46049</f>
        <v>0</v>
      </c>
      <c r="P2245" s="31">
        <f>[1]consoCURRENT!S46049</f>
        <v>0</v>
      </c>
      <c r="Q2245" s="31">
        <f>[1]consoCURRENT!T46049</f>
        <v>0</v>
      </c>
      <c r="R2245" s="31">
        <f>[1]consoCURRENT!U46049</f>
        <v>0</v>
      </c>
      <c r="S2245" s="31">
        <f>[1]consoCURRENT!V46049</f>
        <v>0</v>
      </c>
      <c r="T2245" s="31">
        <f>[1]consoCURRENT!W46049</f>
        <v>0</v>
      </c>
      <c r="U2245" s="31">
        <f>[1]consoCURRENT!X46049</f>
        <v>0</v>
      </c>
      <c r="V2245" s="31">
        <f>[1]consoCURRENT!Y46049</f>
        <v>0</v>
      </c>
      <c r="W2245" s="31">
        <f>[1]consoCURRENT!Z46049</f>
        <v>0</v>
      </c>
      <c r="X2245" s="31">
        <f>[1]consoCURRENT!AA46049</f>
        <v>0</v>
      </c>
      <c r="Y2245" s="31">
        <f>[1]consoCURRENT!AB46049</f>
        <v>0</v>
      </c>
      <c r="Z2245" s="31">
        <f t="shared" si="1083"/>
        <v>0</v>
      </c>
      <c r="AA2245" s="31">
        <f>D2245-Z2245</f>
        <v>0</v>
      </c>
      <c r="AB2245" s="37"/>
      <c r="AC2245" s="32"/>
    </row>
    <row r="2246" spans="1:29" s="33" customFormat="1" ht="18" customHeight="1" x14ac:dyDescent="0.25">
      <c r="A2246" s="38" t="s">
        <v>38</v>
      </c>
      <c r="B2246" s="39">
        <f t="shared" ref="B2246:AA2246" si="1084">SUM(B2242:B2245)</f>
        <v>0</v>
      </c>
      <c r="C2246" s="39">
        <f t="shared" si="1084"/>
        <v>0</v>
      </c>
      <c r="D2246" s="39">
        <f t="shared" si="1084"/>
        <v>5937000</v>
      </c>
      <c r="E2246" s="39">
        <f t="shared" si="1084"/>
        <v>345636.82</v>
      </c>
      <c r="F2246" s="39">
        <f t="shared" si="1084"/>
        <v>0</v>
      </c>
      <c r="G2246" s="39">
        <f t="shared" si="1084"/>
        <v>0</v>
      </c>
      <c r="H2246" s="39">
        <f t="shared" si="1084"/>
        <v>0</v>
      </c>
      <c r="I2246" s="39">
        <f t="shared" si="1084"/>
        <v>0</v>
      </c>
      <c r="J2246" s="39">
        <f t="shared" si="1084"/>
        <v>0</v>
      </c>
      <c r="K2246" s="39">
        <f t="shared" si="1084"/>
        <v>0</v>
      </c>
      <c r="L2246" s="39">
        <f t="shared" si="1084"/>
        <v>0</v>
      </c>
      <c r="M2246" s="39">
        <f t="shared" si="1084"/>
        <v>0</v>
      </c>
      <c r="N2246" s="39">
        <f t="shared" si="1084"/>
        <v>345636.82</v>
      </c>
      <c r="O2246" s="39">
        <f t="shared" si="1084"/>
        <v>0</v>
      </c>
      <c r="P2246" s="39">
        <f t="shared" si="1084"/>
        <v>0</v>
      </c>
      <c r="Q2246" s="39">
        <f t="shared" si="1084"/>
        <v>0</v>
      </c>
      <c r="R2246" s="39">
        <f t="shared" si="1084"/>
        <v>0</v>
      </c>
      <c r="S2246" s="39">
        <f t="shared" si="1084"/>
        <v>0</v>
      </c>
      <c r="T2246" s="39">
        <f t="shared" si="1084"/>
        <v>0</v>
      </c>
      <c r="U2246" s="39">
        <f t="shared" si="1084"/>
        <v>0</v>
      </c>
      <c r="V2246" s="39">
        <f t="shared" si="1084"/>
        <v>0</v>
      </c>
      <c r="W2246" s="39">
        <f t="shared" si="1084"/>
        <v>0</v>
      </c>
      <c r="X2246" s="39">
        <f t="shared" si="1084"/>
        <v>0</v>
      </c>
      <c r="Y2246" s="39">
        <f t="shared" si="1084"/>
        <v>0</v>
      </c>
      <c r="Z2246" s="39">
        <f t="shared" si="1084"/>
        <v>345636.82</v>
      </c>
      <c r="AA2246" s="39">
        <f t="shared" si="1084"/>
        <v>5591363.1799999997</v>
      </c>
      <c r="AB2246" s="40">
        <f>Z2246/D2246</f>
        <v>5.8217419572174502E-2</v>
      </c>
      <c r="AC2246" s="32"/>
    </row>
    <row r="2247" spans="1:29" s="33" customFormat="1" ht="18" customHeight="1" x14ac:dyDescent="0.25">
      <c r="A2247" s="41" t="s">
        <v>39</v>
      </c>
      <c r="B2247" s="31">
        <f>[1]consoCURRENT!E10786</f>
        <v>0</v>
      </c>
      <c r="C2247" s="31">
        <f>[1]consoCURRENT!F10786</f>
        <v>0</v>
      </c>
      <c r="D2247" s="31">
        <f>[1]consoCURRENT!G46053</f>
        <v>0</v>
      </c>
      <c r="E2247" s="31">
        <f>[1]consoCURRENT!H46053</f>
        <v>0</v>
      </c>
      <c r="F2247" s="31">
        <f>[1]consoCURRENT!I46053</f>
        <v>0</v>
      </c>
      <c r="G2247" s="31">
        <f>[1]consoCURRENT!J46053</f>
        <v>0</v>
      </c>
      <c r="H2247" s="31">
        <f>[1]consoCURRENT!K46053</f>
        <v>0</v>
      </c>
      <c r="I2247" s="31">
        <f>[1]consoCURRENT!L46053</f>
        <v>0</v>
      </c>
      <c r="J2247" s="31">
        <f>[1]consoCURRENT!M46053</f>
        <v>0</v>
      </c>
      <c r="K2247" s="31">
        <f>[1]consoCURRENT!N46053</f>
        <v>0</v>
      </c>
      <c r="L2247" s="31">
        <f>[1]consoCURRENT!O46053</f>
        <v>0</v>
      </c>
      <c r="M2247" s="31">
        <f>[1]consoCURRENT!P46053</f>
        <v>0</v>
      </c>
      <c r="N2247" s="31">
        <f>[1]consoCURRENT!Q46053</f>
        <v>0</v>
      </c>
      <c r="O2247" s="31">
        <f>[1]consoCURRENT!R46053</f>
        <v>0</v>
      </c>
      <c r="P2247" s="31">
        <f>[1]consoCURRENT!S46053</f>
        <v>0</v>
      </c>
      <c r="Q2247" s="31">
        <f>[1]consoCURRENT!T46053</f>
        <v>0</v>
      </c>
      <c r="R2247" s="31">
        <f>[1]consoCURRENT!U46053</f>
        <v>0</v>
      </c>
      <c r="S2247" s="31">
        <f>[1]consoCURRENT!V46053</f>
        <v>0</v>
      </c>
      <c r="T2247" s="31">
        <f>[1]consoCURRENT!W46053</f>
        <v>0</v>
      </c>
      <c r="U2247" s="31">
        <f>[1]consoCURRENT!X46053</f>
        <v>0</v>
      </c>
      <c r="V2247" s="31">
        <f>[1]consoCURRENT!Y46053</f>
        <v>0</v>
      </c>
      <c r="W2247" s="31">
        <f>[1]consoCURRENT!Z46053</f>
        <v>0</v>
      </c>
      <c r="X2247" s="31">
        <f>[1]consoCURRENT!AA46053</f>
        <v>0</v>
      </c>
      <c r="Y2247" s="31">
        <f>[1]consoCURRENT!AB46053</f>
        <v>0</v>
      </c>
      <c r="Z2247" s="31">
        <f t="shared" ref="Z2247" si="1085">SUM(M2247:Y2247)</f>
        <v>0</v>
      </c>
      <c r="AA2247" s="31">
        <f>D2247-Z2247</f>
        <v>0</v>
      </c>
      <c r="AB2247" s="37"/>
      <c r="AC2247" s="32"/>
    </row>
    <row r="2248" spans="1:29" s="33" customFormat="1" ht="18" customHeight="1" x14ac:dyDescent="0.25">
      <c r="A2248" s="38" t="s">
        <v>40</v>
      </c>
      <c r="B2248" s="39">
        <f t="shared" ref="B2248:AA2248" si="1086">B2247+B2246</f>
        <v>0</v>
      </c>
      <c r="C2248" s="39">
        <f t="shared" si="1086"/>
        <v>0</v>
      </c>
      <c r="D2248" s="39">
        <f t="shared" si="1086"/>
        <v>5937000</v>
      </c>
      <c r="E2248" s="39">
        <f t="shared" si="1086"/>
        <v>345636.82</v>
      </c>
      <c r="F2248" s="39">
        <f t="shared" si="1086"/>
        <v>0</v>
      </c>
      <c r="G2248" s="39">
        <f t="shared" si="1086"/>
        <v>0</v>
      </c>
      <c r="H2248" s="39">
        <f t="shared" si="1086"/>
        <v>0</v>
      </c>
      <c r="I2248" s="39">
        <f t="shared" si="1086"/>
        <v>0</v>
      </c>
      <c r="J2248" s="39">
        <f t="shared" si="1086"/>
        <v>0</v>
      </c>
      <c r="K2248" s="39">
        <f t="shared" si="1086"/>
        <v>0</v>
      </c>
      <c r="L2248" s="39">
        <f t="shared" si="1086"/>
        <v>0</v>
      </c>
      <c r="M2248" s="39">
        <f t="shared" si="1086"/>
        <v>0</v>
      </c>
      <c r="N2248" s="39">
        <f t="shared" si="1086"/>
        <v>345636.82</v>
      </c>
      <c r="O2248" s="39">
        <f t="shared" si="1086"/>
        <v>0</v>
      </c>
      <c r="P2248" s="39">
        <f t="shared" si="1086"/>
        <v>0</v>
      </c>
      <c r="Q2248" s="39">
        <f t="shared" si="1086"/>
        <v>0</v>
      </c>
      <c r="R2248" s="39">
        <f t="shared" si="1086"/>
        <v>0</v>
      </c>
      <c r="S2248" s="39">
        <f t="shared" si="1086"/>
        <v>0</v>
      </c>
      <c r="T2248" s="39">
        <f t="shared" si="1086"/>
        <v>0</v>
      </c>
      <c r="U2248" s="39">
        <f t="shared" si="1086"/>
        <v>0</v>
      </c>
      <c r="V2248" s="39">
        <f t="shared" si="1086"/>
        <v>0</v>
      </c>
      <c r="W2248" s="39">
        <f t="shared" si="1086"/>
        <v>0</v>
      </c>
      <c r="X2248" s="39">
        <f t="shared" si="1086"/>
        <v>0</v>
      </c>
      <c r="Y2248" s="39">
        <f t="shared" si="1086"/>
        <v>0</v>
      </c>
      <c r="Z2248" s="39">
        <f t="shared" si="1086"/>
        <v>345636.82</v>
      </c>
      <c r="AA2248" s="39">
        <f t="shared" si="1086"/>
        <v>5591363.1799999997</v>
      </c>
      <c r="AB2248" s="40">
        <f>Z2248/D2248</f>
        <v>5.8217419572174502E-2</v>
      </c>
      <c r="AC2248" s="42"/>
    </row>
    <row r="2249" spans="1:29" s="33" customFormat="1" ht="15" customHeight="1" x14ac:dyDescent="0.25">
      <c r="A2249" s="34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2"/>
    </row>
    <row r="2250" spans="1:29" s="33" customFormat="1" ht="15" customHeight="1" x14ac:dyDescent="0.25">
      <c r="A2250" s="34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2"/>
    </row>
    <row r="2251" spans="1:29" s="33" customFormat="1" ht="15" customHeight="1" x14ac:dyDescent="0.25">
      <c r="A2251" s="46" t="s">
        <v>56</v>
      </c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2"/>
    </row>
    <row r="2252" spans="1:29" s="33" customFormat="1" ht="18" customHeight="1" x14ac:dyDescent="0.2">
      <c r="A2252" s="36" t="s">
        <v>34</v>
      </c>
      <c r="B2252" s="31">
        <f>[1]consoCURRENT!E10847</f>
        <v>0</v>
      </c>
      <c r="C2252" s="31">
        <f>[1]consoCURRENT!F10847</f>
        <v>0</v>
      </c>
      <c r="D2252" s="31">
        <f>[1]consoCURRENT!G46114</f>
        <v>7778000</v>
      </c>
      <c r="E2252" s="31">
        <f>[1]consoCURRENT!H46114</f>
        <v>0</v>
      </c>
      <c r="F2252" s="31">
        <f>[1]consoCURRENT!I46114</f>
        <v>0</v>
      </c>
      <c r="G2252" s="31">
        <f>[1]consoCURRENT!J46114</f>
        <v>0</v>
      </c>
      <c r="H2252" s="31">
        <f>[1]consoCURRENT!K46114</f>
        <v>0</v>
      </c>
      <c r="I2252" s="31">
        <f>[1]consoCURRENT!L46114</f>
        <v>0</v>
      </c>
      <c r="J2252" s="31">
        <f>[1]consoCURRENT!M46114</f>
        <v>0</v>
      </c>
      <c r="K2252" s="31">
        <f>[1]consoCURRENT!N46114</f>
        <v>0</v>
      </c>
      <c r="L2252" s="31">
        <f>[1]consoCURRENT!O46114</f>
        <v>0</v>
      </c>
      <c r="M2252" s="31">
        <f>[1]consoCURRENT!P46114</f>
        <v>0</v>
      </c>
      <c r="N2252" s="31">
        <f>[1]consoCURRENT!Q46114</f>
        <v>0</v>
      </c>
      <c r="O2252" s="31">
        <f>[1]consoCURRENT!R46114</f>
        <v>0</v>
      </c>
      <c r="P2252" s="31">
        <f>[1]consoCURRENT!S46114</f>
        <v>0</v>
      </c>
      <c r="Q2252" s="31">
        <f>[1]consoCURRENT!T46114</f>
        <v>0</v>
      </c>
      <c r="R2252" s="31">
        <f>[1]consoCURRENT!U46114</f>
        <v>0</v>
      </c>
      <c r="S2252" s="31">
        <f>[1]consoCURRENT!V46114</f>
        <v>0</v>
      </c>
      <c r="T2252" s="31">
        <f>[1]consoCURRENT!W46114</f>
        <v>0</v>
      </c>
      <c r="U2252" s="31">
        <f>[1]consoCURRENT!X46114</f>
        <v>0</v>
      </c>
      <c r="V2252" s="31">
        <f>[1]consoCURRENT!Y46114</f>
        <v>0</v>
      </c>
      <c r="W2252" s="31">
        <f>[1]consoCURRENT!Z46114</f>
        <v>0</v>
      </c>
      <c r="X2252" s="31">
        <f>[1]consoCURRENT!AA46114</f>
        <v>0</v>
      </c>
      <c r="Y2252" s="31">
        <f>[1]consoCURRENT!AB46114</f>
        <v>0</v>
      </c>
      <c r="Z2252" s="31">
        <f>SUM(M2252:Y2252)</f>
        <v>0</v>
      </c>
      <c r="AA2252" s="31">
        <f>D2252-Z2252</f>
        <v>7778000</v>
      </c>
      <c r="AB2252" s="37">
        <f>Z2252/D2252</f>
        <v>0</v>
      </c>
      <c r="AC2252" s="32"/>
    </row>
    <row r="2253" spans="1:29" s="33" customFormat="1" ht="18" customHeight="1" x14ac:dyDescent="0.2">
      <c r="A2253" s="36" t="s">
        <v>35</v>
      </c>
      <c r="B2253" s="31">
        <f>[1]consoCURRENT!E10960</f>
        <v>0</v>
      </c>
      <c r="C2253" s="31">
        <f>[1]consoCURRENT!F10960</f>
        <v>0</v>
      </c>
      <c r="D2253" s="31">
        <f>[1]consoCURRENT!G46227</f>
        <v>1648000</v>
      </c>
      <c r="E2253" s="31">
        <f>[1]consoCURRENT!H46227</f>
        <v>53026.05</v>
      </c>
      <c r="F2253" s="31">
        <f>[1]consoCURRENT!I46227</f>
        <v>0</v>
      </c>
      <c r="G2253" s="31">
        <f>[1]consoCURRENT!J46227</f>
        <v>0</v>
      </c>
      <c r="H2253" s="31">
        <f>[1]consoCURRENT!K46227</f>
        <v>0</v>
      </c>
      <c r="I2253" s="31">
        <f>[1]consoCURRENT!L46227</f>
        <v>0</v>
      </c>
      <c r="J2253" s="31">
        <f>[1]consoCURRENT!M46227</f>
        <v>0</v>
      </c>
      <c r="K2253" s="31">
        <f>[1]consoCURRENT!N46227</f>
        <v>0</v>
      </c>
      <c r="L2253" s="31">
        <f>[1]consoCURRENT!O46227</f>
        <v>0</v>
      </c>
      <c r="M2253" s="31">
        <f>[1]consoCURRENT!P46227</f>
        <v>0</v>
      </c>
      <c r="N2253" s="31">
        <f>[1]consoCURRENT!Q46227</f>
        <v>53026.05</v>
      </c>
      <c r="O2253" s="31">
        <f>[1]consoCURRENT!R46227</f>
        <v>0</v>
      </c>
      <c r="P2253" s="31">
        <f>[1]consoCURRENT!S46227</f>
        <v>0</v>
      </c>
      <c r="Q2253" s="31">
        <f>[1]consoCURRENT!T46227</f>
        <v>0</v>
      </c>
      <c r="R2253" s="31">
        <f>[1]consoCURRENT!U46227</f>
        <v>0</v>
      </c>
      <c r="S2253" s="31">
        <f>[1]consoCURRENT!V46227</f>
        <v>0</v>
      </c>
      <c r="T2253" s="31">
        <f>[1]consoCURRENT!W46227</f>
        <v>0</v>
      </c>
      <c r="U2253" s="31">
        <f>[1]consoCURRENT!X46227</f>
        <v>0</v>
      </c>
      <c r="V2253" s="31">
        <f>[1]consoCURRENT!Y46227</f>
        <v>0</v>
      </c>
      <c r="W2253" s="31">
        <f>[1]consoCURRENT!Z46227</f>
        <v>0</v>
      </c>
      <c r="X2253" s="31">
        <f>[1]consoCURRENT!AA46227</f>
        <v>0</v>
      </c>
      <c r="Y2253" s="31">
        <f>[1]consoCURRENT!AB46227</f>
        <v>0</v>
      </c>
      <c r="Z2253" s="31">
        <f t="shared" ref="Z2253:Z2255" si="1087">SUM(M2253:Y2253)</f>
        <v>53026.05</v>
      </c>
      <c r="AA2253" s="31">
        <f>D2253-Z2253</f>
        <v>1594973.95</v>
      </c>
      <c r="AB2253" s="37">
        <f>Z2253/D2253</f>
        <v>3.2176001213592237E-2</v>
      </c>
      <c r="AC2253" s="32"/>
    </row>
    <row r="2254" spans="1:29" s="33" customFormat="1" ht="18" customHeight="1" x14ac:dyDescent="0.2">
      <c r="A2254" s="36" t="s">
        <v>36</v>
      </c>
      <c r="B2254" s="31">
        <f>[1]consoCURRENT!E10966</f>
        <v>0</v>
      </c>
      <c r="C2254" s="31">
        <f>[1]consoCURRENT!F10966</f>
        <v>0</v>
      </c>
      <c r="D2254" s="31">
        <f>[1]consoCURRENT!G10966</f>
        <v>0</v>
      </c>
      <c r="E2254" s="31">
        <f>[1]consoCURRENT!H10966</f>
        <v>0</v>
      </c>
      <c r="F2254" s="31">
        <f>[1]consoCURRENT!I10966</f>
        <v>0</v>
      </c>
      <c r="G2254" s="31">
        <f>[1]consoCURRENT!J10966</f>
        <v>0</v>
      </c>
      <c r="H2254" s="31">
        <f>[1]consoCURRENT!K10966</f>
        <v>0</v>
      </c>
      <c r="I2254" s="31">
        <f>[1]consoCURRENT!L10966</f>
        <v>0</v>
      </c>
      <c r="J2254" s="31">
        <f>[1]consoCURRENT!M10966</f>
        <v>0</v>
      </c>
      <c r="K2254" s="31">
        <f>[1]consoCURRENT!N10966</f>
        <v>0</v>
      </c>
      <c r="L2254" s="31">
        <f>[1]consoCURRENT!O10966</f>
        <v>0</v>
      </c>
      <c r="M2254" s="31">
        <f>[1]consoCURRENT!P10966</f>
        <v>0</v>
      </c>
      <c r="N2254" s="31">
        <f>[1]consoCURRENT!Q10966</f>
        <v>0</v>
      </c>
      <c r="O2254" s="31">
        <f>[1]consoCURRENT!R10966</f>
        <v>0</v>
      </c>
      <c r="P2254" s="31">
        <f>[1]consoCURRENT!S10966</f>
        <v>0</v>
      </c>
      <c r="Q2254" s="31">
        <f>[1]consoCURRENT!T10966</f>
        <v>0</v>
      </c>
      <c r="R2254" s="31">
        <f>[1]consoCURRENT!U10966</f>
        <v>0</v>
      </c>
      <c r="S2254" s="31">
        <f>[1]consoCURRENT!V10966</f>
        <v>0</v>
      </c>
      <c r="T2254" s="31">
        <f>[1]consoCURRENT!W10966</f>
        <v>0</v>
      </c>
      <c r="U2254" s="31">
        <f>[1]consoCURRENT!X10966</f>
        <v>0</v>
      </c>
      <c r="V2254" s="31">
        <f>[1]consoCURRENT!Y10966</f>
        <v>0</v>
      </c>
      <c r="W2254" s="31">
        <f>[1]consoCURRENT!Z10966</f>
        <v>0</v>
      </c>
      <c r="X2254" s="31">
        <f>[1]consoCURRENT!AA10966</f>
        <v>0</v>
      </c>
      <c r="Y2254" s="31">
        <f>[1]consoCURRENT!AB10966</f>
        <v>0</v>
      </c>
      <c r="Z2254" s="31">
        <f t="shared" si="1087"/>
        <v>0</v>
      </c>
      <c r="AA2254" s="31">
        <f>D2254-Z2254</f>
        <v>0</v>
      </c>
      <c r="AB2254" s="37"/>
      <c r="AC2254" s="32"/>
    </row>
    <row r="2255" spans="1:29" s="33" customFormat="1" ht="18" customHeight="1" x14ac:dyDescent="0.2">
      <c r="A2255" s="36" t="s">
        <v>37</v>
      </c>
      <c r="B2255" s="31">
        <f>[1]consoCURRENT!E10995</f>
        <v>0</v>
      </c>
      <c r="C2255" s="31">
        <f>[1]consoCURRENT!F10995</f>
        <v>0</v>
      </c>
      <c r="D2255" s="31">
        <f>[1]consoCURRENT!G46262</f>
        <v>0</v>
      </c>
      <c r="E2255" s="31">
        <f>[1]consoCURRENT!H46262</f>
        <v>0</v>
      </c>
      <c r="F2255" s="31">
        <f>[1]consoCURRENT!I46262</f>
        <v>0</v>
      </c>
      <c r="G2255" s="31">
        <f>[1]consoCURRENT!J46262</f>
        <v>0</v>
      </c>
      <c r="H2255" s="31">
        <f>[1]consoCURRENT!K46262</f>
        <v>0</v>
      </c>
      <c r="I2255" s="31">
        <f>[1]consoCURRENT!L46262</f>
        <v>0</v>
      </c>
      <c r="J2255" s="31">
        <f>[1]consoCURRENT!M46262</f>
        <v>0</v>
      </c>
      <c r="K2255" s="31">
        <f>[1]consoCURRENT!N46262</f>
        <v>0</v>
      </c>
      <c r="L2255" s="31">
        <f>[1]consoCURRENT!O46262</f>
        <v>0</v>
      </c>
      <c r="M2255" s="31">
        <f>[1]consoCURRENT!P46262</f>
        <v>0</v>
      </c>
      <c r="N2255" s="31">
        <f>[1]consoCURRENT!Q46262</f>
        <v>0</v>
      </c>
      <c r="O2255" s="31">
        <f>[1]consoCURRENT!R46262</f>
        <v>0</v>
      </c>
      <c r="P2255" s="31">
        <f>[1]consoCURRENT!S46262</f>
        <v>0</v>
      </c>
      <c r="Q2255" s="31">
        <f>[1]consoCURRENT!T46262</f>
        <v>0</v>
      </c>
      <c r="R2255" s="31">
        <f>[1]consoCURRENT!U46262</f>
        <v>0</v>
      </c>
      <c r="S2255" s="31">
        <f>[1]consoCURRENT!V46262</f>
        <v>0</v>
      </c>
      <c r="T2255" s="31">
        <f>[1]consoCURRENT!W46262</f>
        <v>0</v>
      </c>
      <c r="U2255" s="31">
        <f>[1]consoCURRENT!X46262</f>
        <v>0</v>
      </c>
      <c r="V2255" s="31">
        <f>[1]consoCURRENT!Y46262</f>
        <v>0</v>
      </c>
      <c r="W2255" s="31">
        <f>[1]consoCURRENT!Z46262</f>
        <v>0</v>
      </c>
      <c r="X2255" s="31">
        <f>[1]consoCURRENT!AA46262</f>
        <v>0</v>
      </c>
      <c r="Y2255" s="31">
        <f>[1]consoCURRENT!AB46262</f>
        <v>0</v>
      </c>
      <c r="Z2255" s="31">
        <f t="shared" si="1087"/>
        <v>0</v>
      </c>
      <c r="AA2255" s="31">
        <f>D2255-Z2255</f>
        <v>0</v>
      </c>
      <c r="AB2255" s="37"/>
      <c r="AC2255" s="32"/>
    </row>
    <row r="2256" spans="1:29" s="33" customFormat="1" ht="18" customHeight="1" x14ac:dyDescent="0.25">
      <c r="A2256" s="38" t="s">
        <v>38</v>
      </c>
      <c r="B2256" s="39">
        <f t="shared" ref="B2256:AA2256" si="1088">SUM(B2252:B2255)</f>
        <v>0</v>
      </c>
      <c r="C2256" s="39">
        <f t="shared" si="1088"/>
        <v>0</v>
      </c>
      <c r="D2256" s="39">
        <f t="shared" si="1088"/>
        <v>9426000</v>
      </c>
      <c r="E2256" s="39">
        <f t="shared" si="1088"/>
        <v>53026.05</v>
      </c>
      <c r="F2256" s="39">
        <f t="shared" si="1088"/>
        <v>0</v>
      </c>
      <c r="G2256" s="39">
        <f t="shared" si="1088"/>
        <v>0</v>
      </c>
      <c r="H2256" s="39">
        <f t="shared" si="1088"/>
        <v>0</v>
      </c>
      <c r="I2256" s="39">
        <f t="shared" si="1088"/>
        <v>0</v>
      </c>
      <c r="J2256" s="39">
        <f t="shared" si="1088"/>
        <v>0</v>
      </c>
      <c r="K2256" s="39">
        <f t="shared" si="1088"/>
        <v>0</v>
      </c>
      <c r="L2256" s="39">
        <f t="shared" si="1088"/>
        <v>0</v>
      </c>
      <c r="M2256" s="39">
        <f t="shared" si="1088"/>
        <v>0</v>
      </c>
      <c r="N2256" s="39">
        <f t="shared" si="1088"/>
        <v>53026.05</v>
      </c>
      <c r="O2256" s="39">
        <f t="shared" si="1088"/>
        <v>0</v>
      </c>
      <c r="P2256" s="39">
        <f t="shared" si="1088"/>
        <v>0</v>
      </c>
      <c r="Q2256" s="39">
        <f t="shared" si="1088"/>
        <v>0</v>
      </c>
      <c r="R2256" s="39">
        <f t="shared" si="1088"/>
        <v>0</v>
      </c>
      <c r="S2256" s="39">
        <f t="shared" si="1088"/>
        <v>0</v>
      </c>
      <c r="T2256" s="39">
        <f t="shared" si="1088"/>
        <v>0</v>
      </c>
      <c r="U2256" s="39">
        <f t="shared" si="1088"/>
        <v>0</v>
      </c>
      <c r="V2256" s="39">
        <f t="shared" si="1088"/>
        <v>0</v>
      </c>
      <c r="W2256" s="39">
        <f t="shared" si="1088"/>
        <v>0</v>
      </c>
      <c r="X2256" s="39">
        <f t="shared" si="1088"/>
        <v>0</v>
      </c>
      <c r="Y2256" s="39">
        <f t="shared" si="1088"/>
        <v>0</v>
      </c>
      <c r="Z2256" s="39">
        <f t="shared" si="1088"/>
        <v>53026.05</v>
      </c>
      <c r="AA2256" s="39">
        <f t="shared" si="1088"/>
        <v>9372973.9499999993</v>
      </c>
      <c r="AB2256" s="40">
        <f>Z2256/D2256</f>
        <v>5.625509229789943E-3</v>
      </c>
      <c r="AC2256" s="32"/>
    </row>
    <row r="2257" spans="1:29" s="33" customFormat="1" ht="18" customHeight="1" x14ac:dyDescent="0.25">
      <c r="A2257" s="41" t="s">
        <v>39</v>
      </c>
      <c r="B2257" s="31">
        <f>[1]consoCURRENT!E10999</f>
        <v>0</v>
      </c>
      <c r="C2257" s="31">
        <f>[1]consoCURRENT!F10999</f>
        <v>0</v>
      </c>
      <c r="D2257" s="31">
        <f>[1]consoCURRENT!G46266</f>
        <v>0</v>
      </c>
      <c r="E2257" s="31">
        <f>[1]consoCURRENT!H46266</f>
        <v>0</v>
      </c>
      <c r="F2257" s="31">
        <f>[1]consoCURRENT!I46266</f>
        <v>0</v>
      </c>
      <c r="G2257" s="31">
        <f>[1]consoCURRENT!J46266</f>
        <v>0</v>
      </c>
      <c r="H2257" s="31">
        <f>[1]consoCURRENT!K46266</f>
        <v>0</v>
      </c>
      <c r="I2257" s="31">
        <f>[1]consoCURRENT!L46266</f>
        <v>0</v>
      </c>
      <c r="J2257" s="31">
        <f>[1]consoCURRENT!M46266</f>
        <v>0</v>
      </c>
      <c r="K2257" s="31">
        <f>[1]consoCURRENT!N46266</f>
        <v>0</v>
      </c>
      <c r="L2257" s="31">
        <f>[1]consoCURRENT!O46266</f>
        <v>0</v>
      </c>
      <c r="M2257" s="31">
        <f>[1]consoCURRENT!P46266</f>
        <v>0</v>
      </c>
      <c r="N2257" s="31">
        <f>[1]consoCURRENT!Q46266</f>
        <v>0</v>
      </c>
      <c r="O2257" s="31">
        <f>[1]consoCURRENT!R46266</f>
        <v>0</v>
      </c>
      <c r="P2257" s="31">
        <f>[1]consoCURRENT!S46266</f>
        <v>0</v>
      </c>
      <c r="Q2257" s="31">
        <f>[1]consoCURRENT!T46266</f>
        <v>0</v>
      </c>
      <c r="R2257" s="31">
        <f>[1]consoCURRENT!U46266</f>
        <v>0</v>
      </c>
      <c r="S2257" s="31">
        <f>[1]consoCURRENT!V46266</f>
        <v>0</v>
      </c>
      <c r="T2257" s="31">
        <f>[1]consoCURRENT!W46266</f>
        <v>0</v>
      </c>
      <c r="U2257" s="31">
        <f>[1]consoCURRENT!X46266</f>
        <v>0</v>
      </c>
      <c r="V2257" s="31">
        <f>[1]consoCURRENT!Y46266</f>
        <v>0</v>
      </c>
      <c r="W2257" s="31">
        <f>[1]consoCURRENT!Z46266</f>
        <v>0</v>
      </c>
      <c r="X2257" s="31">
        <f>[1]consoCURRENT!AA46266</f>
        <v>0</v>
      </c>
      <c r="Y2257" s="31">
        <f>[1]consoCURRENT!AB46266</f>
        <v>0</v>
      </c>
      <c r="Z2257" s="31">
        <f t="shared" ref="Z2257" si="1089">SUM(M2257:Y2257)</f>
        <v>0</v>
      </c>
      <c r="AA2257" s="31">
        <f>D2257-Z2257</f>
        <v>0</v>
      </c>
      <c r="AB2257" s="37"/>
      <c r="AC2257" s="32"/>
    </row>
    <row r="2258" spans="1:29" s="33" customFormat="1" ht="18" customHeight="1" x14ac:dyDescent="0.25">
      <c r="A2258" s="38" t="s">
        <v>40</v>
      </c>
      <c r="B2258" s="39">
        <f t="shared" ref="B2258:AA2258" si="1090">B2257+B2256</f>
        <v>0</v>
      </c>
      <c r="C2258" s="39">
        <f t="shared" si="1090"/>
        <v>0</v>
      </c>
      <c r="D2258" s="39">
        <f t="shared" si="1090"/>
        <v>9426000</v>
      </c>
      <c r="E2258" s="39">
        <f t="shared" si="1090"/>
        <v>53026.05</v>
      </c>
      <c r="F2258" s="39">
        <f t="shared" si="1090"/>
        <v>0</v>
      </c>
      <c r="G2258" s="39">
        <f t="shared" si="1090"/>
        <v>0</v>
      </c>
      <c r="H2258" s="39">
        <f t="shared" si="1090"/>
        <v>0</v>
      </c>
      <c r="I2258" s="39">
        <f t="shared" si="1090"/>
        <v>0</v>
      </c>
      <c r="J2258" s="39">
        <f t="shared" si="1090"/>
        <v>0</v>
      </c>
      <c r="K2258" s="39">
        <f t="shared" si="1090"/>
        <v>0</v>
      </c>
      <c r="L2258" s="39">
        <f t="shared" si="1090"/>
        <v>0</v>
      </c>
      <c r="M2258" s="39">
        <f t="shared" si="1090"/>
        <v>0</v>
      </c>
      <c r="N2258" s="39">
        <f t="shared" si="1090"/>
        <v>53026.05</v>
      </c>
      <c r="O2258" s="39">
        <f t="shared" si="1090"/>
        <v>0</v>
      </c>
      <c r="P2258" s="39">
        <f t="shared" si="1090"/>
        <v>0</v>
      </c>
      <c r="Q2258" s="39">
        <f t="shared" si="1090"/>
        <v>0</v>
      </c>
      <c r="R2258" s="39">
        <f t="shared" si="1090"/>
        <v>0</v>
      </c>
      <c r="S2258" s="39">
        <f t="shared" si="1090"/>
        <v>0</v>
      </c>
      <c r="T2258" s="39">
        <f t="shared" si="1090"/>
        <v>0</v>
      </c>
      <c r="U2258" s="39">
        <f t="shared" si="1090"/>
        <v>0</v>
      </c>
      <c r="V2258" s="39">
        <f t="shared" si="1090"/>
        <v>0</v>
      </c>
      <c r="W2258" s="39">
        <f t="shared" si="1090"/>
        <v>0</v>
      </c>
      <c r="X2258" s="39">
        <f t="shared" si="1090"/>
        <v>0</v>
      </c>
      <c r="Y2258" s="39">
        <f t="shared" si="1090"/>
        <v>0</v>
      </c>
      <c r="Z2258" s="39">
        <f t="shared" si="1090"/>
        <v>53026.05</v>
      </c>
      <c r="AA2258" s="39">
        <f t="shared" si="1090"/>
        <v>9372973.9499999993</v>
      </c>
      <c r="AB2258" s="40">
        <f>Z2258/D2258</f>
        <v>5.625509229789943E-3</v>
      </c>
      <c r="AC2258" s="42"/>
    </row>
    <row r="2259" spans="1:29" s="33" customFormat="1" ht="15" customHeight="1" x14ac:dyDescent="0.25">
      <c r="A2259" s="34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2"/>
    </row>
    <row r="2260" spans="1:29" s="33" customFormat="1" ht="15" customHeight="1" x14ac:dyDescent="0.25">
      <c r="A2260" s="34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2"/>
    </row>
    <row r="2261" spans="1:29" s="33" customFormat="1" ht="15" customHeight="1" x14ac:dyDescent="0.25">
      <c r="A2261" s="46" t="s">
        <v>57</v>
      </c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2"/>
    </row>
    <row r="2262" spans="1:29" s="33" customFormat="1" ht="18" customHeight="1" x14ac:dyDescent="0.2">
      <c r="A2262" s="48" t="s">
        <v>34</v>
      </c>
      <c r="B2262" s="49">
        <f>[1]consoCURRENT!E11060</f>
        <v>0</v>
      </c>
      <c r="C2262" s="49">
        <f>[1]consoCURRENT!F11060</f>
        <v>0</v>
      </c>
      <c r="D2262" s="49">
        <f>[1]consoCURRENT!G46327</f>
        <v>5253000</v>
      </c>
      <c r="E2262" s="49">
        <f>[1]consoCURRENT!H46327</f>
        <v>355185.86</v>
      </c>
      <c r="F2262" s="49">
        <f>[1]consoCURRENT!I46327</f>
        <v>0</v>
      </c>
      <c r="G2262" s="49">
        <f>[1]consoCURRENT!J46327</f>
        <v>0</v>
      </c>
      <c r="H2262" s="49">
        <f>[1]consoCURRENT!K46327</f>
        <v>0</v>
      </c>
      <c r="I2262" s="49">
        <f>[1]consoCURRENT!L46327</f>
        <v>0</v>
      </c>
      <c r="J2262" s="49">
        <f>[1]consoCURRENT!M46327</f>
        <v>0</v>
      </c>
      <c r="K2262" s="49">
        <f>[1]consoCURRENT!N46327</f>
        <v>0</v>
      </c>
      <c r="L2262" s="49">
        <f>[1]consoCURRENT!O46327</f>
        <v>0</v>
      </c>
      <c r="M2262" s="49">
        <f>[1]consoCURRENT!P46327</f>
        <v>0</v>
      </c>
      <c r="N2262" s="49">
        <f>[1]consoCURRENT!Q46327</f>
        <v>355185.86</v>
      </c>
      <c r="O2262" s="49">
        <f>[1]consoCURRENT!R46327</f>
        <v>0</v>
      </c>
      <c r="P2262" s="49">
        <f>[1]consoCURRENT!S46327</f>
        <v>0</v>
      </c>
      <c r="Q2262" s="49">
        <f>[1]consoCURRENT!T46327</f>
        <v>0</v>
      </c>
      <c r="R2262" s="49">
        <f>[1]consoCURRENT!U46327</f>
        <v>0</v>
      </c>
      <c r="S2262" s="49">
        <f>[1]consoCURRENT!V46327</f>
        <v>0</v>
      </c>
      <c r="T2262" s="49">
        <f>[1]consoCURRENT!W46327</f>
        <v>0</v>
      </c>
      <c r="U2262" s="49">
        <f>[1]consoCURRENT!X46327</f>
        <v>0</v>
      </c>
      <c r="V2262" s="49">
        <f>[1]consoCURRENT!Y46327</f>
        <v>0</v>
      </c>
      <c r="W2262" s="49">
        <f>[1]consoCURRENT!Z46327</f>
        <v>0</v>
      </c>
      <c r="X2262" s="49">
        <f>[1]consoCURRENT!AA46327</f>
        <v>0</v>
      </c>
      <c r="Y2262" s="49">
        <f>[1]consoCURRENT!AB46327</f>
        <v>0</v>
      </c>
      <c r="Z2262" s="49">
        <f>SUM(M2262:Y2262)</f>
        <v>355185.86</v>
      </c>
      <c r="AA2262" s="49">
        <f>D2262-Z2262</f>
        <v>4897814.1399999997</v>
      </c>
      <c r="AB2262" s="50">
        <f>Z2262/D2262</f>
        <v>6.7615811916999807E-2</v>
      </c>
      <c r="AC2262" s="42"/>
    </row>
    <row r="2263" spans="1:29" s="33" customFormat="1" ht="18" customHeight="1" x14ac:dyDescent="0.2">
      <c r="A2263" s="36" t="s">
        <v>35</v>
      </c>
      <c r="B2263" s="31">
        <f>[1]consoCURRENT!E11173</f>
        <v>0</v>
      </c>
      <c r="C2263" s="31">
        <f>[1]consoCURRENT!F11173</f>
        <v>0</v>
      </c>
      <c r="D2263" s="31">
        <f>[1]consoCURRENT!G46440</f>
        <v>835000</v>
      </c>
      <c r="E2263" s="31">
        <f>[1]consoCURRENT!H46440</f>
        <v>0</v>
      </c>
      <c r="F2263" s="31">
        <f>[1]consoCURRENT!I46440</f>
        <v>0</v>
      </c>
      <c r="G2263" s="31">
        <f>[1]consoCURRENT!J46440</f>
        <v>0</v>
      </c>
      <c r="H2263" s="31">
        <f>[1]consoCURRENT!K46440</f>
        <v>0</v>
      </c>
      <c r="I2263" s="31">
        <f>[1]consoCURRENT!L46440</f>
        <v>0</v>
      </c>
      <c r="J2263" s="31">
        <f>[1]consoCURRENT!M46440</f>
        <v>0</v>
      </c>
      <c r="K2263" s="31">
        <f>[1]consoCURRENT!N46440</f>
        <v>0</v>
      </c>
      <c r="L2263" s="31">
        <f>[1]consoCURRENT!O46440</f>
        <v>0</v>
      </c>
      <c r="M2263" s="31">
        <f>[1]consoCURRENT!P46440</f>
        <v>0</v>
      </c>
      <c r="N2263" s="31">
        <f>[1]consoCURRENT!Q46440</f>
        <v>0</v>
      </c>
      <c r="O2263" s="31">
        <f>[1]consoCURRENT!R46440</f>
        <v>0</v>
      </c>
      <c r="P2263" s="31">
        <f>[1]consoCURRENT!S46440</f>
        <v>0</v>
      </c>
      <c r="Q2263" s="31">
        <f>[1]consoCURRENT!T46440</f>
        <v>0</v>
      </c>
      <c r="R2263" s="31">
        <f>[1]consoCURRENT!U46440</f>
        <v>0</v>
      </c>
      <c r="S2263" s="31">
        <f>[1]consoCURRENT!V46440</f>
        <v>0</v>
      </c>
      <c r="T2263" s="31">
        <f>[1]consoCURRENT!W46440</f>
        <v>0</v>
      </c>
      <c r="U2263" s="31">
        <f>[1]consoCURRENT!X46440</f>
        <v>0</v>
      </c>
      <c r="V2263" s="31">
        <f>[1]consoCURRENT!Y46440</f>
        <v>0</v>
      </c>
      <c r="W2263" s="31">
        <f>[1]consoCURRENT!Z46440</f>
        <v>0</v>
      </c>
      <c r="X2263" s="31">
        <f>[1]consoCURRENT!AA46440</f>
        <v>0</v>
      </c>
      <c r="Y2263" s="31">
        <f>[1]consoCURRENT!AB46440</f>
        <v>0</v>
      </c>
      <c r="Z2263" s="31">
        <f t="shared" ref="Z2263:Z2265" si="1091">SUM(M2263:Y2263)</f>
        <v>0</v>
      </c>
      <c r="AA2263" s="31">
        <f>D2263-Z2263</f>
        <v>835000</v>
      </c>
      <c r="AB2263" s="37">
        <f>Z2263/D2263</f>
        <v>0</v>
      </c>
      <c r="AC2263" s="32"/>
    </row>
    <row r="2264" spans="1:29" s="33" customFormat="1" ht="18" customHeight="1" x14ac:dyDescent="0.2">
      <c r="A2264" s="36" t="s">
        <v>36</v>
      </c>
      <c r="B2264" s="31">
        <f>[1]consoCURRENT!E11179</f>
        <v>0</v>
      </c>
      <c r="C2264" s="31">
        <f>[1]consoCURRENT!F11179</f>
        <v>0</v>
      </c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>
        <f t="shared" si="1091"/>
        <v>0</v>
      </c>
      <c r="AA2264" s="31">
        <f>D2264-Z2264</f>
        <v>0</v>
      </c>
      <c r="AB2264" s="37"/>
      <c r="AC2264" s="32"/>
    </row>
    <row r="2265" spans="1:29" s="33" customFormat="1" ht="18" customHeight="1" x14ac:dyDescent="0.2">
      <c r="A2265" s="36" t="s">
        <v>37</v>
      </c>
      <c r="B2265" s="31">
        <f>[1]consoCURRENT!E11208</f>
        <v>0</v>
      </c>
      <c r="C2265" s="31">
        <f>[1]consoCURRENT!F11208</f>
        <v>0</v>
      </c>
      <c r="D2265" s="31">
        <f>[1]consoCURRENT!G46475</f>
        <v>0</v>
      </c>
      <c r="E2265" s="31">
        <f>[1]consoCURRENT!H46475</f>
        <v>0</v>
      </c>
      <c r="F2265" s="31">
        <f>[1]consoCURRENT!I46475</f>
        <v>0</v>
      </c>
      <c r="G2265" s="31">
        <f>[1]consoCURRENT!J46475</f>
        <v>0</v>
      </c>
      <c r="H2265" s="31">
        <f>[1]consoCURRENT!K46475</f>
        <v>0</v>
      </c>
      <c r="I2265" s="31">
        <f>[1]consoCURRENT!L46475</f>
        <v>0</v>
      </c>
      <c r="J2265" s="31">
        <f>[1]consoCURRENT!M46475</f>
        <v>0</v>
      </c>
      <c r="K2265" s="31">
        <f>[1]consoCURRENT!N46475</f>
        <v>0</v>
      </c>
      <c r="L2265" s="31">
        <f>[1]consoCURRENT!O46475</f>
        <v>0</v>
      </c>
      <c r="M2265" s="31">
        <f>[1]consoCURRENT!P46475</f>
        <v>0</v>
      </c>
      <c r="N2265" s="31">
        <f>[1]consoCURRENT!Q46475</f>
        <v>0</v>
      </c>
      <c r="O2265" s="31">
        <f>[1]consoCURRENT!R46475</f>
        <v>0</v>
      </c>
      <c r="P2265" s="31">
        <f>[1]consoCURRENT!S46475</f>
        <v>0</v>
      </c>
      <c r="Q2265" s="31">
        <f>[1]consoCURRENT!T46475</f>
        <v>0</v>
      </c>
      <c r="R2265" s="31">
        <f>[1]consoCURRENT!U46475</f>
        <v>0</v>
      </c>
      <c r="S2265" s="31">
        <f>[1]consoCURRENT!V46475</f>
        <v>0</v>
      </c>
      <c r="T2265" s="31">
        <f>[1]consoCURRENT!W46475</f>
        <v>0</v>
      </c>
      <c r="U2265" s="31">
        <f>[1]consoCURRENT!X46475</f>
        <v>0</v>
      </c>
      <c r="V2265" s="31">
        <f>[1]consoCURRENT!Y46475</f>
        <v>0</v>
      </c>
      <c r="W2265" s="31">
        <f>[1]consoCURRENT!Z46475</f>
        <v>0</v>
      </c>
      <c r="X2265" s="31">
        <f>[1]consoCURRENT!AA46475</f>
        <v>0</v>
      </c>
      <c r="Y2265" s="31">
        <f>[1]consoCURRENT!AB46475</f>
        <v>0</v>
      </c>
      <c r="Z2265" s="31">
        <f t="shared" si="1091"/>
        <v>0</v>
      </c>
      <c r="AA2265" s="31">
        <f>D2265-Z2265</f>
        <v>0</v>
      </c>
      <c r="AB2265" s="37"/>
      <c r="AC2265" s="32"/>
    </row>
    <row r="2266" spans="1:29" s="33" customFormat="1" ht="18" customHeight="1" x14ac:dyDescent="0.25">
      <c r="A2266" s="38" t="s">
        <v>38</v>
      </c>
      <c r="B2266" s="39">
        <f t="shared" ref="B2266:AA2266" si="1092">SUM(B2262:B2265)</f>
        <v>0</v>
      </c>
      <c r="C2266" s="39">
        <f t="shared" si="1092"/>
        <v>0</v>
      </c>
      <c r="D2266" s="39">
        <f t="shared" si="1092"/>
        <v>6088000</v>
      </c>
      <c r="E2266" s="39">
        <f t="shared" si="1092"/>
        <v>355185.86</v>
      </c>
      <c r="F2266" s="39">
        <f t="shared" si="1092"/>
        <v>0</v>
      </c>
      <c r="G2266" s="39">
        <f t="shared" si="1092"/>
        <v>0</v>
      </c>
      <c r="H2266" s="39">
        <f t="shared" si="1092"/>
        <v>0</v>
      </c>
      <c r="I2266" s="39">
        <f t="shared" si="1092"/>
        <v>0</v>
      </c>
      <c r="J2266" s="39">
        <f t="shared" si="1092"/>
        <v>0</v>
      </c>
      <c r="K2266" s="39">
        <f t="shared" si="1092"/>
        <v>0</v>
      </c>
      <c r="L2266" s="39">
        <f t="shared" si="1092"/>
        <v>0</v>
      </c>
      <c r="M2266" s="39">
        <f t="shared" si="1092"/>
        <v>0</v>
      </c>
      <c r="N2266" s="39">
        <f t="shared" si="1092"/>
        <v>355185.86</v>
      </c>
      <c r="O2266" s="39">
        <f t="shared" si="1092"/>
        <v>0</v>
      </c>
      <c r="P2266" s="39">
        <f t="shared" si="1092"/>
        <v>0</v>
      </c>
      <c r="Q2266" s="39">
        <f t="shared" si="1092"/>
        <v>0</v>
      </c>
      <c r="R2266" s="39">
        <f t="shared" si="1092"/>
        <v>0</v>
      </c>
      <c r="S2266" s="39">
        <f t="shared" si="1092"/>
        <v>0</v>
      </c>
      <c r="T2266" s="39">
        <f t="shared" si="1092"/>
        <v>0</v>
      </c>
      <c r="U2266" s="39">
        <f t="shared" si="1092"/>
        <v>0</v>
      </c>
      <c r="V2266" s="39">
        <f t="shared" si="1092"/>
        <v>0</v>
      </c>
      <c r="W2266" s="39">
        <f t="shared" si="1092"/>
        <v>0</v>
      </c>
      <c r="X2266" s="39">
        <f t="shared" si="1092"/>
        <v>0</v>
      </c>
      <c r="Y2266" s="39">
        <f t="shared" si="1092"/>
        <v>0</v>
      </c>
      <c r="Z2266" s="39">
        <f t="shared" si="1092"/>
        <v>355185.86</v>
      </c>
      <c r="AA2266" s="39">
        <f t="shared" si="1092"/>
        <v>5732814.1399999997</v>
      </c>
      <c r="AB2266" s="40">
        <f>Z2266/D2266</f>
        <v>5.8341961235216816E-2</v>
      </c>
      <c r="AC2266" s="32"/>
    </row>
    <row r="2267" spans="1:29" s="33" customFormat="1" ht="18" customHeight="1" x14ac:dyDescent="0.25">
      <c r="A2267" s="41" t="s">
        <v>39</v>
      </c>
      <c r="B2267" s="31">
        <f>[1]consoCURRENT!E11212</f>
        <v>0</v>
      </c>
      <c r="C2267" s="31">
        <f>[1]consoCURRENT!F11212</f>
        <v>0</v>
      </c>
      <c r="D2267" s="31">
        <f>[1]consoCURRENT!G46479</f>
        <v>0</v>
      </c>
      <c r="E2267" s="31">
        <f>[1]consoCURRENT!H46479</f>
        <v>0</v>
      </c>
      <c r="F2267" s="31">
        <f>[1]consoCURRENT!I46479</f>
        <v>0</v>
      </c>
      <c r="G2267" s="31">
        <f>[1]consoCURRENT!J46479</f>
        <v>0</v>
      </c>
      <c r="H2267" s="31">
        <f>[1]consoCURRENT!K46479</f>
        <v>0</v>
      </c>
      <c r="I2267" s="31">
        <f>[1]consoCURRENT!L46479</f>
        <v>0</v>
      </c>
      <c r="J2267" s="31">
        <f>[1]consoCURRENT!M46479</f>
        <v>0</v>
      </c>
      <c r="K2267" s="31">
        <f>[1]consoCURRENT!N46479</f>
        <v>0</v>
      </c>
      <c r="L2267" s="31">
        <f>[1]consoCURRENT!O46479</f>
        <v>0</v>
      </c>
      <c r="M2267" s="31">
        <f>[1]consoCURRENT!P46479</f>
        <v>0</v>
      </c>
      <c r="N2267" s="31">
        <f>[1]consoCURRENT!Q46479</f>
        <v>0</v>
      </c>
      <c r="O2267" s="31">
        <f>[1]consoCURRENT!R46479</f>
        <v>0</v>
      </c>
      <c r="P2267" s="31">
        <f>[1]consoCURRENT!S46479</f>
        <v>0</v>
      </c>
      <c r="Q2267" s="31">
        <f>[1]consoCURRENT!T46479</f>
        <v>0</v>
      </c>
      <c r="R2267" s="31">
        <f>[1]consoCURRENT!U46479</f>
        <v>0</v>
      </c>
      <c r="S2267" s="31">
        <f>[1]consoCURRENT!V46479</f>
        <v>0</v>
      </c>
      <c r="T2267" s="31">
        <f>[1]consoCURRENT!W46479</f>
        <v>0</v>
      </c>
      <c r="U2267" s="31">
        <f>[1]consoCURRENT!X46479</f>
        <v>0</v>
      </c>
      <c r="V2267" s="31">
        <f>[1]consoCURRENT!Y46479</f>
        <v>0</v>
      </c>
      <c r="W2267" s="31">
        <f>[1]consoCURRENT!Z46479</f>
        <v>0</v>
      </c>
      <c r="X2267" s="31">
        <f>[1]consoCURRENT!AA46479</f>
        <v>0</v>
      </c>
      <c r="Y2267" s="31">
        <f>[1]consoCURRENT!AB46479</f>
        <v>0</v>
      </c>
      <c r="Z2267" s="31">
        <f t="shared" ref="Z2267" si="1093">SUM(M2267:Y2267)</f>
        <v>0</v>
      </c>
      <c r="AA2267" s="31">
        <f>D2267-Z2267</f>
        <v>0</v>
      </c>
      <c r="AB2267" s="37"/>
      <c r="AC2267" s="32"/>
    </row>
    <row r="2268" spans="1:29" s="33" customFormat="1" ht="18" customHeight="1" x14ac:dyDescent="0.25">
      <c r="A2268" s="38" t="s">
        <v>40</v>
      </c>
      <c r="B2268" s="39">
        <f t="shared" ref="B2268:AA2268" si="1094">B2267+B2266</f>
        <v>0</v>
      </c>
      <c r="C2268" s="39">
        <f t="shared" si="1094"/>
        <v>0</v>
      </c>
      <c r="D2268" s="39">
        <f t="shared" si="1094"/>
        <v>6088000</v>
      </c>
      <c r="E2268" s="39">
        <f t="shared" si="1094"/>
        <v>355185.86</v>
      </c>
      <c r="F2268" s="39">
        <f t="shared" si="1094"/>
        <v>0</v>
      </c>
      <c r="G2268" s="39">
        <f t="shared" si="1094"/>
        <v>0</v>
      </c>
      <c r="H2268" s="39">
        <f t="shared" si="1094"/>
        <v>0</v>
      </c>
      <c r="I2268" s="39">
        <f t="shared" si="1094"/>
        <v>0</v>
      </c>
      <c r="J2268" s="39">
        <f t="shared" si="1094"/>
        <v>0</v>
      </c>
      <c r="K2268" s="39">
        <f t="shared" si="1094"/>
        <v>0</v>
      </c>
      <c r="L2268" s="39">
        <f t="shared" si="1094"/>
        <v>0</v>
      </c>
      <c r="M2268" s="39">
        <f t="shared" si="1094"/>
        <v>0</v>
      </c>
      <c r="N2268" s="39">
        <f t="shared" si="1094"/>
        <v>355185.86</v>
      </c>
      <c r="O2268" s="39">
        <f t="shared" si="1094"/>
        <v>0</v>
      </c>
      <c r="P2268" s="39">
        <f t="shared" si="1094"/>
        <v>0</v>
      </c>
      <c r="Q2268" s="39">
        <f t="shared" si="1094"/>
        <v>0</v>
      </c>
      <c r="R2268" s="39">
        <f t="shared" si="1094"/>
        <v>0</v>
      </c>
      <c r="S2268" s="39">
        <f t="shared" si="1094"/>
        <v>0</v>
      </c>
      <c r="T2268" s="39">
        <f t="shared" si="1094"/>
        <v>0</v>
      </c>
      <c r="U2268" s="39">
        <f t="shared" si="1094"/>
        <v>0</v>
      </c>
      <c r="V2268" s="39">
        <f t="shared" si="1094"/>
        <v>0</v>
      </c>
      <c r="W2268" s="39">
        <f t="shared" si="1094"/>
        <v>0</v>
      </c>
      <c r="X2268" s="39">
        <f t="shared" si="1094"/>
        <v>0</v>
      </c>
      <c r="Y2268" s="39">
        <f t="shared" si="1094"/>
        <v>0</v>
      </c>
      <c r="Z2268" s="39">
        <f t="shared" si="1094"/>
        <v>355185.86</v>
      </c>
      <c r="AA2268" s="39">
        <f t="shared" si="1094"/>
        <v>5732814.1399999997</v>
      </c>
      <c r="AB2268" s="40">
        <f>Z2268/D2268</f>
        <v>5.8341961235216816E-2</v>
      </c>
      <c r="AC2268" s="42"/>
    </row>
    <row r="2269" spans="1:29" s="70" customFormat="1" ht="22.35" customHeight="1" x14ac:dyDescent="0.25">
      <c r="A2269" s="68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  <c r="Z2269" s="61"/>
      <c r="AA2269" s="47"/>
      <c r="AB2269" s="47"/>
      <c r="AC2269" s="69"/>
    </row>
    <row r="2270" spans="1:29" s="70" customFormat="1" ht="22.35" customHeight="1" x14ac:dyDescent="0.25">
      <c r="A2270" s="68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  <c r="Z2270" s="61"/>
      <c r="AA2270" s="47"/>
      <c r="AB2270" s="47"/>
      <c r="AC2270" s="69"/>
    </row>
    <row r="2271" spans="1:29" s="33" customFormat="1" ht="15" customHeight="1" x14ac:dyDescent="0.25">
      <c r="A2271" s="35" t="s">
        <v>77</v>
      </c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2"/>
    </row>
    <row r="2272" spans="1:29" s="33" customFormat="1" ht="20.45" customHeight="1" x14ac:dyDescent="0.2">
      <c r="A2272" s="36" t="s">
        <v>34</v>
      </c>
      <c r="B2272" s="31">
        <f>[1]consoCURRENT!E15733</f>
        <v>0</v>
      </c>
      <c r="C2272" s="31">
        <f>[1]consoCURRENT!F15733</f>
        <v>0</v>
      </c>
      <c r="D2272" s="31">
        <f>[1]consoCURRENT!G46540</f>
        <v>0</v>
      </c>
      <c r="E2272" s="31">
        <f>[1]consoCURRENT!H46540</f>
        <v>0</v>
      </c>
      <c r="F2272" s="31">
        <f>[1]consoCURRENT!I46540</f>
        <v>0</v>
      </c>
      <c r="G2272" s="31">
        <f>[1]consoCURRENT!J46540</f>
        <v>0</v>
      </c>
      <c r="H2272" s="31">
        <f>[1]consoCURRENT!K46540</f>
        <v>0</v>
      </c>
      <c r="I2272" s="31">
        <f>[1]consoCURRENT!L46540</f>
        <v>0</v>
      </c>
      <c r="J2272" s="31">
        <f>[1]consoCURRENT!M46540</f>
        <v>0</v>
      </c>
      <c r="K2272" s="31">
        <f>[1]consoCURRENT!N46540</f>
        <v>0</v>
      </c>
      <c r="L2272" s="31">
        <f>[1]consoCURRENT!O46540</f>
        <v>0</v>
      </c>
      <c r="M2272" s="31">
        <f>[1]consoCURRENT!P46540</f>
        <v>0</v>
      </c>
      <c r="N2272" s="31">
        <f>[1]consoCURRENT!Q46540</f>
        <v>0</v>
      </c>
      <c r="O2272" s="31">
        <f>[1]consoCURRENT!R46540</f>
        <v>0</v>
      </c>
      <c r="P2272" s="31">
        <f>[1]consoCURRENT!S46540</f>
        <v>0</v>
      </c>
      <c r="Q2272" s="31">
        <f>[1]consoCURRENT!T46540</f>
        <v>0</v>
      </c>
      <c r="R2272" s="31">
        <f>[1]consoCURRENT!U46540</f>
        <v>0</v>
      </c>
      <c r="S2272" s="31">
        <f>[1]consoCURRENT!V46540</f>
        <v>0</v>
      </c>
      <c r="T2272" s="31">
        <f>[1]consoCURRENT!W46540</f>
        <v>0</v>
      </c>
      <c r="U2272" s="31">
        <f>[1]consoCURRENT!X46540</f>
        <v>0</v>
      </c>
      <c r="V2272" s="31">
        <f>[1]consoCURRENT!Y46540</f>
        <v>0</v>
      </c>
      <c r="W2272" s="31">
        <f>[1]consoCURRENT!Z46540</f>
        <v>0</v>
      </c>
      <c r="X2272" s="31">
        <f>[1]consoCURRENT!AA46540</f>
        <v>0</v>
      </c>
      <c r="Y2272" s="31">
        <f>[1]consoCURRENT!AB46540</f>
        <v>0</v>
      </c>
      <c r="Z2272" s="31">
        <f>SUM(M2272:Y2272)</f>
        <v>0</v>
      </c>
      <c r="AA2272" s="31">
        <f>D2272-Z2272</f>
        <v>0</v>
      </c>
      <c r="AB2272" s="37"/>
      <c r="AC2272" s="32"/>
    </row>
    <row r="2273" spans="1:29" s="33" customFormat="1" ht="20.45" customHeight="1" x14ac:dyDescent="0.2">
      <c r="A2273" s="36" t="s">
        <v>35</v>
      </c>
      <c r="B2273" s="31">
        <f>[1]consoCURRENT!E15846</f>
        <v>278000</v>
      </c>
      <c r="C2273" s="31">
        <f>[1]consoCURRENT!F15846</f>
        <v>0</v>
      </c>
      <c r="D2273" s="31">
        <f>[1]consoCURRENT!G46653</f>
        <v>3565761000</v>
      </c>
      <c r="E2273" s="31">
        <f>[1]consoCURRENT!H46653</f>
        <v>20636743</v>
      </c>
      <c r="F2273" s="31">
        <f>[1]consoCURRENT!I46653</f>
        <v>0</v>
      </c>
      <c r="G2273" s="31">
        <f>[1]consoCURRENT!J46653</f>
        <v>0</v>
      </c>
      <c r="H2273" s="31">
        <f>[1]consoCURRENT!K46653</f>
        <v>0</v>
      </c>
      <c r="I2273" s="31">
        <f>[1]consoCURRENT!L46653</f>
        <v>0</v>
      </c>
      <c r="J2273" s="31">
        <f>[1]consoCURRENT!M46653</f>
        <v>0</v>
      </c>
      <c r="K2273" s="31">
        <f>[1]consoCURRENT!N46653</f>
        <v>0</v>
      </c>
      <c r="L2273" s="31">
        <f>[1]consoCURRENT!O46653</f>
        <v>0</v>
      </c>
      <c r="M2273" s="31">
        <f>[1]consoCURRENT!P46653</f>
        <v>0</v>
      </c>
      <c r="N2273" s="31">
        <f>[1]consoCURRENT!Q46653</f>
        <v>20636743</v>
      </c>
      <c r="O2273" s="31">
        <f>[1]consoCURRENT!R46653</f>
        <v>0</v>
      </c>
      <c r="P2273" s="31">
        <f>[1]consoCURRENT!S46653</f>
        <v>0</v>
      </c>
      <c r="Q2273" s="31">
        <f>[1]consoCURRENT!T46653</f>
        <v>0</v>
      </c>
      <c r="R2273" s="31">
        <f>[1]consoCURRENT!U46653</f>
        <v>0</v>
      </c>
      <c r="S2273" s="31">
        <f>[1]consoCURRENT!V46653</f>
        <v>0</v>
      </c>
      <c r="T2273" s="31">
        <f>[1]consoCURRENT!W46653</f>
        <v>0</v>
      </c>
      <c r="U2273" s="31">
        <f>[1]consoCURRENT!X46653</f>
        <v>0</v>
      </c>
      <c r="V2273" s="31">
        <f>[1]consoCURRENT!Y46653</f>
        <v>0</v>
      </c>
      <c r="W2273" s="31">
        <f>[1]consoCURRENT!Z46653</f>
        <v>0</v>
      </c>
      <c r="X2273" s="31">
        <f>[1]consoCURRENT!AA46653</f>
        <v>0</v>
      </c>
      <c r="Y2273" s="31">
        <f>[1]consoCURRENT!AB46653</f>
        <v>0</v>
      </c>
      <c r="Z2273" s="31">
        <f t="shared" ref="Z2273:Z2275" si="1095">SUM(M2273:Y2273)</f>
        <v>20636743</v>
      </c>
      <c r="AA2273" s="31">
        <f>D2273-Z2273</f>
        <v>3545124257</v>
      </c>
      <c r="AB2273" s="37">
        <f>Z2273/D2273</f>
        <v>5.7874722955352309E-3</v>
      </c>
      <c r="AC2273" s="32"/>
    </row>
    <row r="2274" spans="1:29" s="33" customFormat="1" ht="20.45" customHeight="1" x14ac:dyDescent="0.2">
      <c r="A2274" s="36" t="s">
        <v>36</v>
      </c>
      <c r="B2274" s="31">
        <f>[1]consoCURRENT!E15852</f>
        <v>31000</v>
      </c>
      <c r="C2274" s="31">
        <f>[1]consoCURRENT!F15852</f>
        <v>0</v>
      </c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>
        <f t="shared" si="1095"/>
        <v>0</v>
      </c>
      <c r="AA2274" s="31">
        <f>D2274-Z2274</f>
        <v>0</v>
      </c>
      <c r="AB2274" s="56"/>
      <c r="AC2274" s="32"/>
    </row>
    <row r="2275" spans="1:29" s="33" customFormat="1" ht="20.45" customHeight="1" x14ac:dyDescent="0.2">
      <c r="A2275" s="36" t="s">
        <v>37</v>
      </c>
      <c r="B2275" s="31">
        <f>[1]consoCURRENT!E15881</f>
        <v>0</v>
      </c>
      <c r="C2275" s="31">
        <f>[1]consoCURRENT!F15881</f>
        <v>0</v>
      </c>
      <c r="D2275" s="31">
        <f>[1]consoCURRENT!G46688</f>
        <v>0</v>
      </c>
      <c r="E2275" s="31">
        <f>[1]consoCURRENT!H46688</f>
        <v>0</v>
      </c>
      <c r="F2275" s="31">
        <f>[1]consoCURRENT!I46688</f>
        <v>0</v>
      </c>
      <c r="G2275" s="31">
        <f>[1]consoCURRENT!J46688</f>
        <v>0</v>
      </c>
      <c r="H2275" s="31">
        <f>[1]consoCURRENT!K46688</f>
        <v>0</v>
      </c>
      <c r="I2275" s="31">
        <f>[1]consoCURRENT!L46688</f>
        <v>0</v>
      </c>
      <c r="J2275" s="31">
        <f>[1]consoCURRENT!M46688</f>
        <v>0</v>
      </c>
      <c r="K2275" s="31">
        <f>[1]consoCURRENT!N46688</f>
        <v>0</v>
      </c>
      <c r="L2275" s="31">
        <f>[1]consoCURRENT!O46688</f>
        <v>0</v>
      </c>
      <c r="M2275" s="31">
        <f>[1]consoCURRENT!P46688</f>
        <v>0</v>
      </c>
      <c r="N2275" s="31">
        <f>[1]consoCURRENT!Q46688</f>
        <v>0</v>
      </c>
      <c r="O2275" s="31">
        <f>[1]consoCURRENT!R46688</f>
        <v>0</v>
      </c>
      <c r="P2275" s="31">
        <f>[1]consoCURRENT!S46688</f>
        <v>0</v>
      </c>
      <c r="Q2275" s="31">
        <f>[1]consoCURRENT!T46688</f>
        <v>0</v>
      </c>
      <c r="R2275" s="31">
        <f>[1]consoCURRENT!U46688</f>
        <v>0</v>
      </c>
      <c r="S2275" s="31">
        <f>[1]consoCURRENT!V46688</f>
        <v>0</v>
      </c>
      <c r="T2275" s="31">
        <f>[1]consoCURRENT!W46688</f>
        <v>0</v>
      </c>
      <c r="U2275" s="31">
        <f>[1]consoCURRENT!X46688</f>
        <v>0</v>
      </c>
      <c r="V2275" s="31">
        <f>[1]consoCURRENT!Y46688</f>
        <v>0</v>
      </c>
      <c r="W2275" s="31">
        <f>[1]consoCURRENT!Z46688</f>
        <v>0</v>
      </c>
      <c r="X2275" s="31">
        <f>[1]consoCURRENT!AA46688</f>
        <v>0</v>
      </c>
      <c r="Y2275" s="31">
        <f>[1]consoCURRENT!AB46688</f>
        <v>0</v>
      </c>
      <c r="Z2275" s="31">
        <f t="shared" si="1095"/>
        <v>0</v>
      </c>
      <c r="AA2275" s="31">
        <f>D2275-Z2275</f>
        <v>0</v>
      </c>
      <c r="AB2275" s="56"/>
      <c r="AC2275" s="32"/>
    </row>
    <row r="2276" spans="1:29" s="33" customFormat="1" ht="18" customHeight="1" x14ac:dyDescent="0.25">
      <c r="A2276" s="38" t="s">
        <v>38</v>
      </c>
      <c r="B2276" s="39">
        <f t="shared" ref="B2276:AA2276" si="1096">SUM(B2272:B2275)</f>
        <v>309000</v>
      </c>
      <c r="C2276" s="39">
        <f t="shared" si="1096"/>
        <v>0</v>
      </c>
      <c r="D2276" s="39">
        <f t="shared" si="1096"/>
        <v>3565761000</v>
      </c>
      <c r="E2276" s="39">
        <f t="shared" si="1096"/>
        <v>20636743</v>
      </c>
      <c r="F2276" s="39">
        <f t="shared" si="1096"/>
        <v>0</v>
      </c>
      <c r="G2276" s="39">
        <f t="shared" si="1096"/>
        <v>0</v>
      </c>
      <c r="H2276" s="39">
        <f t="shared" si="1096"/>
        <v>0</v>
      </c>
      <c r="I2276" s="39">
        <f t="shared" si="1096"/>
        <v>0</v>
      </c>
      <c r="J2276" s="39">
        <f t="shared" si="1096"/>
        <v>0</v>
      </c>
      <c r="K2276" s="39">
        <f t="shared" si="1096"/>
        <v>0</v>
      </c>
      <c r="L2276" s="39">
        <f t="shared" si="1096"/>
        <v>0</v>
      </c>
      <c r="M2276" s="39">
        <f t="shared" si="1096"/>
        <v>0</v>
      </c>
      <c r="N2276" s="39">
        <f t="shared" si="1096"/>
        <v>20636743</v>
      </c>
      <c r="O2276" s="39">
        <f t="shared" si="1096"/>
        <v>0</v>
      </c>
      <c r="P2276" s="39">
        <f t="shared" si="1096"/>
        <v>0</v>
      </c>
      <c r="Q2276" s="39">
        <f t="shared" si="1096"/>
        <v>0</v>
      </c>
      <c r="R2276" s="39">
        <f t="shared" si="1096"/>
        <v>0</v>
      </c>
      <c r="S2276" s="39">
        <f t="shared" si="1096"/>
        <v>0</v>
      </c>
      <c r="T2276" s="39">
        <f t="shared" si="1096"/>
        <v>0</v>
      </c>
      <c r="U2276" s="39">
        <f t="shared" si="1096"/>
        <v>0</v>
      </c>
      <c r="V2276" s="39">
        <f t="shared" si="1096"/>
        <v>0</v>
      </c>
      <c r="W2276" s="39">
        <f t="shared" si="1096"/>
        <v>0</v>
      </c>
      <c r="X2276" s="39">
        <f t="shared" si="1096"/>
        <v>0</v>
      </c>
      <c r="Y2276" s="39">
        <f t="shared" si="1096"/>
        <v>0</v>
      </c>
      <c r="Z2276" s="39">
        <f t="shared" si="1096"/>
        <v>20636743</v>
      </c>
      <c r="AA2276" s="39">
        <f t="shared" si="1096"/>
        <v>3545124257</v>
      </c>
      <c r="AB2276" s="60">
        <f>Z2276/D2276</f>
        <v>5.7874722955352309E-3</v>
      </c>
      <c r="AC2276" s="32"/>
    </row>
    <row r="2277" spans="1:29" s="33" customFormat="1" ht="18" customHeight="1" x14ac:dyDescent="0.25">
      <c r="A2277" s="41" t="s">
        <v>39</v>
      </c>
      <c r="B2277" s="31">
        <f>[1]consoCURRENT!E15885</f>
        <v>4844000</v>
      </c>
      <c r="C2277" s="31">
        <f>[1]consoCURRENT!F15885</f>
        <v>0</v>
      </c>
      <c r="D2277" s="31">
        <f>[1]consoCURRENT!G46692</f>
        <v>0</v>
      </c>
      <c r="E2277" s="31">
        <f>[1]consoCURRENT!H46692</f>
        <v>0</v>
      </c>
      <c r="F2277" s="31">
        <f>[1]consoCURRENT!I46692</f>
        <v>0</v>
      </c>
      <c r="G2277" s="31">
        <f>[1]consoCURRENT!J46692</f>
        <v>0</v>
      </c>
      <c r="H2277" s="31">
        <f>[1]consoCURRENT!K46692</f>
        <v>0</v>
      </c>
      <c r="I2277" s="31">
        <f>[1]consoCURRENT!L46692</f>
        <v>0</v>
      </c>
      <c r="J2277" s="31">
        <f>[1]consoCURRENT!M46692</f>
        <v>0</v>
      </c>
      <c r="K2277" s="31">
        <f>[1]consoCURRENT!N46692</f>
        <v>0</v>
      </c>
      <c r="L2277" s="31">
        <f>[1]consoCURRENT!O46692</f>
        <v>0</v>
      </c>
      <c r="M2277" s="31">
        <f>[1]consoCURRENT!P46692</f>
        <v>0</v>
      </c>
      <c r="N2277" s="31">
        <f>[1]consoCURRENT!Q46692</f>
        <v>0</v>
      </c>
      <c r="O2277" s="31">
        <f>[1]consoCURRENT!R46692</f>
        <v>0</v>
      </c>
      <c r="P2277" s="31">
        <f>[1]consoCURRENT!S46692</f>
        <v>0</v>
      </c>
      <c r="Q2277" s="31">
        <f>[1]consoCURRENT!T46692</f>
        <v>0</v>
      </c>
      <c r="R2277" s="31">
        <f>[1]consoCURRENT!U46692</f>
        <v>0</v>
      </c>
      <c r="S2277" s="31">
        <f>[1]consoCURRENT!V46692</f>
        <v>0</v>
      </c>
      <c r="T2277" s="31">
        <f>[1]consoCURRENT!W46692</f>
        <v>0</v>
      </c>
      <c r="U2277" s="31">
        <f>[1]consoCURRENT!X46692</f>
        <v>0</v>
      </c>
      <c r="V2277" s="31">
        <f>[1]consoCURRENT!Y46692</f>
        <v>0</v>
      </c>
      <c r="W2277" s="31">
        <f>[1]consoCURRENT!Z46692</f>
        <v>0</v>
      </c>
      <c r="X2277" s="31">
        <f>[1]consoCURRENT!AA46692</f>
        <v>0</v>
      </c>
      <c r="Y2277" s="31">
        <f>[1]consoCURRENT!AB46692</f>
        <v>0</v>
      </c>
      <c r="Z2277" s="31">
        <f t="shared" ref="Z2277" si="1097">SUM(M2277:Y2277)</f>
        <v>0</v>
      </c>
      <c r="AA2277" s="31">
        <f>D2277-Z2277</f>
        <v>0</v>
      </c>
      <c r="AB2277" s="56"/>
      <c r="AC2277" s="32"/>
    </row>
    <row r="2278" spans="1:29" s="33" customFormat="1" ht="22.35" customHeight="1" x14ac:dyDescent="0.25">
      <c r="A2278" s="38" t="s">
        <v>40</v>
      </c>
      <c r="B2278" s="39">
        <f t="shared" ref="B2278:AA2278" si="1098">B2277+B2276</f>
        <v>5153000</v>
      </c>
      <c r="C2278" s="39">
        <f t="shared" si="1098"/>
        <v>0</v>
      </c>
      <c r="D2278" s="39">
        <f t="shared" si="1098"/>
        <v>3565761000</v>
      </c>
      <c r="E2278" s="39">
        <f t="shared" si="1098"/>
        <v>20636743</v>
      </c>
      <c r="F2278" s="39">
        <f t="shared" si="1098"/>
        <v>0</v>
      </c>
      <c r="G2278" s="39">
        <f t="shared" si="1098"/>
        <v>0</v>
      </c>
      <c r="H2278" s="39">
        <f t="shared" si="1098"/>
        <v>0</v>
      </c>
      <c r="I2278" s="39">
        <f t="shared" si="1098"/>
        <v>0</v>
      </c>
      <c r="J2278" s="39">
        <f t="shared" si="1098"/>
        <v>0</v>
      </c>
      <c r="K2278" s="39">
        <f t="shared" si="1098"/>
        <v>0</v>
      </c>
      <c r="L2278" s="39">
        <f t="shared" si="1098"/>
        <v>0</v>
      </c>
      <c r="M2278" s="39">
        <f t="shared" si="1098"/>
        <v>0</v>
      </c>
      <c r="N2278" s="39">
        <f t="shared" si="1098"/>
        <v>20636743</v>
      </c>
      <c r="O2278" s="39">
        <f t="shared" si="1098"/>
        <v>0</v>
      </c>
      <c r="P2278" s="39">
        <f t="shared" si="1098"/>
        <v>0</v>
      </c>
      <c r="Q2278" s="39">
        <f t="shared" si="1098"/>
        <v>0</v>
      </c>
      <c r="R2278" s="39">
        <f t="shared" si="1098"/>
        <v>0</v>
      </c>
      <c r="S2278" s="39">
        <f t="shared" si="1098"/>
        <v>0</v>
      </c>
      <c r="T2278" s="39">
        <f t="shared" si="1098"/>
        <v>0</v>
      </c>
      <c r="U2278" s="39">
        <f t="shared" si="1098"/>
        <v>0</v>
      </c>
      <c r="V2278" s="39">
        <f t="shared" si="1098"/>
        <v>0</v>
      </c>
      <c r="W2278" s="39">
        <f t="shared" si="1098"/>
        <v>0</v>
      </c>
      <c r="X2278" s="39">
        <f t="shared" si="1098"/>
        <v>0</v>
      </c>
      <c r="Y2278" s="39">
        <f t="shared" si="1098"/>
        <v>0</v>
      </c>
      <c r="Z2278" s="39">
        <f t="shared" si="1098"/>
        <v>20636743</v>
      </c>
      <c r="AA2278" s="39">
        <f t="shared" si="1098"/>
        <v>3545124257</v>
      </c>
      <c r="AB2278" s="40">
        <f>Z2278/D2278</f>
        <v>5.7874722955352309E-3</v>
      </c>
      <c r="AC2278" s="42"/>
    </row>
    <row r="2279" spans="1:29" s="70" customFormat="1" ht="22.35" customHeight="1" x14ac:dyDescent="0.25">
      <c r="A2279" s="68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  <c r="Z2279" s="61"/>
      <c r="AA2279" s="47"/>
      <c r="AB2279" s="47"/>
      <c r="AC2279" s="69"/>
    </row>
    <row r="2280" spans="1:29" s="70" customFormat="1" ht="22.35" customHeight="1" x14ac:dyDescent="0.25">
      <c r="A2280" s="68"/>
      <c r="B2280" s="47"/>
      <c r="C2280" s="47"/>
      <c r="D2280" s="47"/>
      <c r="E2280" s="47"/>
      <c r="F2280" s="47"/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  <c r="Z2280" s="61"/>
      <c r="AA2280" s="47"/>
      <c r="AB2280" s="47"/>
      <c r="AC2280" s="69"/>
    </row>
    <row r="2281" spans="1:29" s="33" customFormat="1" ht="15" customHeight="1" x14ac:dyDescent="0.25">
      <c r="A2281" s="35" t="s">
        <v>91</v>
      </c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2"/>
    </row>
    <row r="2282" spans="1:29" s="33" customFormat="1" ht="18" customHeight="1" x14ac:dyDescent="0.2">
      <c r="A2282" s="36" t="s">
        <v>34</v>
      </c>
      <c r="B2282" s="31">
        <f>[1]consoCURRENT!E31730</f>
        <v>0</v>
      </c>
      <c r="C2282" s="31">
        <f>[1]consoCURRENT!F31730</f>
        <v>0</v>
      </c>
      <c r="D2282" s="31">
        <f>[1]consoCURRENT!G46753</f>
        <v>0</v>
      </c>
      <c r="E2282" s="31">
        <f>[1]consoCURRENT!H46753</f>
        <v>0</v>
      </c>
      <c r="F2282" s="31">
        <f>[1]consoCURRENT!I46753</f>
        <v>0</v>
      </c>
      <c r="G2282" s="31">
        <f>[1]consoCURRENT!J46753</f>
        <v>0</v>
      </c>
      <c r="H2282" s="31">
        <f>[1]consoCURRENT!K46753</f>
        <v>0</v>
      </c>
      <c r="I2282" s="31">
        <f>[1]consoCURRENT!L46753</f>
        <v>0</v>
      </c>
      <c r="J2282" s="31">
        <f>[1]consoCURRENT!M46753</f>
        <v>0</v>
      </c>
      <c r="K2282" s="31">
        <f>[1]consoCURRENT!N46753</f>
        <v>0</v>
      </c>
      <c r="L2282" s="31">
        <f>[1]consoCURRENT!O46753</f>
        <v>0</v>
      </c>
      <c r="M2282" s="31">
        <f>[1]consoCURRENT!P46753</f>
        <v>0</v>
      </c>
      <c r="N2282" s="31">
        <f>[1]consoCURRENT!Q46753</f>
        <v>0</v>
      </c>
      <c r="O2282" s="31">
        <f>[1]consoCURRENT!R46753</f>
        <v>0</v>
      </c>
      <c r="P2282" s="31">
        <f>[1]consoCURRENT!S46753</f>
        <v>0</v>
      </c>
      <c r="Q2282" s="31">
        <f>[1]consoCURRENT!T46753</f>
        <v>0</v>
      </c>
      <c r="R2282" s="31">
        <f>[1]consoCURRENT!U46753</f>
        <v>0</v>
      </c>
      <c r="S2282" s="31">
        <f>[1]consoCURRENT!V46753</f>
        <v>0</v>
      </c>
      <c r="T2282" s="31">
        <f>[1]consoCURRENT!W46753</f>
        <v>0</v>
      </c>
      <c r="U2282" s="31">
        <f>[1]consoCURRENT!X46753</f>
        <v>0</v>
      </c>
      <c r="V2282" s="31">
        <f>[1]consoCURRENT!Y46753</f>
        <v>0</v>
      </c>
      <c r="W2282" s="31">
        <f>[1]consoCURRENT!Z46753</f>
        <v>0</v>
      </c>
      <c r="X2282" s="31">
        <f>[1]consoCURRENT!AA46753</f>
        <v>0</v>
      </c>
      <c r="Y2282" s="31">
        <f>[1]consoCURRENT!AB46753</f>
        <v>0</v>
      </c>
      <c r="Z2282" s="31">
        <f>SUM(M2282:Y2282)</f>
        <v>0</v>
      </c>
      <c r="AA2282" s="31">
        <f>D2282-Z2282</f>
        <v>0</v>
      </c>
      <c r="AB2282" s="37"/>
      <c r="AC2282" s="32"/>
    </row>
    <row r="2283" spans="1:29" s="33" customFormat="1" ht="18" customHeight="1" x14ac:dyDescent="0.2">
      <c r="A2283" s="36" t="s">
        <v>35</v>
      </c>
      <c r="B2283" s="31">
        <f>[1]consoCURRENT!E31843</f>
        <v>2480000</v>
      </c>
      <c r="C2283" s="31">
        <f>[1]consoCURRENT!F31843</f>
        <v>0</v>
      </c>
      <c r="D2283" s="31">
        <f>[1]consoCURRENT!G46866</f>
        <v>36192000</v>
      </c>
      <c r="E2283" s="31">
        <f>[1]consoCURRENT!H46866</f>
        <v>1147864.57</v>
      </c>
      <c r="F2283" s="31">
        <f>[1]consoCURRENT!I46866</f>
        <v>0</v>
      </c>
      <c r="G2283" s="31">
        <f>[1]consoCURRENT!J46866</f>
        <v>0</v>
      </c>
      <c r="H2283" s="31">
        <f>[1]consoCURRENT!K46866</f>
        <v>0</v>
      </c>
      <c r="I2283" s="31">
        <f>[1]consoCURRENT!L46866</f>
        <v>245344.57</v>
      </c>
      <c r="J2283" s="31">
        <f>[1]consoCURRENT!M46866</f>
        <v>0</v>
      </c>
      <c r="K2283" s="31">
        <f>[1]consoCURRENT!N46866</f>
        <v>0</v>
      </c>
      <c r="L2283" s="31">
        <f>[1]consoCURRENT!O46866</f>
        <v>0</v>
      </c>
      <c r="M2283" s="31">
        <f>[1]consoCURRENT!P46866</f>
        <v>245344.57</v>
      </c>
      <c r="N2283" s="31">
        <f>[1]consoCURRENT!Q46866</f>
        <v>902520</v>
      </c>
      <c r="O2283" s="31">
        <f>[1]consoCURRENT!R46866</f>
        <v>0</v>
      </c>
      <c r="P2283" s="31">
        <f>[1]consoCURRENT!S46866</f>
        <v>0</v>
      </c>
      <c r="Q2283" s="31">
        <f>[1]consoCURRENT!T46866</f>
        <v>0</v>
      </c>
      <c r="R2283" s="31">
        <f>[1]consoCURRENT!U46866</f>
        <v>0</v>
      </c>
      <c r="S2283" s="31">
        <f>[1]consoCURRENT!V46866</f>
        <v>0</v>
      </c>
      <c r="T2283" s="31">
        <f>[1]consoCURRENT!W46866</f>
        <v>0</v>
      </c>
      <c r="U2283" s="31">
        <f>[1]consoCURRENT!X46866</f>
        <v>0</v>
      </c>
      <c r="V2283" s="31">
        <f>[1]consoCURRENT!Y46866</f>
        <v>0</v>
      </c>
      <c r="W2283" s="31">
        <f>[1]consoCURRENT!Z46866</f>
        <v>0</v>
      </c>
      <c r="X2283" s="31">
        <f>[1]consoCURRENT!AA46866</f>
        <v>0</v>
      </c>
      <c r="Y2283" s="31">
        <f>[1]consoCURRENT!AB46866</f>
        <v>0</v>
      </c>
      <c r="Z2283" s="31">
        <f t="shared" ref="Z2283:Z2285" si="1099">SUM(M2283:Y2283)</f>
        <v>1147864.57</v>
      </c>
      <c r="AA2283" s="31">
        <f>D2283-Z2283</f>
        <v>35044135.43</v>
      </c>
      <c r="AB2283" s="37">
        <f>Z2283/D2283</f>
        <v>3.1715975077365163E-2</v>
      </c>
      <c r="AC2283" s="32"/>
    </row>
    <row r="2284" spans="1:29" s="33" customFormat="1" ht="18" customHeight="1" x14ac:dyDescent="0.2">
      <c r="A2284" s="36" t="s">
        <v>36</v>
      </c>
      <c r="B2284" s="31">
        <f>[1]consoCURRENT!E31849</f>
        <v>480000</v>
      </c>
      <c r="C2284" s="31">
        <f>[1]consoCURRENT!F31849</f>
        <v>0</v>
      </c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>
        <f t="shared" si="1099"/>
        <v>0</v>
      </c>
      <c r="AA2284" s="31">
        <f>D2284-Z2284</f>
        <v>0</v>
      </c>
      <c r="AB2284" s="37"/>
      <c r="AC2284" s="32"/>
    </row>
    <row r="2285" spans="1:29" s="33" customFormat="1" ht="18" customHeight="1" x14ac:dyDescent="0.2">
      <c r="A2285" s="36" t="s">
        <v>37</v>
      </c>
      <c r="B2285" s="31">
        <f>[1]consoCURRENT!E31878</f>
        <v>0</v>
      </c>
      <c r="C2285" s="31">
        <f>[1]consoCURRENT!F31878</f>
        <v>0</v>
      </c>
      <c r="D2285" s="31">
        <f>[1]consoCURRENT!G46901</f>
        <v>0</v>
      </c>
      <c r="E2285" s="31">
        <f>[1]consoCURRENT!H46901</f>
        <v>0</v>
      </c>
      <c r="F2285" s="31">
        <f>[1]consoCURRENT!I46901</f>
        <v>0</v>
      </c>
      <c r="G2285" s="31">
        <f>[1]consoCURRENT!J46901</f>
        <v>0</v>
      </c>
      <c r="H2285" s="31">
        <f>[1]consoCURRENT!K46901</f>
        <v>0</v>
      </c>
      <c r="I2285" s="31">
        <f>[1]consoCURRENT!L46901</f>
        <v>0</v>
      </c>
      <c r="J2285" s="31">
        <f>[1]consoCURRENT!M46901</f>
        <v>0</v>
      </c>
      <c r="K2285" s="31">
        <f>[1]consoCURRENT!N46901</f>
        <v>0</v>
      </c>
      <c r="L2285" s="31">
        <f>[1]consoCURRENT!O46901</f>
        <v>0</v>
      </c>
      <c r="M2285" s="31">
        <f>[1]consoCURRENT!P46901</f>
        <v>0</v>
      </c>
      <c r="N2285" s="31">
        <f>[1]consoCURRENT!Q46901</f>
        <v>0</v>
      </c>
      <c r="O2285" s="31">
        <f>[1]consoCURRENT!R46901</f>
        <v>0</v>
      </c>
      <c r="P2285" s="31">
        <f>[1]consoCURRENT!S46901</f>
        <v>0</v>
      </c>
      <c r="Q2285" s="31">
        <f>[1]consoCURRENT!T46901</f>
        <v>0</v>
      </c>
      <c r="R2285" s="31">
        <f>[1]consoCURRENT!U46901</f>
        <v>0</v>
      </c>
      <c r="S2285" s="31">
        <f>[1]consoCURRENT!V46901</f>
        <v>0</v>
      </c>
      <c r="T2285" s="31">
        <f>[1]consoCURRENT!W46901</f>
        <v>0</v>
      </c>
      <c r="U2285" s="31">
        <f>[1]consoCURRENT!X46901</f>
        <v>0</v>
      </c>
      <c r="V2285" s="31">
        <f>[1]consoCURRENT!Y46901</f>
        <v>0</v>
      </c>
      <c r="W2285" s="31">
        <f>[1]consoCURRENT!Z46901</f>
        <v>0</v>
      </c>
      <c r="X2285" s="31">
        <f>[1]consoCURRENT!AA46901</f>
        <v>0</v>
      </c>
      <c r="Y2285" s="31">
        <f>[1]consoCURRENT!AB46901</f>
        <v>0</v>
      </c>
      <c r="Z2285" s="31">
        <f t="shared" si="1099"/>
        <v>0</v>
      </c>
      <c r="AA2285" s="31">
        <f>D2285-Z2285</f>
        <v>0</v>
      </c>
      <c r="AB2285" s="37"/>
      <c r="AC2285" s="32"/>
    </row>
    <row r="2286" spans="1:29" s="33" customFormat="1" ht="18" customHeight="1" x14ac:dyDescent="0.25">
      <c r="A2286" s="38" t="s">
        <v>38</v>
      </c>
      <c r="B2286" s="39">
        <f t="shared" ref="B2286:AA2286" si="1100">SUM(B2282:B2285)</f>
        <v>2960000</v>
      </c>
      <c r="C2286" s="39">
        <f t="shared" si="1100"/>
        <v>0</v>
      </c>
      <c r="D2286" s="39">
        <f t="shared" si="1100"/>
        <v>36192000</v>
      </c>
      <c r="E2286" s="39">
        <f t="shared" si="1100"/>
        <v>1147864.57</v>
      </c>
      <c r="F2286" s="39">
        <f t="shared" si="1100"/>
        <v>0</v>
      </c>
      <c r="G2286" s="39">
        <f t="shared" si="1100"/>
        <v>0</v>
      </c>
      <c r="H2286" s="39">
        <f t="shared" si="1100"/>
        <v>0</v>
      </c>
      <c r="I2286" s="39">
        <f t="shared" si="1100"/>
        <v>245344.57</v>
      </c>
      <c r="J2286" s="39">
        <f t="shared" si="1100"/>
        <v>0</v>
      </c>
      <c r="K2286" s="39">
        <f t="shared" si="1100"/>
        <v>0</v>
      </c>
      <c r="L2286" s="39">
        <f t="shared" si="1100"/>
        <v>0</v>
      </c>
      <c r="M2286" s="39">
        <f t="shared" si="1100"/>
        <v>245344.57</v>
      </c>
      <c r="N2286" s="39">
        <f t="shared" si="1100"/>
        <v>902520</v>
      </c>
      <c r="O2286" s="39">
        <f t="shared" si="1100"/>
        <v>0</v>
      </c>
      <c r="P2286" s="39">
        <f t="shared" si="1100"/>
        <v>0</v>
      </c>
      <c r="Q2286" s="39">
        <f t="shared" si="1100"/>
        <v>0</v>
      </c>
      <c r="R2286" s="39">
        <f t="shared" si="1100"/>
        <v>0</v>
      </c>
      <c r="S2286" s="39">
        <f t="shared" si="1100"/>
        <v>0</v>
      </c>
      <c r="T2286" s="39">
        <f t="shared" si="1100"/>
        <v>0</v>
      </c>
      <c r="U2286" s="39">
        <f t="shared" si="1100"/>
        <v>0</v>
      </c>
      <c r="V2286" s="39">
        <f t="shared" si="1100"/>
        <v>0</v>
      </c>
      <c r="W2286" s="39">
        <f t="shared" si="1100"/>
        <v>0</v>
      </c>
      <c r="X2286" s="39">
        <f t="shared" si="1100"/>
        <v>0</v>
      </c>
      <c r="Y2286" s="39">
        <f t="shared" si="1100"/>
        <v>0</v>
      </c>
      <c r="Z2286" s="39">
        <f t="shared" si="1100"/>
        <v>1147864.57</v>
      </c>
      <c r="AA2286" s="39">
        <f t="shared" si="1100"/>
        <v>35044135.43</v>
      </c>
      <c r="AB2286" s="40">
        <f>Z2286/D2286</f>
        <v>3.1715975077365163E-2</v>
      </c>
      <c r="AC2286" s="32"/>
    </row>
    <row r="2287" spans="1:29" s="33" customFormat="1" ht="18" customHeight="1" x14ac:dyDescent="0.25">
      <c r="A2287" s="41" t="s">
        <v>39</v>
      </c>
      <c r="B2287" s="31">
        <f>[1]consoCURRENT!E31882</f>
        <v>0</v>
      </c>
      <c r="C2287" s="31">
        <f>[1]consoCURRENT!F31882</f>
        <v>0</v>
      </c>
      <c r="D2287" s="31">
        <f>[1]consoCURRENT!G46905</f>
        <v>0</v>
      </c>
      <c r="E2287" s="31">
        <f>[1]consoCURRENT!H46905</f>
        <v>0</v>
      </c>
      <c r="F2287" s="31">
        <f>[1]consoCURRENT!I46905</f>
        <v>0</v>
      </c>
      <c r="G2287" s="31">
        <f>[1]consoCURRENT!J46905</f>
        <v>0</v>
      </c>
      <c r="H2287" s="31">
        <f>[1]consoCURRENT!K46905</f>
        <v>0</v>
      </c>
      <c r="I2287" s="31">
        <f>[1]consoCURRENT!L46905</f>
        <v>0</v>
      </c>
      <c r="J2287" s="31">
        <f>[1]consoCURRENT!M46905</f>
        <v>0</v>
      </c>
      <c r="K2287" s="31">
        <f>[1]consoCURRENT!N46905</f>
        <v>0</v>
      </c>
      <c r="L2287" s="31">
        <f>[1]consoCURRENT!O46905</f>
        <v>0</v>
      </c>
      <c r="M2287" s="31">
        <f>[1]consoCURRENT!P46905</f>
        <v>0</v>
      </c>
      <c r="N2287" s="31">
        <f>[1]consoCURRENT!Q46905</f>
        <v>0</v>
      </c>
      <c r="O2287" s="31">
        <f>[1]consoCURRENT!R46905</f>
        <v>0</v>
      </c>
      <c r="P2287" s="31">
        <f>[1]consoCURRENT!S46905</f>
        <v>0</v>
      </c>
      <c r="Q2287" s="31">
        <f>[1]consoCURRENT!T46905</f>
        <v>0</v>
      </c>
      <c r="R2287" s="31">
        <f>[1]consoCURRENT!U46905</f>
        <v>0</v>
      </c>
      <c r="S2287" s="31">
        <f>[1]consoCURRENT!V46905</f>
        <v>0</v>
      </c>
      <c r="T2287" s="31">
        <f>[1]consoCURRENT!W46905</f>
        <v>0</v>
      </c>
      <c r="U2287" s="31">
        <f>[1]consoCURRENT!X46905</f>
        <v>0</v>
      </c>
      <c r="V2287" s="31">
        <f>[1]consoCURRENT!Y46905</f>
        <v>0</v>
      </c>
      <c r="W2287" s="31">
        <f>[1]consoCURRENT!Z46905</f>
        <v>0</v>
      </c>
      <c r="X2287" s="31">
        <f>[1]consoCURRENT!AA46905</f>
        <v>0</v>
      </c>
      <c r="Y2287" s="31">
        <f>[1]consoCURRENT!AB46905</f>
        <v>0</v>
      </c>
      <c r="Z2287" s="31">
        <f t="shared" ref="Z2287" si="1101">SUM(M2287:Y2287)</f>
        <v>0</v>
      </c>
      <c r="AA2287" s="31">
        <f>D2287-Z2287</f>
        <v>0</v>
      </c>
      <c r="AB2287" s="37"/>
      <c r="AC2287" s="32"/>
    </row>
    <row r="2288" spans="1:29" s="33" customFormat="1" ht="18" customHeight="1" x14ac:dyDescent="0.25">
      <c r="A2288" s="38" t="s">
        <v>40</v>
      </c>
      <c r="B2288" s="39">
        <f t="shared" ref="B2288:AA2288" si="1102">B2287+B2286</f>
        <v>2960000</v>
      </c>
      <c r="C2288" s="39">
        <f t="shared" si="1102"/>
        <v>0</v>
      </c>
      <c r="D2288" s="39">
        <f t="shared" si="1102"/>
        <v>36192000</v>
      </c>
      <c r="E2288" s="39">
        <f t="shared" si="1102"/>
        <v>1147864.57</v>
      </c>
      <c r="F2288" s="39">
        <f t="shared" si="1102"/>
        <v>0</v>
      </c>
      <c r="G2288" s="39">
        <f t="shared" si="1102"/>
        <v>0</v>
      </c>
      <c r="H2288" s="39">
        <f t="shared" si="1102"/>
        <v>0</v>
      </c>
      <c r="I2288" s="39">
        <f t="shared" si="1102"/>
        <v>245344.57</v>
      </c>
      <c r="J2288" s="39">
        <f t="shared" si="1102"/>
        <v>0</v>
      </c>
      <c r="K2288" s="39">
        <f t="shared" si="1102"/>
        <v>0</v>
      </c>
      <c r="L2288" s="39">
        <f t="shared" si="1102"/>
        <v>0</v>
      </c>
      <c r="M2288" s="39">
        <f t="shared" si="1102"/>
        <v>245344.57</v>
      </c>
      <c r="N2288" s="39">
        <f t="shared" si="1102"/>
        <v>902520</v>
      </c>
      <c r="O2288" s="39">
        <f t="shared" si="1102"/>
        <v>0</v>
      </c>
      <c r="P2288" s="39">
        <f t="shared" si="1102"/>
        <v>0</v>
      </c>
      <c r="Q2288" s="39">
        <f t="shared" si="1102"/>
        <v>0</v>
      </c>
      <c r="R2288" s="39">
        <f t="shared" si="1102"/>
        <v>0</v>
      </c>
      <c r="S2288" s="39">
        <f t="shared" si="1102"/>
        <v>0</v>
      </c>
      <c r="T2288" s="39">
        <f t="shared" si="1102"/>
        <v>0</v>
      </c>
      <c r="U2288" s="39">
        <f t="shared" si="1102"/>
        <v>0</v>
      </c>
      <c r="V2288" s="39">
        <f t="shared" si="1102"/>
        <v>0</v>
      </c>
      <c r="W2288" s="39">
        <f t="shared" si="1102"/>
        <v>0</v>
      </c>
      <c r="X2288" s="39">
        <f t="shared" si="1102"/>
        <v>0</v>
      </c>
      <c r="Y2288" s="39">
        <f t="shared" si="1102"/>
        <v>0</v>
      </c>
      <c r="Z2288" s="39">
        <f t="shared" si="1102"/>
        <v>1147864.57</v>
      </c>
      <c r="AA2288" s="39">
        <f t="shared" si="1102"/>
        <v>35044135.43</v>
      </c>
      <c r="AB2288" s="40">
        <f>Z2288/D2288</f>
        <v>3.1715975077365163E-2</v>
      </c>
      <c r="AC2288" s="42"/>
    </row>
    <row r="2289" spans="1:29" s="33" customFormat="1" ht="15" customHeight="1" x14ac:dyDescent="0.25">
      <c r="A2289" s="34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2"/>
    </row>
    <row r="2290" spans="1:29" s="33" customFormat="1" ht="15" customHeight="1" x14ac:dyDescent="0.25">
      <c r="A2290" s="34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2"/>
    </row>
    <row r="2291" spans="1:29" s="33" customFormat="1" ht="15" customHeight="1" x14ac:dyDescent="0.25">
      <c r="A2291" s="34" t="s">
        <v>92</v>
      </c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2"/>
    </row>
    <row r="2292" spans="1:29" s="33" customFormat="1" ht="18" customHeight="1" x14ac:dyDescent="0.2">
      <c r="A2292" s="36" t="s">
        <v>34</v>
      </c>
      <c r="B2292" s="31">
        <f>[1]consoCURRENT!E31943</f>
        <v>0</v>
      </c>
      <c r="C2292" s="31">
        <f>[1]consoCURRENT!F31943</f>
        <v>0</v>
      </c>
      <c r="D2292" s="31">
        <f>[1]consoCURRENT!G46966</f>
        <v>0</v>
      </c>
      <c r="E2292" s="31">
        <f>[1]consoCURRENT!H46966</f>
        <v>0</v>
      </c>
      <c r="F2292" s="31">
        <f>[1]consoCURRENT!I46966</f>
        <v>0</v>
      </c>
      <c r="G2292" s="31">
        <f>[1]consoCURRENT!J46966</f>
        <v>0</v>
      </c>
      <c r="H2292" s="31">
        <f>[1]consoCURRENT!K46966</f>
        <v>0</v>
      </c>
      <c r="I2292" s="31">
        <f>[1]consoCURRENT!L46966</f>
        <v>0</v>
      </c>
      <c r="J2292" s="31">
        <f>[1]consoCURRENT!M46966</f>
        <v>0</v>
      </c>
      <c r="K2292" s="31">
        <f>[1]consoCURRENT!N46966</f>
        <v>0</v>
      </c>
      <c r="L2292" s="31">
        <f>[1]consoCURRENT!O46966</f>
        <v>0</v>
      </c>
      <c r="M2292" s="31">
        <f>[1]consoCURRENT!P46966</f>
        <v>0</v>
      </c>
      <c r="N2292" s="31">
        <f>[1]consoCURRENT!Q46966</f>
        <v>0</v>
      </c>
      <c r="O2292" s="31">
        <f>[1]consoCURRENT!R46966</f>
        <v>0</v>
      </c>
      <c r="P2292" s="31">
        <f>[1]consoCURRENT!S46966</f>
        <v>0</v>
      </c>
      <c r="Q2292" s="31">
        <f>[1]consoCURRENT!T46966</f>
        <v>0</v>
      </c>
      <c r="R2292" s="31">
        <f>[1]consoCURRENT!U46966</f>
        <v>0</v>
      </c>
      <c r="S2292" s="31">
        <f>[1]consoCURRENT!V46966</f>
        <v>0</v>
      </c>
      <c r="T2292" s="31">
        <f>[1]consoCURRENT!W46966</f>
        <v>0</v>
      </c>
      <c r="U2292" s="31">
        <f>[1]consoCURRENT!X46966</f>
        <v>0</v>
      </c>
      <c r="V2292" s="31">
        <f>[1]consoCURRENT!Y46966</f>
        <v>0</v>
      </c>
      <c r="W2292" s="31">
        <f>[1]consoCURRENT!Z46966</f>
        <v>0</v>
      </c>
      <c r="X2292" s="31">
        <f>[1]consoCURRENT!AA46966</f>
        <v>0</v>
      </c>
      <c r="Y2292" s="31">
        <f>[1]consoCURRENT!AB46966</f>
        <v>0</v>
      </c>
      <c r="Z2292" s="31">
        <f>SUM(M2292:Y2292)</f>
        <v>0</v>
      </c>
      <c r="AA2292" s="31">
        <f>D2292-Z2292</f>
        <v>0</v>
      </c>
      <c r="AB2292" s="37"/>
      <c r="AC2292" s="32"/>
    </row>
    <row r="2293" spans="1:29" s="33" customFormat="1" ht="18" customHeight="1" x14ac:dyDescent="0.2">
      <c r="A2293" s="36" t="s">
        <v>35</v>
      </c>
      <c r="B2293" s="31">
        <f>[1]consoCURRENT!E32056</f>
        <v>889000</v>
      </c>
      <c r="C2293" s="31">
        <f>[1]consoCURRENT!F32056</f>
        <v>0</v>
      </c>
      <c r="D2293" s="31">
        <f>[1]consoCURRENT!G47079</f>
        <v>167156000</v>
      </c>
      <c r="E2293" s="31">
        <f>[1]consoCURRENT!H47079</f>
        <v>7169115.7800000003</v>
      </c>
      <c r="F2293" s="31">
        <f>[1]consoCURRENT!I47079</f>
        <v>0</v>
      </c>
      <c r="G2293" s="31">
        <f>[1]consoCURRENT!J47079</f>
        <v>0</v>
      </c>
      <c r="H2293" s="31">
        <f>[1]consoCURRENT!K47079</f>
        <v>0</v>
      </c>
      <c r="I2293" s="31">
        <f>[1]consoCURRENT!L47079</f>
        <v>0</v>
      </c>
      <c r="J2293" s="31">
        <f>[1]consoCURRENT!M47079</f>
        <v>0</v>
      </c>
      <c r="K2293" s="31">
        <f>[1]consoCURRENT!N47079</f>
        <v>0</v>
      </c>
      <c r="L2293" s="31">
        <f>[1]consoCURRENT!O47079</f>
        <v>0</v>
      </c>
      <c r="M2293" s="31">
        <f>[1]consoCURRENT!P47079</f>
        <v>0</v>
      </c>
      <c r="N2293" s="31">
        <f>[1]consoCURRENT!Q47079</f>
        <v>7169115.7800000003</v>
      </c>
      <c r="O2293" s="31">
        <f>[1]consoCURRENT!R47079</f>
        <v>0</v>
      </c>
      <c r="P2293" s="31">
        <f>[1]consoCURRENT!S47079</f>
        <v>0</v>
      </c>
      <c r="Q2293" s="31">
        <f>[1]consoCURRENT!T47079</f>
        <v>0</v>
      </c>
      <c r="R2293" s="31">
        <f>[1]consoCURRENT!U47079</f>
        <v>0</v>
      </c>
      <c r="S2293" s="31">
        <f>[1]consoCURRENT!V47079</f>
        <v>0</v>
      </c>
      <c r="T2293" s="31">
        <f>[1]consoCURRENT!W47079</f>
        <v>0</v>
      </c>
      <c r="U2293" s="31">
        <f>[1]consoCURRENT!X47079</f>
        <v>0</v>
      </c>
      <c r="V2293" s="31">
        <f>[1]consoCURRENT!Y47079</f>
        <v>0</v>
      </c>
      <c r="W2293" s="31">
        <f>[1]consoCURRENT!Z47079</f>
        <v>0</v>
      </c>
      <c r="X2293" s="31">
        <f>[1]consoCURRENT!AA47079</f>
        <v>0</v>
      </c>
      <c r="Y2293" s="31">
        <f>[1]consoCURRENT!AB47079</f>
        <v>0</v>
      </c>
      <c r="Z2293" s="31">
        <f t="shared" ref="Z2293:Z2295" si="1103">SUM(M2293:Y2293)</f>
        <v>7169115.7800000003</v>
      </c>
      <c r="AA2293" s="31">
        <f>D2293-Z2293</f>
        <v>159986884.22</v>
      </c>
      <c r="AB2293" s="37">
        <f>Z2293/D2293</f>
        <v>4.2888773241762185E-2</v>
      </c>
      <c r="AC2293" s="32"/>
    </row>
    <row r="2294" spans="1:29" s="33" customFormat="1" ht="18" customHeight="1" x14ac:dyDescent="0.2">
      <c r="A2294" s="36" t="s">
        <v>36</v>
      </c>
      <c r="B2294" s="31">
        <f>[1]consoCURRENT!E32062</f>
        <v>0</v>
      </c>
      <c r="C2294" s="31">
        <f>[1]consoCURRENT!F32062</f>
        <v>0</v>
      </c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>
        <f t="shared" si="1103"/>
        <v>0</v>
      </c>
      <c r="AA2294" s="31">
        <f>D2294-Z2294</f>
        <v>0</v>
      </c>
      <c r="AB2294" s="37"/>
      <c r="AC2294" s="32"/>
    </row>
    <row r="2295" spans="1:29" s="33" customFormat="1" ht="18" customHeight="1" x14ac:dyDescent="0.2">
      <c r="A2295" s="36" t="s">
        <v>37</v>
      </c>
      <c r="B2295" s="31">
        <f>[1]consoCURRENT!E32091</f>
        <v>0</v>
      </c>
      <c r="C2295" s="31">
        <f>[1]consoCURRENT!F32091</f>
        <v>0</v>
      </c>
      <c r="D2295" s="31">
        <f>[1]consoCURRENT!G47114</f>
        <v>0</v>
      </c>
      <c r="E2295" s="31">
        <f>[1]consoCURRENT!H47114</f>
        <v>0</v>
      </c>
      <c r="F2295" s="31">
        <f>[1]consoCURRENT!I47114</f>
        <v>0</v>
      </c>
      <c r="G2295" s="31">
        <f>[1]consoCURRENT!J47114</f>
        <v>0</v>
      </c>
      <c r="H2295" s="31">
        <f>[1]consoCURRENT!K47114</f>
        <v>0</v>
      </c>
      <c r="I2295" s="31">
        <f>[1]consoCURRENT!L47114</f>
        <v>0</v>
      </c>
      <c r="J2295" s="31">
        <f>[1]consoCURRENT!M47114</f>
        <v>0</v>
      </c>
      <c r="K2295" s="31">
        <f>[1]consoCURRENT!N47114</f>
        <v>0</v>
      </c>
      <c r="L2295" s="31">
        <f>[1]consoCURRENT!O47114</f>
        <v>0</v>
      </c>
      <c r="M2295" s="31">
        <f>[1]consoCURRENT!P47114</f>
        <v>0</v>
      </c>
      <c r="N2295" s="31">
        <f>[1]consoCURRENT!Q47114</f>
        <v>0</v>
      </c>
      <c r="O2295" s="31">
        <f>[1]consoCURRENT!R47114</f>
        <v>0</v>
      </c>
      <c r="P2295" s="31">
        <f>[1]consoCURRENT!S47114</f>
        <v>0</v>
      </c>
      <c r="Q2295" s="31">
        <f>[1]consoCURRENT!T47114</f>
        <v>0</v>
      </c>
      <c r="R2295" s="31">
        <f>[1]consoCURRENT!U47114</f>
        <v>0</v>
      </c>
      <c r="S2295" s="31">
        <f>[1]consoCURRENT!V47114</f>
        <v>0</v>
      </c>
      <c r="T2295" s="31">
        <f>[1]consoCURRENT!W47114</f>
        <v>0</v>
      </c>
      <c r="U2295" s="31">
        <f>[1]consoCURRENT!X47114</f>
        <v>0</v>
      </c>
      <c r="V2295" s="31">
        <f>[1]consoCURRENT!Y47114</f>
        <v>0</v>
      </c>
      <c r="W2295" s="31">
        <f>[1]consoCURRENT!Z47114</f>
        <v>0</v>
      </c>
      <c r="X2295" s="31">
        <f>[1]consoCURRENT!AA47114</f>
        <v>0</v>
      </c>
      <c r="Y2295" s="31">
        <f>[1]consoCURRENT!AB47114</f>
        <v>0</v>
      </c>
      <c r="Z2295" s="31">
        <f t="shared" si="1103"/>
        <v>0</v>
      </c>
      <c r="AA2295" s="31">
        <f>D2295-Z2295</f>
        <v>0</v>
      </c>
      <c r="AB2295" s="37"/>
      <c r="AC2295" s="32"/>
    </row>
    <row r="2296" spans="1:29" s="33" customFormat="1" ht="18" customHeight="1" x14ac:dyDescent="0.25">
      <c r="A2296" s="38" t="s">
        <v>38</v>
      </c>
      <c r="B2296" s="39">
        <f t="shared" ref="B2296:AA2296" si="1104">SUM(B2292:B2295)</f>
        <v>889000</v>
      </c>
      <c r="C2296" s="39">
        <f t="shared" si="1104"/>
        <v>0</v>
      </c>
      <c r="D2296" s="39">
        <f t="shared" si="1104"/>
        <v>167156000</v>
      </c>
      <c r="E2296" s="39">
        <f t="shared" si="1104"/>
        <v>7169115.7800000003</v>
      </c>
      <c r="F2296" s="39">
        <f t="shared" si="1104"/>
        <v>0</v>
      </c>
      <c r="G2296" s="39">
        <f t="shared" si="1104"/>
        <v>0</v>
      </c>
      <c r="H2296" s="39">
        <f t="shared" si="1104"/>
        <v>0</v>
      </c>
      <c r="I2296" s="39">
        <f t="shared" si="1104"/>
        <v>0</v>
      </c>
      <c r="J2296" s="39">
        <f t="shared" si="1104"/>
        <v>0</v>
      </c>
      <c r="K2296" s="39">
        <f t="shared" si="1104"/>
        <v>0</v>
      </c>
      <c r="L2296" s="39">
        <f t="shared" si="1104"/>
        <v>0</v>
      </c>
      <c r="M2296" s="39">
        <f t="shared" si="1104"/>
        <v>0</v>
      </c>
      <c r="N2296" s="39">
        <f t="shared" si="1104"/>
        <v>7169115.7800000003</v>
      </c>
      <c r="O2296" s="39">
        <f t="shared" si="1104"/>
        <v>0</v>
      </c>
      <c r="P2296" s="39">
        <f t="shared" si="1104"/>
        <v>0</v>
      </c>
      <c r="Q2296" s="39">
        <f t="shared" si="1104"/>
        <v>0</v>
      </c>
      <c r="R2296" s="39">
        <f t="shared" si="1104"/>
        <v>0</v>
      </c>
      <c r="S2296" s="39">
        <f t="shared" si="1104"/>
        <v>0</v>
      </c>
      <c r="T2296" s="39">
        <f t="shared" si="1104"/>
        <v>0</v>
      </c>
      <c r="U2296" s="39">
        <f t="shared" si="1104"/>
        <v>0</v>
      </c>
      <c r="V2296" s="39">
        <f t="shared" si="1104"/>
        <v>0</v>
      </c>
      <c r="W2296" s="39">
        <f t="shared" si="1104"/>
        <v>0</v>
      </c>
      <c r="X2296" s="39">
        <f t="shared" si="1104"/>
        <v>0</v>
      </c>
      <c r="Y2296" s="39">
        <f t="shared" si="1104"/>
        <v>0</v>
      </c>
      <c r="Z2296" s="39">
        <f t="shared" si="1104"/>
        <v>7169115.7800000003</v>
      </c>
      <c r="AA2296" s="39">
        <f t="shared" si="1104"/>
        <v>159986884.22</v>
      </c>
      <c r="AB2296" s="40">
        <f>Z2296/D2296</f>
        <v>4.2888773241762185E-2</v>
      </c>
      <c r="AC2296" s="32"/>
    </row>
    <row r="2297" spans="1:29" s="33" customFormat="1" ht="18" customHeight="1" x14ac:dyDescent="0.25">
      <c r="A2297" s="41" t="s">
        <v>39</v>
      </c>
      <c r="B2297" s="31">
        <f>[1]consoCURRENT!E32095</f>
        <v>0</v>
      </c>
      <c r="C2297" s="31">
        <f>[1]consoCURRENT!F32095</f>
        <v>0</v>
      </c>
      <c r="D2297" s="31">
        <f>[1]consoCURRENT!G47118</f>
        <v>0</v>
      </c>
      <c r="E2297" s="31">
        <f>[1]consoCURRENT!H47118</f>
        <v>0</v>
      </c>
      <c r="F2297" s="31">
        <f>[1]consoCURRENT!I47118</f>
        <v>0</v>
      </c>
      <c r="G2297" s="31">
        <f>[1]consoCURRENT!J47118</f>
        <v>0</v>
      </c>
      <c r="H2297" s="31">
        <f>[1]consoCURRENT!K47118</f>
        <v>0</v>
      </c>
      <c r="I2297" s="31">
        <f>[1]consoCURRENT!L47118</f>
        <v>0</v>
      </c>
      <c r="J2297" s="31">
        <f>[1]consoCURRENT!M47118</f>
        <v>0</v>
      </c>
      <c r="K2297" s="31">
        <f>[1]consoCURRENT!N47118</f>
        <v>0</v>
      </c>
      <c r="L2297" s="31">
        <f>[1]consoCURRENT!O47118</f>
        <v>0</v>
      </c>
      <c r="M2297" s="31">
        <f>[1]consoCURRENT!P47118</f>
        <v>0</v>
      </c>
      <c r="N2297" s="31">
        <f>[1]consoCURRENT!Q47118</f>
        <v>0</v>
      </c>
      <c r="O2297" s="31">
        <f>[1]consoCURRENT!R47118</f>
        <v>0</v>
      </c>
      <c r="P2297" s="31">
        <f>[1]consoCURRENT!S47118</f>
        <v>0</v>
      </c>
      <c r="Q2297" s="31">
        <f>[1]consoCURRENT!T47118</f>
        <v>0</v>
      </c>
      <c r="R2297" s="31">
        <f>[1]consoCURRENT!U47118</f>
        <v>0</v>
      </c>
      <c r="S2297" s="31">
        <f>[1]consoCURRENT!V47118</f>
        <v>0</v>
      </c>
      <c r="T2297" s="31">
        <f>[1]consoCURRENT!W47118</f>
        <v>0</v>
      </c>
      <c r="U2297" s="31">
        <f>[1]consoCURRENT!X47118</f>
        <v>0</v>
      </c>
      <c r="V2297" s="31">
        <f>[1]consoCURRENT!Y47118</f>
        <v>0</v>
      </c>
      <c r="W2297" s="31">
        <f>[1]consoCURRENT!Z47118</f>
        <v>0</v>
      </c>
      <c r="X2297" s="31">
        <f>[1]consoCURRENT!AA47118</f>
        <v>0</v>
      </c>
      <c r="Y2297" s="31">
        <f>[1]consoCURRENT!AB47118</f>
        <v>0</v>
      </c>
      <c r="Z2297" s="31">
        <f t="shared" ref="Z2297" si="1105">SUM(M2297:Y2297)</f>
        <v>0</v>
      </c>
      <c r="AA2297" s="31">
        <f>D2297-Z2297</f>
        <v>0</v>
      </c>
      <c r="AB2297" s="37"/>
      <c r="AC2297" s="32"/>
    </row>
    <row r="2298" spans="1:29" s="33" customFormat="1" ht="18" customHeight="1" x14ac:dyDescent="0.25">
      <c r="A2298" s="38" t="s">
        <v>40</v>
      </c>
      <c r="B2298" s="39">
        <f t="shared" ref="B2298:AA2298" si="1106">B2297+B2296</f>
        <v>889000</v>
      </c>
      <c r="C2298" s="39">
        <f t="shared" si="1106"/>
        <v>0</v>
      </c>
      <c r="D2298" s="39">
        <f t="shared" si="1106"/>
        <v>167156000</v>
      </c>
      <c r="E2298" s="39">
        <f t="shared" si="1106"/>
        <v>7169115.7800000003</v>
      </c>
      <c r="F2298" s="39">
        <f t="shared" si="1106"/>
        <v>0</v>
      </c>
      <c r="G2298" s="39">
        <f t="shared" si="1106"/>
        <v>0</v>
      </c>
      <c r="H2298" s="39">
        <f t="shared" si="1106"/>
        <v>0</v>
      </c>
      <c r="I2298" s="39">
        <f t="shared" si="1106"/>
        <v>0</v>
      </c>
      <c r="J2298" s="39">
        <f t="shared" si="1106"/>
        <v>0</v>
      </c>
      <c r="K2298" s="39">
        <f t="shared" si="1106"/>
        <v>0</v>
      </c>
      <c r="L2298" s="39">
        <f t="shared" si="1106"/>
        <v>0</v>
      </c>
      <c r="M2298" s="39">
        <f t="shared" si="1106"/>
        <v>0</v>
      </c>
      <c r="N2298" s="39">
        <f t="shared" si="1106"/>
        <v>7169115.7800000003</v>
      </c>
      <c r="O2298" s="39">
        <f t="shared" si="1106"/>
        <v>0</v>
      </c>
      <c r="P2298" s="39">
        <f t="shared" si="1106"/>
        <v>0</v>
      </c>
      <c r="Q2298" s="39">
        <f t="shared" si="1106"/>
        <v>0</v>
      </c>
      <c r="R2298" s="39">
        <f t="shared" si="1106"/>
        <v>0</v>
      </c>
      <c r="S2298" s="39">
        <f t="shared" si="1106"/>
        <v>0</v>
      </c>
      <c r="T2298" s="39">
        <f t="shared" si="1106"/>
        <v>0</v>
      </c>
      <c r="U2298" s="39">
        <f t="shared" si="1106"/>
        <v>0</v>
      </c>
      <c r="V2298" s="39">
        <f t="shared" si="1106"/>
        <v>0</v>
      </c>
      <c r="W2298" s="39">
        <f t="shared" si="1106"/>
        <v>0</v>
      </c>
      <c r="X2298" s="39">
        <f t="shared" si="1106"/>
        <v>0</v>
      </c>
      <c r="Y2298" s="39">
        <f t="shared" si="1106"/>
        <v>0</v>
      </c>
      <c r="Z2298" s="39">
        <f t="shared" si="1106"/>
        <v>7169115.7800000003</v>
      </c>
      <c r="AA2298" s="39">
        <f t="shared" si="1106"/>
        <v>159986884.22</v>
      </c>
      <c r="AB2298" s="40">
        <f>Z2298/D2298</f>
        <v>4.2888773241762185E-2</v>
      </c>
      <c r="AC2298" s="42"/>
    </row>
    <row r="2299" spans="1:29" s="33" customFormat="1" ht="15" customHeight="1" x14ac:dyDescent="0.25">
      <c r="A2299" s="34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2"/>
    </row>
    <row r="2300" spans="1:29" s="33" customFormat="1" ht="15" customHeight="1" x14ac:dyDescent="0.25">
      <c r="A2300" s="34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2"/>
    </row>
    <row r="2301" spans="1:29" s="33" customFormat="1" ht="15" customHeight="1" x14ac:dyDescent="0.25">
      <c r="A2301" s="35" t="s">
        <v>93</v>
      </c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2"/>
    </row>
    <row r="2302" spans="1:29" s="33" customFormat="1" ht="18" customHeight="1" x14ac:dyDescent="0.2">
      <c r="A2302" s="36" t="s">
        <v>34</v>
      </c>
      <c r="B2302" s="31">
        <f>[1]consoCURRENT!E32156</f>
        <v>0</v>
      </c>
      <c r="C2302" s="31">
        <f>[1]consoCURRENT!F32156</f>
        <v>0</v>
      </c>
      <c r="D2302" s="31">
        <f>[1]consoCURRENT!G47179</f>
        <v>0</v>
      </c>
      <c r="E2302" s="31">
        <f>[1]consoCURRENT!H47179</f>
        <v>0</v>
      </c>
      <c r="F2302" s="31">
        <f>[1]consoCURRENT!I47179</f>
        <v>0</v>
      </c>
      <c r="G2302" s="31">
        <f>[1]consoCURRENT!J47179</f>
        <v>0</v>
      </c>
      <c r="H2302" s="31">
        <f>[1]consoCURRENT!K47179</f>
        <v>0</v>
      </c>
      <c r="I2302" s="31">
        <f>[1]consoCURRENT!L47179</f>
        <v>0</v>
      </c>
      <c r="J2302" s="31">
        <f>[1]consoCURRENT!M47179</f>
        <v>0</v>
      </c>
      <c r="K2302" s="31">
        <f>[1]consoCURRENT!N47179</f>
        <v>0</v>
      </c>
      <c r="L2302" s="31">
        <f>[1]consoCURRENT!O47179</f>
        <v>0</v>
      </c>
      <c r="M2302" s="31">
        <f>[1]consoCURRENT!P47179</f>
        <v>0</v>
      </c>
      <c r="N2302" s="31">
        <f>[1]consoCURRENT!Q47179</f>
        <v>0</v>
      </c>
      <c r="O2302" s="31">
        <f>[1]consoCURRENT!R47179</f>
        <v>0</v>
      </c>
      <c r="P2302" s="31">
        <f>[1]consoCURRENT!S47179</f>
        <v>0</v>
      </c>
      <c r="Q2302" s="31">
        <f>[1]consoCURRENT!T47179</f>
        <v>0</v>
      </c>
      <c r="R2302" s="31">
        <f>[1]consoCURRENT!U47179</f>
        <v>0</v>
      </c>
      <c r="S2302" s="31">
        <f>[1]consoCURRENT!V47179</f>
        <v>0</v>
      </c>
      <c r="T2302" s="31">
        <f>[1]consoCURRENT!W47179</f>
        <v>0</v>
      </c>
      <c r="U2302" s="31">
        <f>[1]consoCURRENT!X47179</f>
        <v>0</v>
      </c>
      <c r="V2302" s="31">
        <f>[1]consoCURRENT!Y47179</f>
        <v>0</v>
      </c>
      <c r="W2302" s="31">
        <f>[1]consoCURRENT!Z47179</f>
        <v>0</v>
      </c>
      <c r="X2302" s="31">
        <f>[1]consoCURRENT!AA47179</f>
        <v>0</v>
      </c>
      <c r="Y2302" s="31">
        <f>[1]consoCURRENT!AB47179</f>
        <v>0</v>
      </c>
      <c r="Z2302" s="31">
        <f>SUM(M2302:Y2302)</f>
        <v>0</v>
      </c>
      <c r="AA2302" s="31">
        <f>D2302-Z2302</f>
        <v>0</v>
      </c>
      <c r="AB2302" s="37"/>
      <c r="AC2302" s="32"/>
    </row>
    <row r="2303" spans="1:29" s="33" customFormat="1" ht="18" customHeight="1" x14ac:dyDescent="0.2">
      <c r="A2303" s="36" t="s">
        <v>35</v>
      </c>
      <c r="B2303" s="31">
        <f>[1]consoCURRENT!E32269</f>
        <v>490000</v>
      </c>
      <c r="C2303" s="31">
        <f>[1]consoCURRENT!F32269</f>
        <v>0</v>
      </c>
      <c r="D2303" s="31">
        <f>[1]consoCURRENT!G47292</f>
        <v>10000000</v>
      </c>
      <c r="E2303" s="31">
        <f>[1]consoCURRENT!H47292</f>
        <v>0</v>
      </c>
      <c r="F2303" s="31">
        <f>[1]consoCURRENT!I47292</f>
        <v>0</v>
      </c>
      <c r="G2303" s="31">
        <f>[1]consoCURRENT!J47292</f>
        <v>0</v>
      </c>
      <c r="H2303" s="31">
        <f>[1]consoCURRENT!K47292</f>
        <v>0</v>
      </c>
      <c r="I2303" s="31">
        <f>[1]consoCURRENT!L47292</f>
        <v>0</v>
      </c>
      <c r="J2303" s="31">
        <f>[1]consoCURRENT!M47292</f>
        <v>0</v>
      </c>
      <c r="K2303" s="31">
        <f>[1]consoCURRENT!N47292</f>
        <v>0</v>
      </c>
      <c r="L2303" s="31">
        <f>[1]consoCURRENT!O47292</f>
        <v>0</v>
      </c>
      <c r="M2303" s="31">
        <f>[1]consoCURRENT!P47292</f>
        <v>0</v>
      </c>
      <c r="N2303" s="31">
        <f>[1]consoCURRENT!Q47292</f>
        <v>0</v>
      </c>
      <c r="O2303" s="31">
        <f>[1]consoCURRENT!R47292</f>
        <v>0</v>
      </c>
      <c r="P2303" s="31">
        <f>[1]consoCURRENT!S47292</f>
        <v>0</v>
      </c>
      <c r="Q2303" s="31">
        <f>[1]consoCURRENT!T47292</f>
        <v>0</v>
      </c>
      <c r="R2303" s="31">
        <f>[1]consoCURRENT!U47292</f>
        <v>0</v>
      </c>
      <c r="S2303" s="31">
        <f>[1]consoCURRENT!V47292</f>
        <v>0</v>
      </c>
      <c r="T2303" s="31">
        <f>[1]consoCURRENT!W47292</f>
        <v>0</v>
      </c>
      <c r="U2303" s="31">
        <f>[1]consoCURRENT!X47292</f>
        <v>0</v>
      </c>
      <c r="V2303" s="31">
        <f>[1]consoCURRENT!Y47292</f>
        <v>0</v>
      </c>
      <c r="W2303" s="31">
        <f>[1]consoCURRENT!Z47292</f>
        <v>0</v>
      </c>
      <c r="X2303" s="31">
        <f>[1]consoCURRENT!AA47292</f>
        <v>0</v>
      </c>
      <c r="Y2303" s="31">
        <f>[1]consoCURRENT!AB47292</f>
        <v>0</v>
      </c>
      <c r="Z2303" s="31">
        <f t="shared" ref="Z2303:Z2304" si="1107">SUM(M2303:Y2303)</f>
        <v>0</v>
      </c>
      <c r="AA2303" s="31">
        <f>D2303-Z2303</f>
        <v>10000000</v>
      </c>
      <c r="AB2303" s="37">
        <f>Z2303/D2303</f>
        <v>0</v>
      </c>
      <c r="AC2303" s="32"/>
    </row>
    <row r="2304" spans="1:29" s="33" customFormat="1" ht="18" customHeight="1" x14ac:dyDescent="0.2">
      <c r="A2304" s="36" t="s">
        <v>36</v>
      </c>
      <c r="B2304" s="31">
        <f>[1]consoCURRENT!E32275</f>
        <v>0</v>
      </c>
      <c r="C2304" s="31">
        <f>[1]consoCURRENT!F32072</f>
        <v>0</v>
      </c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>
        <f t="shared" si="1107"/>
        <v>0</v>
      </c>
      <c r="AA2304" s="31">
        <f>D2304-Z2304</f>
        <v>0</v>
      </c>
      <c r="AB2304" s="37"/>
      <c r="AC2304" s="32"/>
    </row>
    <row r="2305" spans="1:29" s="33" customFormat="1" ht="18" customHeight="1" x14ac:dyDescent="0.2">
      <c r="A2305" s="36" t="s">
        <v>37</v>
      </c>
      <c r="B2305" s="31">
        <f>[1]consoCURRENT!E32304</f>
        <v>0</v>
      </c>
      <c r="C2305" s="31">
        <f>[1]consoCURRENT!F32304</f>
        <v>0</v>
      </c>
      <c r="D2305" s="31">
        <f>[1]consoCURRENT!G47327</f>
        <v>0</v>
      </c>
      <c r="E2305" s="31">
        <f>[1]consoCURRENT!H47327</f>
        <v>0</v>
      </c>
      <c r="F2305" s="31">
        <f>[1]consoCURRENT!I47327</f>
        <v>0</v>
      </c>
      <c r="G2305" s="31">
        <f>[1]consoCURRENT!J47327</f>
        <v>0</v>
      </c>
      <c r="H2305" s="31">
        <f>[1]consoCURRENT!K47327</f>
        <v>0</v>
      </c>
      <c r="I2305" s="31">
        <f>[1]consoCURRENT!L47327</f>
        <v>0</v>
      </c>
      <c r="J2305" s="31">
        <f>[1]consoCURRENT!M47327</f>
        <v>0</v>
      </c>
      <c r="K2305" s="31">
        <f>[1]consoCURRENT!N47327</f>
        <v>0</v>
      </c>
      <c r="L2305" s="31">
        <f>[1]consoCURRENT!O47327</f>
        <v>0</v>
      </c>
      <c r="M2305" s="31">
        <f>[1]consoCURRENT!P47327</f>
        <v>0</v>
      </c>
      <c r="N2305" s="31">
        <f>[1]consoCURRENT!Q47327</f>
        <v>0</v>
      </c>
      <c r="O2305" s="31">
        <f>[1]consoCURRENT!R47327</f>
        <v>0</v>
      </c>
      <c r="P2305" s="31">
        <f>[1]consoCURRENT!S47327</f>
        <v>0</v>
      </c>
      <c r="Q2305" s="31">
        <f>[1]consoCURRENT!T47327</f>
        <v>0</v>
      </c>
      <c r="R2305" s="31">
        <f>[1]consoCURRENT!U47327</f>
        <v>0</v>
      </c>
      <c r="S2305" s="31">
        <f>[1]consoCURRENT!V47327</f>
        <v>0</v>
      </c>
      <c r="T2305" s="31">
        <f>[1]consoCURRENT!W47327</f>
        <v>0</v>
      </c>
      <c r="U2305" s="31">
        <f>[1]consoCURRENT!X47327</f>
        <v>0</v>
      </c>
      <c r="V2305" s="31">
        <f>[1]consoCURRENT!Y47327</f>
        <v>0</v>
      </c>
      <c r="W2305" s="31">
        <f>[1]consoCURRENT!Z47327</f>
        <v>0</v>
      </c>
      <c r="X2305" s="31">
        <f>[1]consoCURRENT!AA47327</f>
        <v>0</v>
      </c>
      <c r="Y2305" s="31">
        <f>[1]consoCURRENT!AB47327</f>
        <v>0</v>
      </c>
      <c r="Z2305" s="31">
        <f>[1]consoCURRENT!AC32304</f>
        <v>0</v>
      </c>
      <c r="AA2305" s="31">
        <f>D2305-Z2305</f>
        <v>0</v>
      </c>
      <c r="AB2305" s="37"/>
      <c r="AC2305" s="32"/>
    </row>
    <row r="2306" spans="1:29" s="33" customFormat="1" ht="18" customHeight="1" x14ac:dyDescent="0.25">
      <c r="A2306" s="38" t="s">
        <v>38</v>
      </c>
      <c r="B2306" s="39">
        <f t="shared" ref="B2306:AA2306" si="1108">SUM(B2302:B2305)</f>
        <v>490000</v>
      </c>
      <c r="C2306" s="39">
        <f t="shared" si="1108"/>
        <v>0</v>
      </c>
      <c r="D2306" s="39">
        <f t="shared" si="1108"/>
        <v>10000000</v>
      </c>
      <c r="E2306" s="39">
        <f t="shared" si="1108"/>
        <v>0</v>
      </c>
      <c r="F2306" s="39">
        <f t="shared" si="1108"/>
        <v>0</v>
      </c>
      <c r="G2306" s="39">
        <f t="shared" si="1108"/>
        <v>0</v>
      </c>
      <c r="H2306" s="39">
        <f t="shared" si="1108"/>
        <v>0</v>
      </c>
      <c r="I2306" s="39">
        <f t="shared" si="1108"/>
        <v>0</v>
      </c>
      <c r="J2306" s="39">
        <f t="shared" si="1108"/>
        <v>0</v>
      </c>
      <c r="K2306" s="39">
        <f t="shared" si="1108"/>
        <v>0</v>
      </c>
      <c r="L2306" s="39">
        <f t="shared" si="1108"/>
        <v>0</v>
      </c>
      <c r="M2306" s="39">
        <f t="shared" si="1108"/>
        <v>0</v>
      </c>
      <c r="N2306" s="39">
        <f t="shared" si="1108"/>
        <v>0</v>
      </c>
      <c r="O2306" s="39">
        <f t="shared" si="1108"/>
        <v>0</v>
      </c>
      <c r="P2306" s="39">
        <f t="shared" si="1108"/>
        <v>0</v>
      </c>
      <c r="Q2306" s="39">
        <f t="shared" si="1108"/>
        <v>0</v>
      </c>
      <c r="R2306" s="39">
        <f t="shared" si="1108"/>
        <v>0</v>
      </c>
      <c r="S2306" s="39">
        <f t="shared" si="1108"/>
        <v>0</v>
      </c>
      <c r="T2306" s="39">
        <f t="shared" si="1108"/>
        <v>0</v>
      </c>
      <c r="U2306" s="39">
        <f t="shared" si="1108"/>
        <v>0</v>
      </c>
      <c r="V2306" s="39">
        <f t="shared" si="1108"/>
        <v>0</v>
      </c>
      <c r="W2306" s="39">
        <f t="shared" si="1108"/>
        <v>0</v>
      </c>
      <c r="X2306" s="39">
        <f t="shared" si="1108"/>
        <v>0</v>
      </c>
      <c r="Y2306" s="39">
        <f t="shared" si="1108"/>
        <v>0</v>
      </c>
      <c r="Z2306" s="39">
        <f t="shared" si="1108"/>
        <v>0</v>
      </c>
      <c r="AA2306" s="39">
        <f t="shared" si="1108"/>
        <v>10000000</v>
      </c>
      <c r="AB2306" s="40">
        <f>Z2306/D2306</f>
        <v>0</v>
      </c>
      <c r="AC2306" s="32"/>
    </row>
    <row r="2307" spans="1:29" s="33" customFormat="1" ht="18" customHeight="1" x14ac:dyDescent="0.25">
      <c r="A2307" s="41" t="s">
        <v>39</v>
      </c>
      <c r="B2307" s="31">
        <f>[1]consoCURRENT!E32308</f>
        <v>0</v>
      </c>
      <c r="C2307" s="31">
        <f>[1]consoCURRENT!F32105</f>
        <v>0</v>
      </c>
      <c r="D2307" s="31">
        <f>[1]consoCURRENT!G47331</f>
        <v>0</v>
      </c>
      <c r="E2307" s="31">
        <f>[1]consoCURRENT!H47331</f>
        <v>0</v>
      </c>
      <c r="F2307" s="31">
        <f>[1]consoCURRENT!I47331</f>
        <v>0</v>
      </c>
      <c r="G2307" s="31">
        <f>[1]consoCURRENT!J47331</f>
        <v>0</v>
      </c>
      <c r="H2307" s="31">
        <f>[1]consoCURRENT!K47331</f>
        <v>0</v>
      </c>
      <c r="I2307" s="31">
        <f>[1]consoCURRENT!L47331</f>
        <v>0</v>
      </c>
      <c r="J2307" s="31">
        <f>[1]consoCURRENT!M47331</f>
        <v>0</v>
      </c>
      <c r="K2307" s="31">
        <f>[1]consoCURRENT!N47331</f>
        <v>0</v>
      </c>
      <c r="L2307" s="31">
        <f>[1]consoCURRENT!O47331</f>
        <v>0</v>
      </c>
      <c r="M2307" s="31">
        <f>[1]consoCURRENT!P47331</f>
        <v>0</v>
      </c>
      <c r="N2307" s="31">
        <f>[1]consoCURRENT!Q47331</f>
        <v>0</v>
      </c>
      <c r="O2307" s="31">
        <f>[1]consoCURRENT!R47331</f>
        <v>0</v>
      </c>
      <c r="P2307" s="31">
        <f>[1]consoCURRENT!S47331</f>
        <v>0</v>
      </c>
      <c r="Q2307" s="31">
        <f>[1]consoCURRENT!T47331</f>
        <v>0</v>
      </c>
      <c r="R2307" s="31">
        <f>[1]consoCURRENT!U47331</f>
        <v>0</v>
      </c>
      <c r="S2307" s="31">
        <f>[1]consoCURRENT!V47331</f>
        <v>0</v>
      </c>
      <c r="T2307" s="31">
        <f>[1]consoCURRENT!W47331</f>
        <v>0</v>
      </c>
      <c r="U2307" s="31">
        <f>[1]consoCURRENT!X47331</f>
        <v>0</v>
      </c>
      <c r="V2307" s="31">
        <f>[1]consoCURRENT!Y47331</f>
        <v>0</v>
      </c>
      <c r="W2307" s="31">
        <f>[1]consoCURRENT!Z47331</f>
        <v>0</v>
      </c>
      <c r="X2307" s="31">
        <f>[1]consoCURRENT!AA47331</f>
        <v>0</v>
      </c>
      <c r="Y2307" s="31">
        <f>[1]consoCURRENT!AB47331</f>
        <v>0</v>
      </c>
      <c r="Z2307" s="31">
        <f t="shared" ref="Z2307" si="1109">SUM(M2307:Y2307)</f>
        <v>0</v>
      </c>
      <c r="AA2307" s="31">
        <f>D2307-Z2307</f>
        <v>0</v>
      </c>
      <c r="AB2307" s="37"/>
      <c r="AC2307" s="32"/>
    </row>
    <row r="2308" spans="1:29" s="33" customFormat="1" ht="18" customHeight="1" x14ac:dyDescent="0.25">
      <c r="A2308" s="38" t="s">
        <v>40</v>
      </c>
      <c r="B2308" s="39">
        <f t="shared" ref="B2308:AA2308" si="1110">B2307+B2306</f>
        <v>490000</v>
      </c>
      <c r="C2308" s="39">
        <f t="shared" si="1110"/>
        <v>0</v>
      </c>
      <c r="D2308" s="39">
        <f t="shared" si="1110"/>
        <v>10000000</v>
      </c>
      <c r="E2308" s="39">
        <f t="shared" si="1110"/>
        <v>0</v>
      </c>
      <c r="F2308" s="39">
        <f t="shared" si="1110"/>
        <v>0</v>
      </c>
      <c r="G2308" s="39">
        <f t="shared" si="1110"/>
        <v>0</v>
      </c>
      <c r="H2308" s="39">
        <f t="shared" si="1110"/>
        <v>0</v>
      </c>
      <c r="I2308" s="39">
        <f t="shared" si="1110"/>
        <v>0</v>
      </c>
      <c r="J2308" s="39">
        <f t="shared" si="1110"/>
        <v>0</v>
      </c>
      <c r="K2308" s="39">
        <f t="shared" si="1110"/>
        <v>0</v>
      </c>
      <c r="L2308" s="39">
        <f t="shared" si="1110"/>
        <v>0</v>
      </c>
      <c r="M2308" s="39">
        <f t="shared" si="1110"/>
        <v>0</v>
      </c>
      <c r="N2308" s="39">
        <f t="shared" si="1110"/>
        <v>0</v>
      </c>
      <c r="O2308" s="39">
        <f t="shared" si="1110"/>
        <v>0</v>
      </c>
      <c r="P2308" s="39">
        <f t="shared" si="1110"/>
        <v>0</v>
      </c>
      <c r="Q2308" s="39">
        <f t="shared" si="1110"/>
        <v>0</v>
      </c>
      <c r="R2308" s="39">
        <f t="shared" si="1110"/>
        <v>0</v>
      </c>
      <c r="S2308" s="39">
        <f t="shared" si="1110"/>
        <v>0</v>
      </c>
      <c r="T2308" s="39">
        <f t="shared" si="1110"/>
        <v>0</v>
      </c>
      <c r="U2308" s="39">
        <f t="shared" si="1110"/>
        <v>0</v>
      </c>
      <c r="V2308" s="39">
        <f t="shared" si="1110"/>
        <v>0</v>
      </c>
      <c r="W2308" s="39">
        <f t="shared" si="1110"/>
        <v>0</v>
      </c>
      <c r="X2308" s="39">
        <f t="shared" si="1110"/>
        <v>0</v>
      </c>
      <c r="Y2308" s="39">
        <f t="shared" si="1110"/>
        <v>0</v>
      </c>
      <c r="Z2308" s="39">
        <f t="shared" si="1110"/>
        <v>0</v>
      </c>
      <c r="AA2308" s="39">
        <f t="shared" si="1110"/>
        <v>10000000</v>
      </c>
      <c r="AB2308" s="40">
        <f>Z2308/D2308</f>
        <v>0</v>
      </c>
      <c r="AC2308" s="42"/>
    </row>
    <row r="2309" spans="1:29" s="70" customFormat="1" ht="22.35" hidden="1" customHeight="1" x14ac:dyDescent="0.25">
      <c r="A2309" s="68"/>
      <c r="B2309" s="47"/>
      <c r="C2309" s="47"/>
      <c r="D2309" s="47"/>
      <c r="E2309" s="47"/>
      <c r="F2309" s="47"/>
      <c r="G2309" s="47"/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  <c r="Z2309" s="61"/>
      <c r="AA2309" s="47"/>
      <c r="AB2309" s="47"/>
      <c r="AC2309" s="69"/>
    </row>
    <row r="2310" spans="1:29" s="70" customFormat="1" ht="22.35" hidden="1" customHeight="1" x14ac:dyDescent="0.25">
      <c r="A2310" s="68"/>
      <c r="B2310" s="47"/>
      <c r="C2310" s="47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  <c r="Z2310" s="61"/>
      <c r="AA2310" s="47"/>
      <c r="AB2310" s="47"/>
      <c r="AC2310" s="69"/>
    </row>
    <row r="2311" spans="1:29" s="33" customFormat="1" ht="15" hidden="1" customHeight="1" x14ac:dyDescent="0.25">
      <c r="A2311" s="35" t="s">
        <v>104</v>
      </c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2"/>
    </row>
    <row r="2312" spans="1:29" s="33" customFormat="1" ht="13.35" hidden="1" customHeight="1" x14ac:dyDescent="0.2">
      <c r="A2312" s="36" t="s">
        <v>34</v>
      </c>
      <c r="B2312" s="31">
        <f>[1]consoCURRENT!E37840</f>
        <v>2000000</v>
      </c>
      <c r="C2312" s="31">
        <f>[1]consoCURRENT!F37840</f>
        <v>0</v>
      </c>
      <c r="D2312" s="31">
        <f>[1]consoCURRENT!G47392</f>
        <v>0</v>
      </c>
      <c r="E2312" s="31">
        <f>[1]consoCURRENT!H47392</f>
        <v>0</v>
      </c>
      <c r="F2312" s="31">
        <f>[1]consoCURRENT!I47392</f>
        <v>0</v>
      </c>
      <c r="G2312" s="31">
        <f>[1]consoCURRENT!J47392</f>
        <v>0</v>
      </c>
      <c r="H2312" s="31">
        <f>[1]consoCURRENT!K47392</f>
        <v>0</v>
      </c>
      <c r="I2312" s="31">
        <f>[1]consoCURRENT!L47392</f>
        <v>0</v>
      </c>
      <c r="J2312" s="31">
        <f>[1]consoCURRENT!M47392</f>
        <v>0</v>
      </c>
      <c r="K2312" s="31">
        <f>[1]consoCURRENT!N47392</f>
        <v>0</v>
      </c>
      <c r="L2312" s="31">
        <f>[1]consoCURRENT!O47392</f>
        <v>0</v>
      </c>
      <c r="M2312" s="31">
        <f>[1]consoCURRENT!P47392</f>
        <v>0</v>
      </c>
      <c r="N2312" s="31">
        <f>[1]consoCURRENT!Q47392</f>
        <v>0</v>
      </c>
      <c r="O2312" s="31">
        <f>[1]consoCURRENT!R47392</f>
        <v>0</v>
      </c>
      <c r="P2312" s="31">
        <f>[1]consoCURRENT!S47392</f>
        <v>0</v>
      </c>
      <c r="Q2312" s="31">
        <f>[1]consoCURRENT!T47392</f>
        <v>0</v>
      </c>
      <c r="R2312" s="31">
        <f>[1]consoCURRENT!U47392</f>
        <v>0</v>
      </c>
      <c r="S2312" s="31">
        <f>[1]consoCURRENT!V47392</f>
        <v>0</v>
      </c>
      <c r="T2312" s="31">
        <f>[1]consoCURRENT!W47392</f>
        <v>0</v>
      </c>
      <c r="U2312" s="31">
        <f>[1]consoCURRENT!X47392</f>
        <v>0</v>
      </c>
      <c r="V2312" s="31">
        <f>[1]consoCURRENT!Y47392</f>
        <v>0</v>
      </c>
      <c r="W2312" s="31">
        <f>[1]consoCURRENT!Z47392</f>
        <v>0</v>
      </c>
      <c r="X2312" s="31">
        <f>[1]consoCURRENT!AA47392</f>
        <v>0</v>
      </c>
      <c r="Y2312" s="31">
        <f>[1]consoCURRENT!AB47392</f>
        <v>0</v>
      </c>
      <c r="Z2312" s="31">
        <f>SUM(M2312:Y2312)</f>
        <v>0</v>
      </c>
      <c r="AA2312" s="31">
        <f>D2312-Z2312</f>
        <v>0</v>
      </c>
      <c r="AB2312" s="37"/>
      <c r="AC2312" s="32"/>
    </row>
    <row r="2313" spans="1:29" s="33" customFormat="1" ht="18" hidden="1" customHeight="1" x14ac:dyDescent="0.2">
      <c r="A2313" s="36" t="s">
        <v>35</v>
      </c>
      <c r="B2313" s="31">
        <f>[1]consoCURRENT!E37953</f>
        <v>0</v>
      </c>
      <c r="C2313" s="31">
        <f>[1]consoCURRENT!F37953</f>
        <v>0</v>
      </c>
      <c r="D2313" s="31">
        <f>[1]consoCURRENT!G47505</f>
        <v>0</v>
      </c>
      <c r="E2313" s="31">
        <f>[1]consoCURRENT!H47505</f>
        <v>0</v>
      </c>
      <c r="F2313" s="31">
        <f>[1]consoCURRENT!I47505</f>
        <v>0</v>
      </c>
      <c r="G2313" s="31">
        <f>[1]consoCURRENT!J47505</f>
        <v>0</v>
      </c>
      <c r="H2313" s="31">
        <f>[1]consoCURRENT!K47505</f>
        <v>0</v>
      </c>
      <c r="I2313" s="31">
        <f>[1]consoCURRENT!L47505</f>
        <v>0</v>
      </c>
      <c r="J2313" s="31">
        <f>[1]consoCURRENT!M47505</f>
        <v>0</v>
      </c>
      <c r="K2313" s="31">
        <f>[1]consoCURRENT!N47505</f>
        <v>0</v>
      </c>
      <c r="L2313" s="31">
        <f>[1]consoCURRENT!O47505</f>
        <v>0</v>
      </c>
      <c r="M2313" s="31">
        <f>[1]consoCURRENT!P47505</f>
        <v>0</v>
      </c>
      <c r="N2313" s="31">
        <f>[1]consoCURRENT!Q47505</f>
        <v>0</v>
      </c>
      <c r="O2313" s="31">
        <f>[1]consoCURRENT!R47505</f>
        <v>0</v>
      </c>
      <c r="P2313" s="31">
        <f>[1]consoCURRENT!S47505</f>
        <v>0</v>
      </c>
      <c r="Q2313" s="31">
        <f>[1]consoCURRENT!T47505</f>
        <v>0</v>
      </c>
      <c r="R2313" s="31">
        <f>[1]consoCURRENT!U47505</f>
        <v>0</v>
      </c>
      <c r="S2313" s="31">
        <f>[1]consoCURRENT!V47505</f>
        <v>0</v>
      </c>
      <c r="T2313" s="31">
        <f>[1]consoCURRENT!W47505</f>
        <v>0</v>
      </c>
      <c r="U2313" s="31">
        <f>[1]consoCURRENT!X47505</f>
        <v>0</v>
      </c>
      <c r="V2313" s="31">
        <f>[1]consoCURRENT!Y47505</f>
        <v>0</v>
      </c>
      <c r="W2313" s="31">
        <f>[1]consoCURRENT!Z47505</f>
        <v>0</v>
      </c>
      <c r="X2313" s="31">
        <f>[1]consoCURRENT!AA47505</f>
        <v>0</v>
      </c>
      <c r="Y2313" s="31">
        <f>[1]consoCURRENT!AB47505</f>
        <v>0</v>
      </c>
      <c r="Z2313" s="31">
        <f t="shared" ref="Z2313:Z2315" si="1111">SUM(M2313:Y2313)</f>
        <v>0</v>
      </c>
      <c r="AA2313" s="31">
        <f>D2313-Z2313</f>
        <v>0</v>
      </c>
      <c r="AB2313" s="37" t="e">
        <f>Z2313/D2313</f>
        <v>#DIV/0!</v>
      </c>
      <c r="AC2313" s="32"/>
    </row>
    <row r="2314" spans="1:29" s="33" customFormat="1" ht="15.6" hidden="1" customHeight="1" x14ac:dyDescent="0.2">
      <c r="A2314" s="36" t="s">
        <v>36</v>
      </c>
      <c r="B2314" s="31">
        <f>[1]consoCURRENT!E37959</f>
        <v>0</v>
      </c>
      <c r="C2314" s="31">
        <f>[1]consoCURRENT!F37959</f>
        <v>0</v>
      </c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>
        <f t="shared" si="1111"/>
        <v>0</v>
      </c>
      <c r="AA2314" s="31">
        <f>D2314-Z2314</f>
        <v>0</v>
      </c>
      <c r="AB2314" s="56"/>
      <c r="AC2314" s="32"/>
    </row>
    <row r="2315" spans="1:29" s="33" customFormat="1" ht="15.6" hidden="1" customHeight="1" x14ac:dyDescent="0.2">
      <c r="A2315" s="36" t="s">
        <v>37</v>
      </c>
      <c r="B2315" s="31">
        <f>[1]consoCURRENT!E37988</f>
        <v>0</v>
      </c>
      <c r="C2315" s="31">
        <f>[1]consoCURRENT!F37988</f>
        <v>0</v>
      </c>
      <c r="D2315" s="31">
        <f>[1]consoCURRENT!G47540</f>
        <v>0</v>
      </c>
      <c r="E2315" s="31">
        <f>[1]consoCURRENT!H47540</f>
        <v>0</v>
      </c>
      <c r="F2315" s="31">
        <f>[1]consoCURRENT!I47540</f>
        <v>0</v>
      </c>
      <c r="G2315" s="31">
        <f>[1]consoCURRENT!J47540</f>
        <v>0</v>
      </c>
      <c r="H2315" s="31">
        <f>[1]consoCURRENT!K47540</f>
        <v>0</v>
      </c>
      <c r="I2315" s="31">
        <f>[1]consoCURRENT!L47540</f>
        <v>0</v>
      </c>
      <c r="J2315" s="31">
        <f>[1]consoCURRENT!M47540</f>
        <v>0</v>
      </c>
      <c r="K2315" s="31">
        <f>[1]consoCURRENT!N47540</f>
        <v>0</v>
      </c>
      <c r="L2315" s="31">
        <f>[1]consoCURRENT!O47540</f>
        <v>0</v>
      </c>
      <c r="M2315" s="31">
        <f>[1]consoCURRENT!P47540</f>
        <v>0</v>
      </c>
      <c r="N2315" s="31">
        <f>[1]consoCURRENT!Q47540</f>
        <v>0</v>
      </c>
      <c r="O2315" s="31">
        <f>[1]consoCURRENT!R47540</f>
        <v>0</v>
      </c>
      <c r="P2315" s="31">
        <f>[1]consoCURRENT!S47540</f>
        <v>0</v>
      </c>
      <c r="Q2315" s="31">
        <f>[1]consoCURRENT!T47540</f>
        <v>0</v>
      </c>
      <c r="R2315" s="31">
        <f>[1]consoCURRENT!U47540</f>
        <v>0</v>
      </c>
      <c r="S2315" s="31">
        <f>[1]consoCURRENT!V47540</f>
        <v>0</v>
      </c>
      <c r="T2315" s="31">
        <f>[1]consoCURRENT!W47540</f>
        <v>0</v>
      </c>
      <c r="U2315" s="31">
        <f>[1]consoCURRENT!X47540</f>
        <v>0</v>
      </c>
      <c r="V2315" s="31">
        <f>[1]consoCURRENT!Y47540</f>
        <v>0</v>
      </c>
      <c r="W2315" s="31">
        <f>[1]consoCURRENT!Z47540</f>
        <v>0</v>
      </c>
      <c r="X2315" s="31">
        <f>[1]consoCURRENT!AA47540</f>
        <v>0</v>
      </c>
      <c r="Y2315" s="31">
        <f>[1]consoCURRENT!AB47540</f>
        <v>0</v>
      </c>
      <c r="Z2315" s="31">
        <f t="shared" si="1111"/>
        <v>0</v>
      </c>
      <c r="AA2315" s="31">
        <f>D2315-Z2315</f>
        <v>0</v>
      </c>
      <c r="AB2315" s="56"/>
      <c r="AC2315" s="32"/>
    </row>
    <row r="2316" spans="1:29" s="33" customFormat="1" ht="18" hidden="1" customHeight="1" x14ac:dyDescent="0.25">
      <c r="A2316" s="38" t="s">
        <v>38</v>
      </c>
      <c r="B2316" s="39">
        <f t="shared" ref="B2316:AA2316" si="1112">SUM(B2312:B2315)</f>
        <v>2000000</v>
      </c>
      <c r="C2316" s="39">
        <f t="shared" si="1112"/>
        <v>0</v>
      </c>
      <c r="D2316" s="39">
        <f t="shared" si="1112"/>
        <v>0</v>
      </c>
      <c r="E2316" s="39">
        <f t="shared" si="1112"/>
        <v>0</v>
      </c>
      <c r="F2316" s="39">
        <f t="shared" si="1112"/>
        <v>0</v>
      </c>
      <c r="G2316" s="39">
        <f t="shared" si="1112"/>
        <v>0</v>
      </c>
      <c r="H2316" s="39">
        <f t="shared" si="1112"/>
        <v>0</v>
      </c>
      <c r="I2316" s="39">
        <f t="shared" si="1112"/>
        <v>0</v>
      </c>
      <c r="J2316" s="39">
        <f t="shared" si="1112"/>
        <v>0</v>
      </c>
      <c r="K2316" s="39">
        <f t="shared" si="1112"/>
        <v>0</v>
      </c>
      <c r="L2316" s="39">
        <f t="shared" si="1112"/>
        <v>0</v>
      </c>
      <c r="M2316" s="39">
        <f t="shared" si="1112"/>
        <v>0</v>
      </c>
      <c r="N2316" s="39">
        <f t="shared" si="1112"/>
        <v>0</v>
      </c>
      <c r="O2316" s="39">
        <f t="shared" si="1112"/>
        <v>0</v>
      </c>
      <c r="P2316" s="39">
        <f t="shared" si="1112"/>
        <v>0</v>
      </c>
      <c r="Q2316" s="39">
        <f t="shared" si="1112"/>
        <v>0</v>
      </c>
      <c r="R2316" s="39">
        <f t="shared" si="1112"/>
        <v>0</v>
      </c>
      <c r="S2316" s="39">
        <f t="shared" si="1112"/>
        <v>0</v>
      </c>
      <c r="T2316" s="39">
        <f t="shared" si="1112"/>
        <v>0</v>
      </c>
      <c r="U2316" s="39">
        <f t="shared" si="1112"/>
        <v>0</v>
      </c>
      <c r="V2316" s="39">
        <f t="shared" si="1112"/>
        <v>0</v>
      </c>
      <c r="W2316" s="39">
        <f t="shared" si="1112"/>
        <v>0</v>
      </c>
      <c r="X2316" s="39">
        <f t="shared" si="1112"/>
        <v>0</v>
      </c>
      <c r="Y2316" s="39">
        <f t="shared" si="1112"/>
        <v>0</v>
      </c>
      <c r="Z2316" s="39">
        <f t="shared" si="1112"/>
        <v>0</v>
      </c>
      <c r="AA2316" s="39">
        <f t="shared" si="1112"/>
        <v>0</v>
      </c>
      <c r="AB2316" s="40" t="e">
        <f>Z2316/D2316</f>
        <v>#DIV/0!</v>
      </c>
      <c r="AC2316" s="32"/>
    </row>
    <row r="2317" spans="1:29" s="33" customFormat="1" ht="18" hidden="1" customHeight="1" x14ac:dyDescent="0.25">
      <c r="A2317" s="41" t="s">
        <v>39</v>
      </c>
      <c r="B2317" s="31">
        <f>[1]consoCURRENT!E37992</f>
        <v>0</v>
      </c>
      <c r="C2317" s="31">
        <f>[1]consoCURRENT!F37992</f>
        <v>0</v>
      </c>
      <c r="D2317" s="31">
        <f>[1]consoCURRENT!G47544</f>
        <v>0</v>
      </c>
      <c r="E2317" s="31">
        <f>[1]consoCURRENT!H47544</f>
        <v>0</v>
      </c>
      <c r="F2317" s="31">
        <f>[1]consoCURRENT!I47544</f>
        <v>0</v>
      </c>
      <c r="G2317" s="31">
        <f>[1]consoCURRENT!J47544</f>
        <v>0</v>
      </c>
      <c r="H2317" s="31">
        <f>[1]consoCURRENT!K47544</f>
        <v>0</v>
      </c>
      <c r="I2317" s="31">
        <f>[1]consoCURRENT!L47544</f>
        <v>0</v>
      </c>
      <c r="J2317" s="31">
        <f>[1]consoCURRENT!M47544</f>
        <v>0</v>
      </c>
      <c r="K2317" s="31">
        <f>[1]consoCURRENT!N47544</f>
        <v>0</v>
      </c>
      <c r="L2317" s="31">
        <f>[1]consoCURRENT!O47544</f>
        <v>0</v>
      </c>
      <c r="M2317" s="31">
        <f>[1]consoCURRENT!P47544</f>
        <v>0</v>
      </c>
      <c r="N2317" s="31">
        <f>[1]consoCURRENT!Q47544</f>
        <v>0</v>
      </c>
      <c r="O2317" s="31">
        <f>[1]consoCURRENT!R47544</f>
        <v>0</v>
      </c>
      <c r="P2317" s="31">
        <f>[1]consoCURRENT!S47544</f>
        <v>0</v>
      </c>
      <c r="Q2317" s="31">
        <f>[1]consoCURRENT!T47544</f>
        <v>0</v>
      </c>
      <c r="R2317" s="31">
        <f>[1]consoCURRENT!U47544</f>
        <v>0</v>
      </c>
      <c r="S2317" s="31">
        <f>[1]consoCURRENT!V47544</f>
        <v>0</v>
      </c>
      <c r="T2317" s="31">
        <f>[1]consoCURRENT!W47544</f>
        <v>0</v>
      </c>
      <c r="U2317" s="31">
        <f>[1]consoCURRENT!X47544</f>
        <v>0</v>
      </c>
      <c r="V2317" s="31">
        <f>[1]consoCURRENT!Y47544</f>
        <v>0</v>
      </c>
      <c r="W2317" s="31">
        <f>[1]consoCURRENT!Z47544</f>
        <v>0</v>
      </c>
      <c r="X2317" s="31">
        <f>[1]consoCURRENT!AA47544</f>
        <v>0</v>
      </c>
      <c r="Y2317" s="31">
        <f>[1]consoCURRENT!AB47544</f>
        <v>0</v>
      </c>
      <c r="Z2317" s="31">
        <f t="shared" ref="Z2317" si="1113">SUM(M2317:Y2317)</f>
        <v>0</v>
      </c>
      <c r="AA2317" s="31">
        <f>D2317-Z2317</f>
        <v>0</v>
      </c>
      <c r="AB2317" s="56"/>
      <c r="AC2317" s="32"/>
    </row>
    <row r="2318" spans="1:29" s="33" customFormat="1" ht="18" hidden="1" customHeight="1" x14ac:dyDescent="0.25">
      <c r="A2318" s="38" t="s">
        <v>40</v>
      </c>
      <c r="B2318" s="39">
        <f t="shared" ref="B2318:AA2318" si="1114">B2317+B2316</f>
        <v>2000000</v>
      </c>
      <c r="C2318" s="39">
        <f t="shared" si="1114"/>
        <v>0</v>
      </c>
      <c r="D2318" s="39">
        <f t="shared" si="1114"/>
        <v>0</v>
      </c>
      <c r="E2318" s="39">
        <f t="shared" si="1114"/>
        <v>0</v>
      </c>
      <c r="F2318" s="39">
        <f t="shared" si="1114"/>
        <v>0</v>
      </c>
      <c r="G2318" s="39">
        <f t="shared" si="1114"/>
        <v>0</v>
      </c>
      <c r="H2318" s="39">
        <f t="shared" si="1114"/>
        <v>0</v>
      </c>
      <c r="I2318" s="39">
        <f t="shared" si="1114"/>
        <v>0</v>
      </c>
      <c r="J2318" s="39">
        <f t="shared" si="1114"/>
        <v>0</v>
      </c>
      <c r="K2318" s="39">
        <f t="shared" si="1114"/>
        <v>0</v>
      </c>
      <c r="L2318" s="39">
        <f t="shared" si="1114"/>
        <v>0</v>
      </c>
      <c r="M2318" s="39">
        <f t="shared" si="1114"/>
        <v>0</v>
      </c>
      <c r="N2318" s="39">
        <f t="shared" si="1114"/>
        <v>0</v>
      </c>
      <c r="O2318" s="39">
        <f t="shared" si="1114"/>
        <v>0</v>
      </c>
      <c r="P2318" s="39">
        <f t="shared" si="1114"/>
        <v>0</v>
      </c>
      <c r="Q2318" s="39">
        <f t="shared" si="1114"/>
        <v>0</v>
      </c>
      <c r="R2318" s="39">
        <f t="shared" si="1114"/>
        <v>0</v>
      </c>
      <c r="S2318" s="39">
        <f t="shared" si="1114"/>
        <v>0</v>
      </c>
      <c r="T2318" s="39">
        <f t="shared" si="1114"/>
        <v>0</v>
      </c>
      <c r="U2318" s="39">
        <f t="shared" si="1114"/>
        <v>0</v>
      </c>
      <c r="V2318" s="39">
        <f t="shared" si="1114"/>
        <v>0</v>
      </c>
      <c r="W2318" s="39">
        <f t="shared" si="1114"/>
        <v>0</v>
      </c>
      <c r="X2318" s="39">
        <f t="shared" si="1114"/>
        <v>0</v>
      </c>
      <c r="Y2318" s="39">
        <f t="shared" si="1114"/>
        <v>0</v>
      </c>
      <c r="Z2318" s="39">
        <f t="shared" si="1114"/>
        <v>0</v>
      </c>
      <c r="AA2318" s="39">
        <f t="shared" si="1114"/>
        <v>0</v>
      </c>
      <c r="AB2318" s="40" t="e">
        <f>Z2318/D2318</f>
        <v>#DIV/0!</v>
      </c>
      <c r="AC2318" s="42"/>
    </row>
    <row r="2319" spans="1:29" s="33" customFormat="1" ht="15" hidden="1" customHeight="1" x14ac:dyDescent="0.25">
      <c r="A2319" s="34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2"/>
    </row>
    <row r="2320" spans="1:29" s="33" customFormat="1" ht="15" hidden="1" customHeight="1" x14ac:dyDescent="0.25">
      <c r="A2320" s="34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2"/>
    </row>
    <row r="2321" spans="1:29" s="33" customFormat="1" ht="15" hidden="1" customHeight="1" x14ac:dyDescent="0.25">
      <c r="A2321" s="35" t="s">
        <v>105</v>
      </c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2"/>
    </row>
    <row r="2322" spans="1:29" s="33" customFormat="1" ht="18" hidden="1" customHeight="1" x14ac:dyDescent="0.2">
      <c r="A2322" s="36" t="s">
        <v>34</v>
      </c>
      <c r="B2322" s="31">
        <f>[1]consoCURRENT!E38053</f>
        <v>4045000</v>
      </c>
      <c r="C2322" s="31">
        <f>[1]consoCURRENT!F38053</f>
        <v>0</v>
      </c>
      <c r="D2322" s="31">
        <f>[1]consoCURRENT!G47605</f>
        <v>0</v>
      </c>
      <c r="E2322" s="31">
        <f>[1]consoCURRENT!H47605</f>
        <v>0</v>
      </c>
      <c r="F2322" s="31">
        <f>[1]consoCURRENT!I47605</f>
        <v>0</v>
      </c>
      <c r="G2322" s="31">
        <f>[1]consoCURRENT!J47605</f>
        <v>0</v>
      </c>
      <c r="H2322" s="31">
        <f>[1]consoCURRENT!K47605</f>
        <v>0</v>
      </c>
      <c r="I2322" s="31">
        <f>[1]consoCURRENT!L47605</f>
        <v>0</v>
      </c>
      <c r="J2322" s="31">
        <f>[1]consoCURRENT!M47605</f>
        <v>0</v>
      </c>
      <c r="K2322" s="31">
        <f>[1]consoCURRENT!N47605</f>
        <v>0</v>
      </c>
      <c r="L2322" s="31">
        <f>[1]consoCURRENT!O47605</f>
        <v>0</v>
      </c>
      <c r="M2322" s="31">
        <f>[1]consoCURRENT!P47605</f>
        <v>0</v>
      </c>
      <c r="N2322" s="31">
        <f>[1]consoCURRENT!Q47605</f>
        <v>0</v>
      </c>
      <c r="O2322" s="31">
        <f>[1]consoCURRENT!R47605</f>
        <v>0</v>
      </c>
      <c r="P2322" s="31">
        <f>[1]consoCURRENT!S47605</f>
        <v>0</v>
      </c>
      <c r="Q2322" s="31">
        <f>[1]consoCURRENT!T47605</f>
        <v>0</v>
      </c>
      <c r="R2322" s="31">
        <f>[1]consoCURRENT!U47605</f>
        <v>0</v>
      </c>
      <c r="S2322" s="31">
        <f>[1]consoCURRENT!V47605</f>
        <v>0</v>
      </c>
      <c r="T2322" s="31">
        <f>[1]consoCURRENT!W47605</f>
        <v>0</v>
      </c>
      <c r="U2322" s="31">
        <f>[1]consoCURRENT!X47605</f>
        <v>0</v>
      </c>
      <c r="V2322" s="31">
        <f>[1]consoCURRENT!Y47605</f>
        <v>0</v>
      </c>
      <c r="W2322" s="31">
        <f>[1]consoCURRENT!Z47605</f>
        <v>0</v>
      </c>
      <c r="X2322" s="31">
        <f>[1]consoCURRENT!AA47605</f>
        <v>0</v>
      </c>
      <c r="Y2322" s="31">
        <f>[1]consoCURRENT!AB47605</f>
        <v>0</v>
      </c>
      <c r="Z2322" s="31">
        <f>SUM(M2322:Y2322)</f>
        <v>0</v>
      </c>
      <c r="AA2322" s="31">
        <f>D2322-Z2322</f>
        <v>0</v>
      </c>
      <c r="AB2322" s="37"/>
      <c r="AC2322" s="32"/>
    </row>
    <row r="2323" spans="1:29" s="33" customFormat="1" ht="18" hidden="1" customHeight="1" x14ac:dyDescent="0.2">
      <c r="A2323" s="36" t="s">
        <v>35</v>
      </c>
      <c r="B2323" s="31">
        <f>[1]consoCURRENT!E38166</f>
        <v>0</v>
      </c>
      <c r="C2323" s="31">
        <f>[1]consoCURRENT!F38166</f>
        <v>0</v>
      </c>
      <c r="D2323" s="31">
        <f>[1]consoCURRENT!G47718</f>
        <v>0</v>
      </c>
      <c r="E2323" s="31">
        <f>[1]consoCURRENT!H47718</f>
        <v>0</v>
      </c>
      <c r="F2323" s="31">
        <f>[1]consoCURRENT!I47718</f>
        <v>0</v>
      </c>
      <c r="G2323" s="31">
        <f>[1]consoCURRENT!J47718</f>
        <v>0</v>
      </c>
      <c r="H2323" s="31">
        <f>[1]consoCURRENT!K47718</f>
        <v>0</v>
      </c>
      <c r="I2323" s="31">
        <f>[1]consoCURRENT!L47718</f>
        <v>0</v>
      </c>
      <c r="J2323" s="31">
        <f>[1]consoCURRENT!M47718</f>
        <v>0</v>
      </c>
      <c r="K2323" s="31">
        <f>[1]consoCURRENT!N47718</f>
        <v>0</v>
      </c>
      <c r="L2323" s="31">
        <f>[1]consoCURRENT!O47718</f>
        <v>0</v>
      </c>
      <c r="M2323" s="31">
        <f>[1]consoCURRENT!P47718</f>
        <v>0</v>
      </c>
      <c r="N2323" s="31">
        <f>[1]consoCURRENT!Q47718</f>
        <v>0</v>
      </c>
      <c r="O2323" s="31">
        <f>[1]consoCURRENT!R47718</f>
        <v>0</v>
      </c>
      <c r="P2323" s="31">
        <f>[1]consoCURRENT!S47718</f>
        <v>0</v>
      </c>
      <c r="Q2323" s="31">
        <f>[1]consoCURRENT!T47718</f>
        <v>0</v>
      </c>
      <c r="R2323" s="31">
        <f>[1]consoCURRENT!U47718</f>
        <v>0</v>
      </c>
      <c r="S2323" s="31">
        <f>[1]consoCURRENT!V47718</f>
        <v>0</v>
      </c>
      <c r="T2323" s="31">
        <f>[1]consoCURRENT!W47718</f>
        <v>0</v>
      </c>
      <c r="U2323" s="31">
        <f>[1]consoCURRENT!X47718</f>
        <v>0</v>
      </c>
      <c r="V2323" s="31">
        <f>[1]consoCURRENT!Y47718</f>
        <v>0</v>
      </c>
      <c r="W2323" s="31">
        <f>[1]consoCURRENT!Z47718</f>
        <v>0</v>
      </c>
      <c r="X2323" s="31">
        <f>[1]consoCURRENT!AA47718</f>
        <v>0</v>
      </c>
      <c r="Y2323" s="31">
        <f>[1]consoCURRENT!AB47718</f>
        <v>0</v>
      </c>
      <c r="Z2323" s="31">
        <f t="shared" ref="Z2323:Z2325" si="1115">SUM(M2323:Y2323)</f>
        <v>0</v>
      </c>
      <c r="AA2323" s="31">
        <f>D2323-Z2323</f>
        <v>0</v>
      </c>
      <c r="AB2323" s="37" t="e">
        <f>Z2323/D2323</f>
        <v>#DIV/0!</v>
      </c>
      <c r="AC2323" s="32"/>
    </row>
    <row r="2324" spans="1:29" s="33" customFormat="1" ht="18" hidden="1" customHeight="1" x14ac:dyDescent="0.2">
      <c r="A2324" s="36" t="s">
        <v>36</v>
      </c>
      <c r="B2324" s="31">
        <f>[1]consoCURRENT!E38172</f>
        <v>0</v>
      </c>
      <c r="C2324" s="31">
        <f>[1]consoCURRENT!F38172</f>
        <v>0</v>
      </c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>
        <f t="shared" si="1115"/>
        <v>0</v>
      </c>
      <c r="AA2324" s="31">
        <f>D2324-Z2324</f>
        <v>0</v>
      </c>
      <c r="AB2324" s="37"/>
      <c r="AC2324" s="32"/>
    </row>
    <row r="2325" spans="1:29" s="33" customFormat="1" ht="18" hidden="1" customHeight="1" x14ac:dyDescent="0.2">
      <c r="A2325" s="36" t="s">
        <v>37</v>
      </c>
      <c r="B2325" s="31">
        <f>[1]consoCURRENT!E38201</f>
        <v>0</v>
      </c>
      <c r="C2325" s="31">
        <f>[1]consoCURRENT!F38201</f>
        <v>0</v>
      </c>
      <c r="D2325" s="31">
        <f>[1]consoCURRENT!G47753</f>
        <v>0</v>
      </c>
      <c r="E2325" s="31">
        <f>[1]consoCURRENT!H47753</f>
        <v>0</v>
      </c>
      <c r="F2325" s="31">
        <f>[1]consoCURRENT!I47753</f>
        <v>0</v>
      </c>
      <c r="G2325" s="31">
        <f>[1]consoCURRENT!J47753</f>
        <v>0</v>
      </c>
      <c r="H2325" s="31">
        <f>[1]consoCURRENT!K47753</f>
        <v>0</v>
      </c>
      <c r="I2325" s="31">
        <f>[1]consoCURRENT!L47753</f>
        <v>0</v>
      </c>
      <c r="J2325" s="31">
        <f>[1]consoCURRENT!M47753</f>
        <v>0</v>
      </c>
      <c r="K2325" s="31">
        <f>[1]consoCURRENT!N47753</f>
        <v>0</v>
      </c>
      <c r="L2325" s="31">
        <f>[1]consoCURRENT!O47753</f>
        <v>0</v>
      </c>
      <c r="M2325" s="31">
        <f>[1]consoCURRENT!P47753</f>
        <v>0</v>
      </c>
      <c r="N2325" s="31">
        <f>[1]consoCURRENT!Q47753</f>
        <v>0</v>
      </c>
      <c r="O2325" s="31">
        <f>[1]consoCURRENT!R47753</f>
        <v>0</v>
      </c>
      <c r="P2325" s="31">
        <f>[1]consoCURRENT!S47753</f>
        <v>0</v>
      </c>
      <c r="Q2325" s="31">
        <f>[1]consoCURRENT!T47753</f>
        <v>0</v>
      </c>
      <c r="R2325" s="31">
        <f>[1]consoCURRENT!U47753</f>
        <v>0</v>
      </c>
      <c r="S2325" s="31">
        <f>[1]consoCURRENT!V47753</f>
        <v>0</v>
      </c>
      <c r="T2325" s="31">
        <f>[1]consoCURRENT!W47753</f>
        <v>0</v>
      </c>
      <c r="U2325" s="31">
        <f>[1]consoCURRENT!X47753</f>
        <v>0</v>
      </c>
      <c r="V2325" s="31">
        <f>[1]consoCURRENT!Y47753</f>
        <v>0</v>
      </c>
      <c r="W2325" s="31">
        <f>[1]consoCURRENT!Z47753</f>
        <v>0</v>
      </c>
      <c r="X2325" s="31">
        <f>[1]consoCURRENT!AA47753</f>
        <v>0</v>
      </c>
      <c r="Y2325" s="31">
        <f>[1]consoCURRENT!AB47753</f>
        <v>0</v>
      </c>
      <c r="Z2325" s="31">
        <f t="shared" si="1115"/>
        <v>0</v>
      </c>
      <c r="AA2325" s="31">
        <f>D2325-Z2325</f>
        <v>0</v>
      </c>
      <c r="AB2325" s="37"/>
      <c r="AC2325" s="32"/>
    </row>
    <row r="2326" spans="1:29" s="33" customFormat="1" ht="18" hidden="1" customHeight="1" x14ac:dyDescent="0.25">
      <c r="A2326" s="38" t="s">
        <v>38</v>
      </c>
      <c r="B2326" s="39">
        <f t="shared" ref="B2326:AA2326" si="1116">SUM(B2322:B2325)</f>
        <v>4045000</v>
      </c>
      <c r="C2326" s="39">
        <f t="shared" si="1116"/>
        <v>0</v>
      </c>
      <c r="D2326" s="39">
        <f t="shared" si="1116"/>
        <v>0</v>
      </c>
      <c r="E2326" s="39">
        <f t="shared" si="1116"/>
        <v>0</v>
      </c>
      <c r="F2326" s="39">
        <f t="shared" si="1116"/>
        <v>0</v>
      </c>
      <c r="G2326" s="39">
        <f t="shared" si="1116"/>
        <v>0</v>
      </c>
      <c r="H2326" s="39">
        <f t="shared" si="1116"/>
        <v>0</v>
      </c>
      <c r="I2326" s="39">
        <f t="shared" si="1116"/>
        <v>0</v>
      </c>
      <c r="J2326" s="39">
        <f t="shared" si="1116"/>
        <v>0</v>
      </c>
      <c r="K2326" s="39">
        <f t="shared" si="1116"/>
        <v>0</v>
      </c>
      <c r="L2326" s="39">
        <f t="shared" si="1116"/>
        <v>0</v>
      </c>
      <c r="M2326" s="39">
        <f t="shared" si="1116"/>
        <v>0</v>
      </c>
      <c r="N2326" s="39">
        <f t="shared" si="1116"/>
        <v>0</v>
      </c>
      <c r="O2326" s="39">
        <f t="shared" si="1116"/>
        <v>0</v>
      </c>
      <c r="P2326" s="39">
        <f t="shared" si="1116"/>
        <v>0</v>
      </c>
      <c r="Q2326" s="39">
        <f t="shared" si="1116"/>
        <v>0</v>
      </c>
      <c r="R2326" s="39">
        <f t="shared" si="1116"/>
        <v>0</v>
      </c>
      <c r="S2326" s="39">
        <f t="shared" si="1116"/>
        <v>0</v>
      </c>
      <c r="T2326" s="39">
        <f t="shared" si="1116"/>
        <v>0</v>
      </c>
      <c r="U2326" s="39">
        <f t="shared" si="1116"/>
        <v>0</v>
      </c>
      <c r="V2326" s="39">
        <f t="shared" si="1116"/>
        <v>0</v>
      </c>
      <c r="W2326" s="39">
        <f t="shared" si="1116"/>
        <v>0</v>
      </c>
      <c r="X2326" s="39">
        <f t="shared" si="1116"/>
        <v>0</v>
      </c>
      <c r="Y2326" s="39">
        <f t="shared" si="1116"/>
        <v>0</v>
      </c>
      <c r="Z2326" s="39">
        <f t="shared" si="1116"/>
        <v>0</v>
      </c>
      <c r="AA2326" s="39">
        <f t="shared" si="1116"/>
        <v>0</v>
      </c>
      <c r="AB2326" s="40" t="e">
        <f>Z2326/D2326</f>
        <v>#DIV/0!</v>
      </c>
      <c r="AC2326" s="32"/>
    </row>
    <row r="2327" spans="1:29" s="33" customFormat="1" ht="18" hidden="1" customHeight="1" x14ac:dyDescent="0.25">
      <c r="A2327" s="41" t="s">
        <v>39</v>
      </c>
      <c r="B2327" s="31">
        <f>[1]consoCURRENT!E38205</f>
        <v>0</v>
      </c>
      <c r="C2327" s="31">
        <f>[1]consoCURRENT!F38205</f>
        <v>0</v>
      </c>
      <c r="D2327" s="31">
        <f>[1]consoCURRENT!G47757</f>
        <v>0</v>
      </c>
      <c r="E2327" s="31">
        <f>[1]consoCURRENT!H47757</f>
        <v>0</v>
      </c>
      <c r="F2327" s="31">
        <f>[1]consoCURRENT!I47757</f>
        <v>0</v>
      </c>
      <c r="G2327" s="31">
        <f>[1]consoCURRENT!J47757</f>
        <v>0</v>
      </c>
      <c r="H2327" s="31">
        <f>[1]consoCURRENT!K47757</f>
        <v>0</v>
      </c>
      <c r="I2327" s="31">
        <f>[1]consoCURRENT!L47757</f>
        <v>0</v>
      </c>
      <c r="J2327" s="31">
        <f>[1]consoCURRENT!M47757</f>
        <v>0</v>
      </c>
      <c r="K2327" s="31">
        <f>[1]consoCURRENT!N47757</f>
        <v>0</v>
      </c>
      <c r="L2327" s="31">
        <f>[1]consoCURRENT!O47757</f>
        <v>0</v>
      </c>
      <c r="M2327" s="31">
        <f>[1]consoCURRENT!P47757</f>
        <v>0</v>
      </c>
      <c r="N2327" s="31">
        <f>[1]consoCURRENT!Q47757</f>
        <v>0</v>
      </c>
      <c r="O2327" s="31">
        <f>[1]consoCURRENT!R47757</f>
        <v>0</v>
      </c>
      <c r="P2327" s="31">
        <f>[1]consoCURRENT!S47757</f>
        <v>0</v>
      </c>
      <c r="Q2327" s="31">
        <f>[1]consoCURRENT!T47757</f>
        <v>0</v>
      </c>
      <c r="R2327" s="31">
        <f>[1]consoCURRENT!U47757</f>
        <v>0</v>
      </c>
      <c r="S2327" s="31">
        <f>[1]consoCURRENT!V47757</f>
        <v>0</v>
      </c>
      <c r="T2327" s="31">
        <f>[1]consoCURRENT!W47757</f>
        <v>0</v>
      </c>
      <c r="U2327" s="31">
        <f>[1]consoCURRENT!X47757</f>
        <v>0</v>
      </c>
      <c r="V2327" s="31">
        <f>[1]consoCURRENT!Y47757</f>
        <v>0</v>
      </c>
      <c r="W2327" s="31">
        <f>[1]consoCURRENT!Z47757</f>
        <v>0</v>
      </c>
      <c r="X2327" s="31">
        <f>[1]consoCURRENT!AA47757</f>
        <v>0</v>
      </c>
      <c r="Y2327" s="31">
        <f>[1]consoCURRENT!AB47757</f>
        <v>0</v>
      </c>
      <c r="Z2327" s="31">
        <f t="shared" ref="Z2327" si="1117">SUM(M2327:Y2327)</f>
        <v>0</v>
      </c>
      <c r="AA2327" s="31">
        <f>D2327-Z2327</f>
        <v>0</v>
      </c>
      <c r="AB2327" s="37"/>
      <c r="AC2327" s="32"/>
    </row>
    <row r="2328" spans="1:29" s="33" customFormat="1" ht="18" hidden="1" customHeight="1" x14ac:dyDescent="0.25">
      <c r="A2328" s="38" t="s">
        <v>40</v>
      </c>
      <c r="B2328" s="39">
        <f t="shared" ref="B2328:AA2328" si="1118">B2327+B2326</f>
        <v>4045000</v>
      </c>
      <c r="C2328" s="39">
        <f t="shared" si="1118"/>
        <v>0</v>
      </c>
      <c r="D2328" s="39">
        <f t="shared" si="1118"/>
        <v>0</v>
      </c>
      <c r="E2328" s="39">
        <f t="shared" si="1118"/>
        <v>0</v>
      </c>
      <c r="F2328" s="39">
        <f t="shared" si="1118"/>
        <v>0</v>
      </c>
      <c r="G2328" s="39">
        <f t="shared" si="1118"/>
        <v>0</v>
      </c>
      <c r="H2328" s="39">
        <f t="shared" si="1118"/>
        <v>0</v>
      </c>
      <c r="I2328" s="39">
        <f t="shared" si="1118"/>
        <v>0</v>
      </c>
      <c r="J2328" s="39">
        <f t="shared" si="1118"/>
        <v>0</v>
      </c>
      <c r="K2328" s="39">
        <f t="shared" si="1118"/>
        <v>0</v>
      </c>
      <c r="L2328" s="39">
        <f t="shared" si="1118"/>
        <v>0</v>
      </c>
      <c r="M2328" s="39">
        <f t="shared" si="1118"/>
        <v>0</v>
      </c>
      <c r="N2328" s="39">
        <f t="shared" si="1118"/>
        <v>0</v>
      </c>
      <c r="O2328" s="39">
        <f t="shared" si="1118"/>
        <v>0</v>
      </c>
      <c r="P2328" s="39">
        <f t="shared" si="1118"/>
        <v>0</v>
      </c>
      <c r="Q2328" s="39">
        <f t="shared" si="1118"/>
        <v>0</v>
      </c>
      <c r="R2328" s="39">
        <f t="shared" si="1118"/>
        <v>0</v>
      </c>
      <c r="S2328" s="39">
        <f t="shared" si="1118"/>
        <v>0</v>
      </c>
      <c r="T2328" s="39">
        <f t="shared" si="1118"/>
        <v>0</v>
      </c>
      <c r="U2328" s="39">
        <f t="shared" si="1118"/>
        <v>0</v>
      </c>
      <c r="V2328" s="39">
        <f t="shared" si="1118"/>
        <v>0</v>
      </c>
      <c r="W2328" s="39">
        <f t="shared" si="1118"/>
        <v>0</v>
      </c>
      <c r="X2328" s="39">
        <f t="shared" si="1118"/>
        <v>0</v>
      </c>
      <c r="Y2328" s="39">
        <f t="shared" si="1118"/>
        <v>0</v>
      </c>
      <c r="Z2328" s="39">
        <f t="shared" si="1118"/>
        <v>0</v>
      </c>
      <c r="AA2328" s="39">
        <f t="shared" si="1118"/>
        <v>0</v>
      </c>
      <c r="AB2328" s="40" t="e">
        <f>Z2328/D2328</f>
        <v>#DIV/0!</v>
      </c>
      <c r="AC2328" s="42"/>
    </row>
    <row r="2329" spans="1:29" s="70" customFormat="1" ht="22.35" customHeight="1" x14ac:dyDescent="0.25">
      <c r="A2329" s="68"/>
      <c r="B2329" s="47"/>
      <c r="C2329" s="47"/>
      <c r="D2329" s="47"/>
      <c r="E2329" s="47"/>
      <c r="F2329" s="47"/>
      <c r="G2329" s="47"/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  <c r="Z2329" s="61"/>
      <c r="AA2329" s="47"/>
      <c r="AB2329" s="47"/>
      <c r="AC2329" s="69"/>
    </row>
    <row r="2330" spans="1:29" s="70" customFormat="1" ht="22.35" customHeight="1" x14ac:dyDescent="0.25">
      <c r="A2330" s="68"/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  <c r="Z2330" s="61"/>
      <c r="AA2330" s="47"/>
      <c r="AB2330" s="47"/>
      <c r="AC2330" s="69"/>
    </row>
    <row r="2331" spans="1:29" s="33" customFormat="1" ht="15" customHeight="1" x14ac:dyDescent="0.25">
      <c r="A2331" s="46" t="s">
        <v>117</v>
      </c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2"/>
    </row>
    <row r="2332" spans="1:29" s="33" customFormat="1" ht="18" customHeight="1" x14ac:dyDescent="0.2">
      <c r="A2332" s="36" t="s">
        <v>34</v>
      </c>
      <c r="B2332" s="31">
        <f>B1942+B1912+B1822+B956+B720</f>
        <v>1369075000</v>
      </c>
      <c r="C2332" s="31">
        <f t="shared" ref="C2332" si="1119">C1942+C1912+C1822+C956+C720</f>
        <v>0</v>
      </c>
      <c r="D2332" s="31">
        <f>D2322+D2312+D2302+D2292+D2282+D2272+D2092</f>
        <v>126738000</v>
      </c>
      <c r="E2332" s="31">
        <f t="shared" ref="E2332:Y2335" si="1120">E2322+E2312+E2302+E2292+E2282+E2272+E2092</f>
        <v>7645410.1099999994</v>
      </c>
      <c r="F2332" s="31">
        <f t="shared" si="1120"/>
        <v>0</v>
      </c>
      <c r="G2332" s="31">
        <f t="shared" si="1120"/>
        <v>0</v>
      </c>
      <c r="H2332" s="31">
        <f t="shared" si="1120"/>
        <v>0</v>
      </c>
      <c r="I2332" s="31">
        <f t="shared" si="1120"/>
        <v>0</v>
      </c>
      <c r="J2332" s="31">
        <f t="shared" si="1120"/>
        <v>0</v>
      </c>
      <c r="K2332" s="31">
        <f t="shared" si="1120"/>
        <v>0</v>
      </c>
      <c r="L2332" s="31">
        <f t="shared" si="1120"/>
        <v>0</v>
      </c>
      <c r="M2332" s="31">
        <f t="shared" si="1120"/>
        <v>0</v>
      </c>
      <c r="N2332" s="31">
        <f t="shared" si="1120"/>
        <v>7645410.1099999994</v>
      </c>
      <c r="O2332" s="31">
        <f t="shared" si="1120"/>
        <v>0</v>
      </c>
      <c r="P2332" s="31">
        <f t="shared" si="1120"/>
        <v>0</v>
      </c>
      <c r="Q2332" s="31">
        <f t="shared" si="1120"/>
        <v>0</v>
      </c>
      <c r="R2332" s="31">
        <f t="shared" si="1120"/>
        <v>0</v>
      </c>
      <c r="S2332" s="31">
        <f t="shared" si="1120"/>
        <v>0</v>
      </c>
      <c r="T2332" s="31">
        <f t="shared" si="1120"/>
        <v>0</v>
      </c>
      <c r="U2332" s="31">
        <f t="shared" si="1120"/>
        <v>0</v>
      </c>
      <c r="V2332" s="31">
        <f t="shared" si="1120"/>
        <v>0</v>
      </c>
      <c r="W2332" s="31">
        <f t="shared" si="1120"/>
        <v>0</v>
      </c>
      <c r="X2332" s="31">
        <f t="shared" si="1120"/>
        <v>0</v>
      </c>
      <c r="Y2332" s="31">
        <f t="shared" si="1120"/>
        <v>0</v>
      </c>
      <c r="Z2332" s="31">
        <f>SUM(M2332:Y2332)</f>
        <v>7645410.1099999994</v>
      </c>
      <c r="AA2332" s="31">
        <f>D2332-Z2332</f>
        <v>119092589.89</v>
      </c>
      <c r="AB2332" s="37">
        <f>Z2332/D2332</f>
        <v>6.0324528633874601E-2</v>
      </c>
      <c r="AC2332" s="32"/>
    </row>
    <row r="2333" spans="1:29" s="33" customFormat="1" ht="18" customHeight="1" x14ac:dyDescent="0.2">
      <c r="A2333" s="36" t="s">
        <v>35</v>
      </c>
      <c r="B2333" s="31">
        <f t="shared" ref="B2333:C2335" si="1121">B1943+B1913+B1823+B957+B721</f>
        <v>3251351000</v>
      </c>
      <c r="C2333" s="31">
        <f t="shared" si="1121"/>
        <v>0</v>
      </c>
      <c r="D2333" s="31">
        <f t="shared" ref="D2333:S2335" si="1122">D2323+D2313+D2303+D2293+D2283+D2273+D2093</f>
        <v>3826374000</v>
      </c>
      <c r="E2333" s="31">
        <f t="shared" si="1122"/>
        <v>33135491.66</v>
      </c>
      <c r="F2333" s="31">
        <f t="shared" si="1122"/>
        <v>0</v>
      </c>
      <c r="G2333" s="31">
        <f t="shared" si="1122"/>
        <v>0</v>
      </c>
      <c r="H2333" s="31">
        <f t="shared" si="1122"/>
        <v>0</v>
      </c>
      <c r="I2333" s="31">
        <f t="shared" si="1122"/>
        <v>245344.57</v>
      </c>
      <c r="J2333" s="31">
        <f t="shared" si="1122"/>
        <v>0</v>
      </c>
      <c r="K2333" s="31">
        <f t="shared" si="1122"/>
        <v>0</v>
      </c>
      <c r="L2333" s="31">
        <f t="shared" si="1122"/>
        <v>0</v>
      </c>
      <c r="M2333" s="31">
        <f t="shared" si="1122"/>
        <v>245344.57</v>
      </c>
      <c r="N2333" s="31">
        <f t="shared" si="1122"/>
        <v>32890147.09</v>
      </c>
      <c r="O2333" s="31">
        <f t="shared" si="1122"/>
        <v>0</v>
      </c>
      <c r="P2333" s="31">
        <f t="shared" si="1122"/>
        <v>0</v>
      </c>
      <c r="Q2333" s="31">
        <f t="shared" si="1122"/>
        <v>0</v>
      </c>
      <c r="R2333" s="31">
        <f t="shared" si="1122"/>
        <v>0</v>
      </c>
      <c r="S2333" s="31">
        <f t="shared" si="1122"/>
        <v>0</v>
      </c>
      <c r="T2333" s="31">
        <f t="shared" si="1120"/>
        <v>0</v>
      </c>
      <c r="U2333" s="31">
        <f t="shared" si="1120"/>
        <v>0</v>
      </c>
      <c r="V2333" s="31">
        <f t="shared" si="1120"/>
        <v>0</v>
      </c>
      <c r="W2333" s="31">
        <f t="shared" si="1120"/>
        <v>0</v>
      </c>
      <c r="X2333" s="31">
        <f t="shared" si="1120"/>
        <v>0</v>
      </c>
      <c r="Y2333" s="31">
        <f t="shared" si="1120"/>
        <v>0</v>
      </c>
      <c r="Z2333" s="31">
        <f t="shared" ref="Z2333:Z2335" si="1123">SUM(M2333:Y2333)</f>
        <v>33135491.66</v>
      </c>
      <c r="AA2333" s="31">
        <f>D2333-Z2333</f>
        <v>3793238508.3400002</v>
      </c>
      <c r="AB2333" s="37">
        <f>Z2333/D2333</f>
        <v>8.6597629139232076E-3</v>
      </c>
      <c r="AC2333" s="32"/>
    </row>
    <row r="2334" spans="1:29" s="33" customFormat="1" ht="18" customHeight="1" x14ac:dyDescent="0.2">
      <c r="A2334" s="36" t="s">
        <v>36</v>
      </c>
      <c r="B2334" s="31" t="e">
        <f t="shared" si="1121"/>
        <v>#REF!</v>
      </c>
      <c r="C2334" s="31" t="e">
        <f t="shared" si="1121"/>
        <v>#REF!</v>
      </c>
      <c r="D2334" s="31">
        <f t="shared" si="1122"/>
        <v>0</v>
      </c>
      <c r="E2334" s="31">
        <f t="shared" si="1120"/>
        <v>0</v>
      </c>
      <c r="F2334" s="31">
        <f t="shared" si="1120"/>
        <v>0</v>
      </c>
      <c r="G2334" s="31">
        <f t="shared" si="1120"/>
        <v>0</v>
      </c>
      <c r="H2334" s="31">
        <f t="shared" si="1120"/>
        <v>0</v>
      </c>
      <c r="I2334" s="31">
        <f t="shared" si="1120"/>
        <v>0</v>
      </c>
      <c r="J2334" s="31">
        <f t="shared" si="1120"/>
        <v>0</v>
      </c>
      <c r="K2334" s="31">
        <f t="shared" si="1120"/>
        <v>0</v>
      </c>
      <c r="L2334" s="31">
        <f t="shared" si="1120"/>
        <v>0</v>
      </c>
      <c r="M2334" s="31">
        <f t="shared" si="1120"/>
        <v>0</v>
      </c>
      <c r="N2334" s="31">
        <f t="shared" si="1120"/>
        <v>0</v>
      </c>
      <c r="O2334" s="31">
        <f t="shared" si="1120"/>
        <v>0</v>
      </c>
      <c r="P2334" s="31">
        <f t="shared" si="1120"/>
        <v>0</v>
      </c>
      <c r="Q2334" s="31">
        <f t="shared" si="1120"/>
        <v>0</v>
      </c>
      <c r="R2334" s="31">
        <f t="shared" si="1120"/>
        <v>0</v>
      </c>
      <c r="S2334" s="31">
        <f t="shared" si="1120"/>
        <v>0</v>
      </c>
      <c r="T2334" s="31">
        <f t="shared" si="1120"/>
        <v>0</v>
      </c>
      <c r="U2334" s="31">
        <f t="shared" si="1120"/>
        <v>0</v>
      </c>
      <c r="V2334" s="31">
        <f t="shared" si="1120"/>
        <v>0</v>
      </c>
      <c r="W2334" s="31">
        <f t="shared" si="1120"/>
        <v>0</v>
      </c>
      <c r="X2334" s="31">
        <f t="shared" si="1120"/>
        <v>0</v>
      </c>
      <c r="Y2334" s="31">
        <f t="shared" si="1120"/>
        <v>0</v>
      </c>
      <c r="Z2334" s="31">
        <f t="shared" si="1123"/>
        <v>0</v>
      </c>
      <c r="AA2334" s="31">
        <f>D2334-Z2334</f>
        <v>0</v>
      </c>
      <c r="AB2334" s="37"/>
      <c r="AC2334" s="32"/>
    </row>
    <row r="2335" spans="1:29" s="33" customFormat="1" ht="18" customHeight="1" x14ac:dyDescent="0.2">
      <c r="A2335" s="36" t="s">
        <v>37</v>
      </c>
      <c r="B2335" s="31">
        <f t="shared" si="1121"/>
        <v>3285607000</v>
      </c>
      <c r="C2335" s="31">
        <f t="shared" si="1121"/>
        <v>0</v>
      </c>
      <c r="D2335" s="31">
        <f t="shared" si="1122"/>
        <v>0</v>
      </c>
      <c r="E2335" s="31">
        <f t="shared" si="1120"/>
        <v>0</v>
      </c>
      <c r="F2335" s="31">
        <f t="shared" si="1120"/>
        <v>0</v>
      </c>
      <c r="G2335" s="31">
        <f t="shared" si="1120"/>
        <v>0</v>
      </c>
      <c r="H2335" s="31">
        <f t="shared" si="1120"/>
        <v>0</v>
      </c>
      <c r="I2335" s="31">
        <f t="shared" si="1120"/>
        <v>0</v>
      </c>
      <c r="J2335" s="31">
        <f t="shared" si="1120"/>
        <v>0</v>
      </c>
      <c r="K2335" s="31">
        <f t="shared" si="1120"/>
        <v>0</v>
      </c>
      <c r="L2335" s="31">
        <f t="shared" si="1120"/>
        <v>0</v>
      </c>
      <c r="M2335" s="31">
        <f t="shared" si="1120"/>
        <v>0</v>
      </c>
      <c r="N2335" s="31">
        <f t="shared" si="1120"/>
        <v>0</v>
      </c>
      <c r="O2335" s="31">
        <f t="shared" si="1120"/>
        <v>0</v>
      </c>
      <c r="P2335" s="31">
        <f t="shared" si="1120"/>
        <v>0</v>
      </c>
      <c r="Q2335" s="31">
        <f t="shared" si="1120"/>
        <v>0</v>
      </c>
      <c r="R2335" s="31">
        <f t="shared" si="1120"/>
        <v>0</v>
      </c>
      <c r="S2335" s="31">
        <f t="shared" si="1120"/>
        <v>0</v>
      </c>
      <c r="T2335" s="31">
        <f t="shared" si="1120"/>
        <v>0</v>
      </c>
      <c r="U2335" s="31">
        <f t="shared" si="1120"/>
        <v>0</v>
      </c>
      <c r="V2335" s="31">
        <f t="shared" si="1120"/>
        <v>0</v>
      </c>
      <c r="W2335" s="31">
        <f t="shared" si="1120"/>
        <v>0</v>
      </c>
      <c r="X2335" s="31">
        <f t="shared" si="1120"/>
        <v>0</v>
      </c>
      <c r="Y2335" s="31">
        <f t="shared" si="1120"/>
        <v>0</v>
      </c>
      <c r="Z2335" s="31">
        <f t="shared" si="1123"/>
        <v>0</v>
      </c>
      <c r="AA2335" s="31">
        <f>D2335-Z2335</f>
        <v>0</v>
      </c>
      <c r="AB2335" s="37" t="e">
        <f t="shared" ref="AB2335" si="1124">Z2335/D2335</f>
        <v>#DIV/0!</v>
      </c>
      <c r="AC2335" s="32"/>
    </row>
    <row r="2336" spans="1:29" s="33" customFormat="1" ht="20.45" customHeight="1" x14ac:dyDescent="0.25">
      <c r="A2336" s="38" t="s">
        <v>38</v>
      </c>
      <c r="B2336" s="39" t="e">
        <f t="shared" ref="B2336:AA2336" si="1125">SUM(B2332:B2335)</f>
        <v>#REF!</v>
      </c>
      <c r="C2336" s="39" t="e">
        <f t="shared" si="1125"/>
        <v>#REF!</v>
      </c>
      <c r="D2336" s="39">
        <f t="shared" si="1125"/>
        <v>3953112000</v>
      </c>
      <c r="E2336" s="39">
        <f t="shared" si="1125"/>
        <v>40780901.769999996</v>
      </c>
      <c r="F2336" s="39">
        <f t="shared" si="1125"/>
        <v>0</v>
      </c>
      <c r="G2336" s="39">
        <f t="shared" si="1125"/>
        <v>0</v>
      </c>
      <c r="H2336" s="39">
        <f t="shared" si="1125"/>
        <v>0</v>
      </c>
      <c r="I2336" s="39">
        <f t="shared" si="1125"/>
        <v>245344.57</v>
      </c>
      <c r="J2336" s="39">
        <f t="shared" si="1125"/>
        <v>0</v>
      </c>
      <c r="K2336" s="39">
        <f t="shared" si="1125"/>
        <v>0</v>
      </c>
      <c r="L2336" s="39">
        <f t="shared" si="1125"/>
        <v>0</v>
      </c>
      <c r="M2336" s="39">
        <f t="shared" si="1125"/>
        <v>245344.57</v>
      </c>
      <c r="N2336" s="39">
        <f t="shared" si="1125"/>
        <v>40535557.200000003</v>
      </c>
      <c r="O2336" s="39">
        <f t="shared" si="1125"/>
        <v>0</v>
      </c>
      <c r="P2336" s="39">
        <f t="shared" si="1125"/>
        <v>0</v>
      </c>
      <c r="Q2336" s="39">
        <f t="shared" si="1125"/>
        <v>0</v>
      </c>
      <c r="R2336" s="39">
        <f t="shared" si="1125"/>
        <v>0</v>
      </c>
      <c r="S2336" s="39">
        <f t="shared" si="1125"/>
        <v>0</v>
      </c>
      <c r="T2336" s="39">
        <f t="shared" si="1125"/>
        <v>0</v>
      </c>
      <c r="U2336" s="39">
        <f t="shared" si="1125"/>
        <v>0</v>
      </c>
      <c r="V2336" s="39">
        <f t="shared" si="1125"/>
        <v>0</v>
      </c>
      <c r="W2336" s="39">
        <f t="shared" si="1125"/>
        <v>0</v>
      </c>
      <c r="X2336" s="39">
        <f t="shared" si="1125"/>
        <v>0</v>
      </c>
      <c r="Y2336" s="39">
        <f t="shared" si="1125"/>
        <v>0</v>
      </c>
      <c r="Z2336" s="39">
        <f t="shared" si="1125"/>
        <v>40780901.769999996</v>
      </c>
      <c r="AA2336" s="39">
        <f t="shared" si="1125"/>
        <v>3912331098.23</v>
      </c>
      <c r="AB2336" s="40">
        <f>Z2336/D2336</f>
        <v>1.0316151368845608E-2</v>
      </c>
      <c r="AC2336" s="32"/>
    </row>
    <row r="2337" spans="1:29" s="33" customFormat="1" ht="23.1" customHeight="1" x14ac:dyDescent="0.25">
      <c r="A2337" s="41" t="s">
        <v>39</v>
      </c>
      <c r="B2337" s="31">
        <f t="shared" ref="B2337:C2337" si="1126">B1947+B1917+B1827+B961+B725</f>
        <v>230227000</v>
      </c>
      <c r="C2337" s="31">
        <f t="shared" si="1126"/>
        <v>0</v>
      </c>
      <c r="D2337" s="31">
        <f>D2327+D2317+D2307+D2297+D2287+D2277+D2097</f>
        <v>0</v>
      </c>
      <c r="E2337" s="31">
        <f t="shared" ref="E2337:Y2337" si="1127">E2327+E2317+E2307+E2297+E2287+E2277+E2097</f>
        <v>0</v>
      </c>
      <c r="F2337" s="31">
        <f t="shared" si="1127"/>
        <v>0</v>
      </c>
      <c r="G2337" s="31">
        <f t="shared" si="1127"/>
        <v>0</v>
      </c>
      <c r="H2337" s="31">
        <f t="shared" si="1127"/>
        <v>0</v>
      </c>
      <c r="I2337" s="31">
        <f t="shared" si="1127"/>
        <v>0</v>
      </c>
      <c r="J2337" s="31">
        <f t="shared" si="1127"/>
        <v>0</v>
      </c>
      <c r="K2337" s="31">
        <f t="shared" si="1127"/>
        <v>0</v>
      </c>
      <c r="L2337" s="31">
        <f t="shared" si="1127"/>
        <v>0</v>
      </c>
      <c r="M2337" s="31">
        <f t="shared" si="1127"/>
        <v>0</v>
      </c>
      <c r="N2337" s="31">
        <f t="shared" si="1127"/>
        <v>0</v>
      </c>
      <c r="O2337" s="31">
        <f t="shared" si="1127"/>
        <v>0</v>
      </c>
      <c r="P2337" s="31">
        <f t="shared" si="1127"/>
        <v>0</v>
      </c>
      <c r="Q2337" s="31">
        <f t="shared" si="1127"/>
        <v>0</v>
      </c>
      <c r="R2337" s="31">
        <f t="shared" si="1127"/>
        <v>0</v>
      </c>
      <c r="S2337" s="31">
        <f t="shared" si="1127"/>
        <v>0</v>
      </c>
      <c r="T2337" s="31">
        <f t="shared" si="1127"/>
        <v>0</v>
      </c>
      <c r="U2337" s="31">
        <f t="shared" si="1127"/>
        <v>0</v>
      </c>
      <c r="V2337" s="31">
        <f t="shared" si="1127"/>
        <v>0</v>
      </c>
      <c r="W2337" s="31">
        <f t="shared" si="1127"/>
        <v>0</v>
      </c>
      <c r="X2337" s="31">
        <f t="shared" si="1127"/>
        <v>0</v>
      </c>
      <c r="Y2337" s="31">
        <f t="shared" si="1127"/>
        <v>0</v>
      </c>
      <c r="Z2337" s="31">
        <f t="shared" ref="Z2337" si="1128">SUM(M2337:Y2337)</f>
        <v>0</v>
      </c>
      <c r="AA2337" s="31">
        <f>D2337-Z2337</f>
        <v>0</v>
      </c>
      <c r="AB2337" s="37" t="e">
        <f t="shared" ref="AB2337" si="1129">Z2337/D2337</f>
        <v>#DIV/0!</v>
      </c>
      <c r="AC2337" s="32"/>
    </row>
    <row r="2338" spans="1:29" s="33" customFormat="1" ht="25.35" customHeight="1" x14ac:dyDescent="0.25">
      <c r="A2338" s="38" t="s">
        <v>40</v>
      </c>
      <c r="B2338" s="39" t="e">
        <f t="shared" ref="B2338:AA2338" si="1130">B2337+B2336</f>
        <v>#REF!</v>
      </c>
      <c r="C2338" s="39" t="e">
        <f t="shared" si="1130"/>
        <v>#REF!</v>
      </c>
      <c r="D2338" s="39">
        <f t="shared" si="1130"/>
        <v>3953112000</v>
      </c>
      <c r="E2338" s="39">
        <f t="shared" si="1130"/>
        <v>40780901.769999996</v>
      </c>
      <c r="F2338" s="39">
        <f t="shared" si="1130"/>
        <v>0</v>
      </c>
      <c r="G2338" s="39">
        <f t="shared" si="1130"/>
        <v>0</v>
      </c>
      <c r="H2338" s="39">
        <f t="shared" si="1130"/>
        <v>0</v>
      </c>
      <c r="I2338" s="39">
        <f t="shared" si="1130"/>
        <v>245344.57</v>
      </c>
      <c r="J2338" s="39">
        <f t="shared" si="1130"/>
        <v>0</v>
      </c>
      <c r="K2338" s="39">
        <f t="shared" si="1130"/>
        <v>0</v>
      </c>
      <c r="L2338" s="39">
        <f t="shared" si="1130"/>
        <v>0</v>
      </c>
      <c r="M2338" s="39">
        <f t="shared" si="1130"/>
        <v>245344.57</v>
      </c>
      <c r="N2338" s="39">
        <f t="shared" si="1130"/>
        <v>40535557.200000003</v>
      </c>
      <c r="O2338" s="39">
        <f t="shared" si="1130"/>
        <v>0</v>
      </c>
      <c r="P2338" s="39">
        <f t="shared" si="1130"/>
        <v>0</v>
      </c>
      <c r="Q2338" s="39">
        <f t="shared" si="1130"/>
        <v>0</v>
      </c>
      <c r="R2338" s="39">
        <f t="shared" si="1130"/>
        <v>0</v>
      </c>
      <c r="S2338" s="39">
        <f t="shared" si="1130"/>
        <v>0</v>
      </c>
      <c r="T2338" s="39">
        <f t="shared" si="1130"/>
        <v>0</v>
      </c>
      <c r="U2338" s="39">
        <f t="shared" si="1130"/>
        <v>0</v>
      </c>
      <c r="V2338" s="39">
        <f t="shared" si="1130"/>
        <v>0</v>
      </c>
      <c r="W2338" s="39">
        <f t="shared" si="1130"/>
        <v>0</v>
      </c>
      <c r="X2338" s="39">
        <f t="shared" si="1130"/>
        <v>0</v>
      </c>
      <c r="Y2338" s="39">
        <f t="shared" si="1130"/>
        <v>0</v>
      </c>
      <c r="Z2338" s="39">
        <f t="shared" si="1130"/>
        <v>40780901.769999996</v>
      </c>
      <c r="AA2338" s="39">
        <f t="shared" si="1130"/>
        <v>3912331098.23</v>
      </c>
      <c r="AB2338" s="40">
        <f>Z2338/D2338</f>
        <v>1.0316151368845608E-2</v>
      </c>
      <c r="AC2338" s="42"/>
    </row>
    <row r="2339" spans="1:29" s="33" customFormat="1" ht="15" customHeight="1" x14ac:dyDescent="0.25">
      <c r="A2339" s="34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2"/>
    </row>
    <row r="2340" spans="1:29" s="33" customFormat="1" ht="15" customHeight="1" x14ac:dyDescent="0.25">
      <c r="A2340" s="34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2"/>
    </row>
    <row r="2341" spans="1:29" s="33" customFormat="1" ht="20.100000000000001" customHeight="1" x14ac:dyDescent="0.25">
      <c r="A2341" s="46" t="s">
        <v>118</v>
      </c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2"/>
    </row>
    <row r="2342" spans="1:29" s="33" customFormat="1" ht="27" customHeight="1" x14ac:dyDescent="0.2">
      <c r="A2342" s="36" t="s">
        <v>34</v>
      </c>
      <c r="B2342" s="31">
        <f t="shared" ref="B2342:C2345" si="1131">B2332+B708+B467</f>
        <v>70986501000</v>
      </c>
      <c r="C2342" s="31">
        <f t="shared" si="1131"/>
        <v>0</v>
      </c>
      <c r="D2342" s="31">
        <f>D2332+D2080</f>
        <v>10343893000</v>
      </c>
      <c r="E2342" s="31">
        <f t="shared" ref="E2342:Y2347" si="1132">E2332+E2080</f>
        <v>608335302.23000002</v>
      </c>
      <c r="F2342" s="31">
        <f t="shared" si="1132"/>
        <v>0</v>
      </c>
      <c r="G2342" s="31">
        <f t="shared" si="1132"/>
        <v>0</v>
      </c>
      <c r="H2342" s="31">
        <f t="shared" si="1132"/>
        <v>0</v>
      </c>
      <c r="I2342" s="31">
        <f t="shared" si="1132"/>
        <v>381195808.04000002</v>
      </c>
      <c r="J2342" s="31">
        <f t="shared" si="1132"/>
        <v>0</v>
      </c>
      <c r="K2342" s="31">
        <f t="shared" si="1132"/>
        <v>0</v>
      </c>
      <c r="L2342" s="31">
        <f t="shared" si="1132"/>
        <v>0</v>
      </c>
      <c r="M2342" s="31">
        <f t="shared" si="1132"/>
        <v>381195808.04000002</v>
      </c>
      <c r="N2342" s="31">
        <f t="shared" si="1132"/>
        <v>227139494.19</v>
      </c>
      <c r="O2342" s="31">
        <f t="shared" si="1132"/>
        <v>0</v>
      </c>
      <c r="P2342" s="31">
        <f t="shared" si="1132"/>
        <v>0</v>
      </c>
      <c r="Q2342" s="31">
        <f t="shared" si="1132"/>
        <v>0</v>
      </c>
      <c r="R2342" s="31">
        <f t="shared" si="1132"/>
        <v>0</v>
      </c>
      <c r="S2342" s="31">
        <f t="shared" si="1132"/>
        <v>0</v>
      </c>
      <c r="T2342" s="31">
        <f t="shared" si="1132"/>
        <v>0</v>
      </c>
      <c r="U2342" s="31">
        <f t="shared" si="1132"/>
        <v>0</v>
      </c>
      <c r="V2342" s="31">
        <f t="shared" si="1132"/>
        <v>0</v>
      </c>
      <c r="W2342" s="31">
        <f t="shared" si="1132"/>
        <v>0</v>
      </c>
      <c r="X2342" s="31">
        <f t="shared" si="1132"/>
        <v>0</v>
      </c>
      <c r="Y2342" s="31">
        <f t="shared" si="1132"/>
        <v>0</v>
      </c>
      <c r="Z2342" s="31">
        <f>SUM(M2342:Y2342)</f>
        <v>608335302.23000002</v>
      </c>
      <c r="AA2342" s="31">
        <f>D2342-Z2342</f>
        <v>9735557697.7700005</v>
      </c>
      <c r="AB2342" s="37">
        <f t="shared" ref="AB2342:AB2343" si="1133">Z2342/D2342</f>
        <v>5.881105906934652E-2</v>
      </c>
      <c r="AC2342" s="32"/>
    </row>
    <row r="2343" spans="1:29" s="33" customFormat="1" ht="27.6" customHeight="1" x14ac:dyDescent="0.2">
      <c r="A2343" s="36" t="s">
        <v>35</v>
      </c>
      <c r="B2343" s="31">
        <f t="shared" si="1131"/>
        <v>11258688000</v>
      </c>
      <c r="C2343" s="31">
        <f t="shared" si="1131"/>
        <v>0</v>
      </c>
      <c r="D2343" s="31">
        <f t="shared" ref="D2343:S2347" si="1134">D2333+D2081</f>
        <v>177587406000</v>
      </c>
      <c r="E2343" s="31">
        <f t="shared" si="1134"/>
        <v>1569930580</v>
      </c>
      <c r="F2343" s="31">
        <f t="shared" si="1134"/>
        <v>0</v>
      </c>
      <c r="G2343" s="31">
        <f t="shared" si="1134"/>
        <v>0</v>
      </c>
      <c r="H2343" s="31">
        <f t="shared" si="1134"/>
        <v>0</v>
      </c>
      <c r="I2343" s="31">
        <f t="shared" si="1134"/>
        <v>407060915.39999992</v>
      </c>
      <c r="J2343" s="31">
        <f t="shared" si="1134"/>
        <v>0</v>
      </c>
      <c r="K2343" s="31">
        <f t="shared" si="1134"/>
        <v>0</v>
      </c>
      <c r="L2343" s="31">
        <f t="shared" si="1134"/>
        <v>0</v>
      </c>
      <c r="M2343" s="31">
        <f t="shared" si="1134"/>
        <v>407060915.39999992</v>
      </c>
      <c r="N2343" s="31">
        <f t="shared" si="1134"/>
        <v>1162869664.5999999</v>
      </c>
      <c r="O2343" s="31">
        <f t="shared" si="1134"/>
        <v>0</v>
      </c>
      <c r="P2343" s="31">
        <f t="shared" si="1134"/>
        <v>0</v>
      </c>
      <c r="Q2343" s="31">
        <f t="shared" si="1134"/>
        <v>0</v>
      </c>
      <c r="R2343" s="31">
        <f t="shared" si="1134"/>
        <v>0</v>
      </c>
      <c r="S2343" s="31">
        <f t="shared" si="1134"/>
        <v>0</v>
      </c>
      <c r="T2343" s="31">
        <f t="shared" si="1132"/>
        <v>0</v>
      </c>
      <c r="U2343" s="31">
        <f t="shared" si="1132"/>
        <v>0</v>
      </c>
      <c r="V2343" s="31">
        <f t="shared" si="1132"/>
        <v>0</v>
      </c>
      <c r="W2343" s="31">
        <f t="shared" si="1132"/>
        <v>0</v>
      </c>
      <c r="X2343" s="31">
        <f t="shared" si="1132"/>
        <v>0</v>
      </c>
      <c r="Y2343" s="31">
        <f t="shared" si="1132"/>
        <v>0</v>
      </c>
      <c r="Z2343" s="31">
        <f t="shared" ref="Z2343:Z2345" si="1135">SUM(M2343:Y2343)</f>
        <v>1569930579.9999998</v>
      </c>
      <c r="AA2343" s="31">
        <f>D2343-Z2343</f>
        <v>176017475420</v>
      </c>
      <c r="AB2343" s="37">
        <f t="shared" si="1133"/>
        <v>8.8403260983495636E-3</v>
      </c>
      <c r="AC2343" s="32"/>
    </row>
    <row r="2344" spans="1:29" s="33" customFormat="1" ht="27" customHeight="1" x14ac:dyDescent="0.2">
      <c r="A2344" s="36" t="s">
        <v>36</v>
      </c>
      <c r="B2344" s="31" t="e">
        <f t="shared" si="1131"/>
        <v>#REF!</v>
      </c>
      <c r="C2344" s="31" t="e">
        <f t="shared" si="1131"/>
        <v>#REF!</v>
      </c>
      <c r="D2344" s="31">
        <f t="shared" si="1134"/>
        <v>0</v>
      </c>
      <c r="E2344" s="31">
        <f t="shared" si="1132"/>
        <v>0</v>
      </c>
      <c r="F2344" s="31">
        <f t="shared" si="1132"/>
        <v>0</v>
      </c>
      <c r="G2344" s="31">
        <f t="shared" si="1132"/>
        <v>0</v>
      </c>
      <c r="H2344" s="31">
        <f t="shared" si="1132"/>
        <v>0</v>
      </c>
      <c r="I2344" s="31">
        <f t="shared" si="1132"/>
        <v>0</v>
      </c>
      <c r="J2344" s="31">
        <f t="shared" si="1132"/>
        <v>0</v>
      </c>
      <c r="K2344" s="31">
        <f t="shared" si="1132"/>
        <v>0</v>
      </c>
      <c r="L2344" s="31">
        <f t="shared" si="1132"/>
        <v>0</v>
      </c>
      <c r="M2344" s="31">
        <f t="shared" si="1132"/>
        <v>0</v>
      </c>
      <c r="N2344" s="31">
        <f t="shared" si="1132"/>
        <v>0</v>
      </c>
      <c r="O2344" s="31">
        <f t="shared" si="1132"/>
        <v>0</v>
      </c>
      <c r="P2344" s="31">
        <f t="shared" si="1132"/>
        <v>0</v>
      </c>
      <c r="Q2344" s="31">
        <f t="shared" si="1132"/>
        <v>0</v>
      </c>
      <c r="R2344" s="31">
        <f t="shared" si="1132"/>
        <v>0</v>
      </c>
      <c r="S2344" s="31">
        <f t="shared" si="1132"/>
        <v>0</v>
      </c>
      <c r="T2344" s="31">
        <f t="shared" si="1132"/>
        <v>0</v>
      </c>
      <c r="U2344" s="31">
        <f t="shared" si="1132"/>
        <v>0</v>
      </c>
      <c r="V2344" s="31">
        <f t="shared" si="1132"/>
        <v>0</v>
      </c>
      <c r="W2344" s="31">
        <f t="shared" si="1132"/>
        <v>0</v>
      </c>
      <c r="X2344" s="31">
        <f t="shared" si="1132"/>
        <v>0</v>
      </c>
      <c r="Y2344" s="31">
        <f t="shared" si="1132"/>
        <v>0</v>
      </c>
      <c r="Z2344" s="31">
        <f t="shared" si="1135"/>
        <v>0</v>
      </c>
      <c r="AA2344" s="31">
        <f>D2344-Z2344</f>
        <v>0</v>
      </c>
      <c r="AB2344" s="37"/>
      <c r="AC2344" s="32"/>
    </row>
    <row r="2345" spans="1:29" s="33" customFormat="1" ht="28.35" customHeight="1" x14ac:dyDescent="0.2">
      <c r="A2345" s="36" t="s">
        <v>37</v>
      </c>
      <c r="B2345" s="31">
        <f t="shared" si="1131"/>
        <v>3285607000</v>
      </c>
      <c r="C2345" s="31">
        <f t="shared" si="1131"/>
        <v>0</v>
      </c>
      <c r="D2345" s="31">
        <f t="shared" si="1134"/>
        <v>1527218000</v>
      </c>
      <c r="E2345" s="31">
        <f t="shared" si="1132"/>
        <v>0</v>
      </c>
      <c r="F2345" s="31">
        <f t="shared" si="1132"/>
        <v>0</v>
      </c>
      <c r="G2345" s="31">
        <f t="shared" si="1132"/>
        <v>0</v>
      </c>
      <c r="H2345" s="31">
        <f t="shared" si="1132"/>
        <v>0</v>
      </c>
      <c r="I2345" s="31">
        <f t="shared" si="1132"/>
        <v>0</v>
      </c>
      <c r="J2345" s="31">
        <f t="shared" si="1132"/>
        <v>0</v>
      </c>
      <c r="K2345" s="31">
        <f t="shared" si="1132"/>
        <v>0</v>
      </c>
      <c r="L2345" s="31">
        <f t="shared" si="1132"/>
        <v>0</v>
      </c>
      <c r="M2345" s="31">
        <f t="shared" si="1132"/>
        <v>0</v>
      </c>
      <c r="N2345" s="31">
        <f t="shared" si="1132"/>
        <v>0</v>
      </c>
      <c r="O2345" s="31">
        <f t="shared" si="1132"/>
        <v>0</v>
      </c>
      <c r="P2345" s="31">
        <f t="shared" si="1132"/>
        <v>0</v>
      </c>
      <c r="Q2345" s="31">
        <f t="shared" si="1132"/>
        <v>0</v>
      </c>
      <c r="R2345" s="31">
        <f t="shared" si="1132"/>
        <v>0</v>
      </c>
      <c r="S2345" s="31">
        <f t="shared" si="1132"/>
        <v>0</v>
      </c>
      <c r="T2345" s="31">
        <f t="shared" si="1132"/>
        <v>0</v>
      </c>
      <c r="U2345" s="31">
        <f t="shared" si="1132"/>
        <v>0</v>
      </c>
      <c r="V2345" s="31">
        <f t="shared" si="1132"/>
        <v>0</v>
      </c>
      <c r="W2345" s="31">
        <f t="shared" si="1132"/>
        <v>0</v>
      </c>
      <c r="X2345" s="31">
        <f t="shared" si="1132"/>
        <v>0</v>
      </c>
      <c r="Y2345" s="31">
        <f t="shared" si="1132"/>
        <v>0</v>
      </c>
      <c r="Z2345" s="31">
        <f t="shared" si="1135"/>
        <v>0</v>
      </c>
      <c r="AA2345" s="31">
        <f>D2345-Z2345</f>
        <v>1527218000</v>
      </c>
      <c r="AB2345" s="37">
        <f t="shared" ref="AB2345:AB2348" si="1136">Z2345/D2345</f>
        <v>0</v>
      </c>
      <c r="AC2345" s="32"/>
    </row>
    <row r="2346" spans="1:29" s="33" customFormat="1" ht="27.6" customHeight="1" x14ac:dyDescent="0.25">
      <c r="A2346" s="38" t="s">
        <v>38</v>
      </c>
      <c r="B2346" s="39" t="e">
        <f t="shared" ref="B2346:AA2346" si="1137">SUM(B2342:B2345)</f>
        <v>#REF!</v>
      </c>
      <c r="C2346" s="39" t="e">
        <f t="shared" si="1137"/>
        <v>#REF!</v>
      </c>
      <c r="D2346" s="39">
        <f t="shared" si="1137"/>
        <v>189458517000</v>
      </c>
      <c r="E2346" s="39">
        <f t="shared" si="1137"/>
        <v>2178265882.23</v>
      </c>
      <c r="F2346" s="39">
        <f t="shared" si="1137"/>
        <v>0</v>
      </c>
      <c r="G2346" s="39">
        <f t="shared" si="1137"/>
        <v>0</v>
      </c>
      <c r="H2346" s="39">
        <f t="shared" si="1137"/>
        <v>0</v>
      </c>
      <c r="I2346" s="39">
        <f t="shared" si="1137"/>
        <v>788256723.43999994</v>
      </c>
      <c r="J2346" s="39">
        <f t="shared" si="1137"/>
        <v>0</v>
      </c>
      <c r="K2346" s="39">
        <f t="shared" si="1137"/>
        <v>0</v>
      </c>
      <c r="L2346" s="39">
        <f t="shared" si="1137"/>
        <v>0</v>
      </c>
      <c r="M2346" s="39">
        <f t="shared" si="1137"/>
        <v>788256723.43999994</v>
      </c>
      <c r="N2346" s="39">
        <f t="shared" si="1137"/>
        <v>1390009158.79</v>
      </c>
      <c r="O2346" s="39">
        <f t="shared" si="1137"/>
        <v>0</v>
      </c>
      <c r="P2346" s="39">
        <f t="shared" si="1137"/>
        <v>0</v>
      </c>
      <c r="Q2346" s="39">
        <f t="shared" si="1137"/>
        <v>0</v>
      </c>
      <c r="R2346" s="39">
        <f t="shared" si="1137"/>
        <v>0</v>
      </c>
      <c r="S2346" s="39">
        <f t="shared" si="1137"/>
        <v>0</v>
      </c>
      <c r="T2346" s="39">
        <f t="shared" si="1137"/>
        <v>0</v>
      </c>
      <c r="U2346" s="39">
        <f t="shared" si="1137"/>
        <v>0</v>
      </c>
      <c r="V2346" s="39">
        <f t="shared" si="1137"/>
        <v>0</v>
      </c>
      <c r="W2346" s="39">
        <f t="shared" si="1137"/>
        <v>0</v>
      </c>
      <c r="X2346" s="39">
        <f t="shared" si="1137"/>
        <v>0</v>
      </c>
      <c r="Y2346" s="39">
        <f t="shared" si="1137"/>
        <v>0</v>
      </c>
      <c r="Z2346" s="39">
        <f t="shared" si="1137"/>
        <v>2178265882.2299995</v>
      </c>
      <c r="AA2346" s="39">
        <f t="shared" si="1137"/>
        <v>187280251117.76999</v>
      </c>
      <c r="AB2346" s="40">
        <f t="shared" si="1136"/>
        <v>1.1497323618499556E-2</v>
      </c>
      <c r="AC2346" s="32"/>
    </row>
    <row r="2347" spans="1:29" s="33" customFormat="1" ht="30" customHeight="1" x14ac:dyDescent="0.25">
      <c r="A2347" s="41" t="s">
        <v>39</v>
      </c>
      <c r="B2347" s="31">
        <f t="shared" ref="B2347:C2347" si="1138">B2337+B713+B472</f>
        <v>108425563000</v>
      </c>
      <c r="C2347" s="31">
        <f t="shared" si="1138"/>
        <v>0</v>
      </c>
      <c r="D2347" s="31">
        <f t="shared" si="1134"/>
        <v>153138000</v>
      </c>
      <c r="E2347" s="31">
        <f t="shared" si="1132"/>
        <v>10246166.77</v>
      </c>
      <c r="F2347" s="31">
        <f t="shared" si="1132"/>
        <v>0</v>
      </c>
      <c r="G2347" s="31">
        <f t="shared" si="1132"/>
        <v>0</v>
      </c>
      <c r="H2347" s="31">
        <f t="shared" si="1132"/>
        <v>0</v>
      </c>
      <c r="I2347" s="31">
        <f t="shared" si="1132"/>
        <v>0</v>
      </c>
      <c r="J2347" s="31">
        <f t="shared" si="1132"/>
        <v>0</v>
      </c>
      <c r="K2347" s="31">
        <f t="shared" si="1132"/>
        <v>0</v>
      </c>
      <c r="L2347" s="31">
        <f t="shared" si="1132"/>
        <v>0</v>
      </c>
      <c r="M2347" s="31">
        <f t="shared" si="1132"/>
        <v>0</v>
      </c>
      <c r="N2347" s="31">
        <f t="shared" si="1132"/>
        <v>10246166.77</v>
      </c>
      <c r="O2347" s="31">
        <f t="shared" si="1132"/>
        <v>0</v>
      </c>
      <c r="P2347" s="31">
        <f t="shared" si="1132"/>
        <v>0</v>
      </c>
      <c r="Q2347" s="31">
        <f t="shared" si="1132"/>
        <v>0</v>
      </c>
      <c r="R2347" s="31">
        <f t="shared" si="1132"/>
        <v>0</v>
      </c>
      <c r="S2347" s="31">
        <f t="shared" si="1132"/>
        <v>0</v>
      </c>
      <c r="T2347" s="31">
        <f t="shared" si="1132"/>
        <v>0</v>
      </c>
      <c r="U2347" s="31">
        <f t="shared" si="1132"/>
        <v>0</v>
      </c>
      <c r="V2347" s="31">
        <f t="shared" si="1132"/>
        <v>0</v>
      </c>
      <c r="W2347" s="31">
        <f t="shared" si="1132"/>
        <v>0</v>
      </c>
      <c r="X2347" s="31">
        <f t="shared" si="1132"/>
        <v>0</v>
      </c>
      <c r="Y2347" s="31">
        <f t="shared" si="1132"/>
        <v>0</v>
      </c>
      <c r="Z2347" s="31">
        <f t="shared" ref="Z2347" si="1139">SUM(M2347:Y2347)</f>
        <v>10246166.77</v>
      </c>
      <c r="AA2347" s="31">
        <f>D2347-Z2347</f>
        <v>142891833.22999999</v>
      </c>
      <c r="AB2347" s="37">
        <f t="shared" si="1136"/>
        <v>6.6908061813527667E-2</v>
      </c>
      <c r="AC2347" s="32"/>
    </row>
    <row r="2348" spans="1:29" s="33" customFormat="1" ht="33.6" customHeight="1" x14ac:dyDescent="0.25">
      <c r="A2348" s="38" t="s">
        <v>40</v>
      </c>
      <c r="B2348" s="39" t="e">
        <f t="shared" ref="B2348:AA2348" si="1140">B2347+B2346</f>
        <v>#REF!</v>
      </c>
      <c r="C2348" s="39" t="e">
        <f t="shared" si="1140"/>
        <v>#REF!</v>
      </c>
      <c r="D2348" s="39">
        <f t="shared" si="1140"/>
        <v>189611655000</v>
      </c>
      <c r="E2348" s="39">
        <f t="shared" si="1140"/>
        <v>2188512049</v>
      </c>
      <c r="F2348" s="39">
        <f t="shared" si="1140"/>
        <v>0</v>
      </c>
      <c r="G2348" s="39">
        <f t="shared" si="1140"/>
        <v>0</v>
      </c>
      <c r="H2348" s="39">
        <f t="shared" si="1140"/>
        <v>0</v>
      </c>
      <c r="I2348" s="39">
        <f t="shared" si="1140"/>
        <v>788256723.43999994</v>
      </c>
      <c r="J2348" s="39">
        <f t="shared" si="1140"/>
        <v>0</v>
      </c>
      <c r="K2348" s="39">
        <f t="shared" si="1140"/>
        <v>0</v>
      </c>
      <c r="L2348" s="39">
        <f t="shared" si="1140"/>
        <v>0</v>
      </c>
      <c r="M2348" s="39">
        <f t="shared" si="1140"/>
        <v>788256723.43999994</v>
      </c>
      <c r="N2348" s="39">
        <f t="shared" si="1140"/>
        <v>1400255325.5599999</v>
      </c>
      <c r="O2348" s="39">
        <f t="shared" si="1140"/>
        <v>0</v>
      </c>
      <c r="P2348" s="39">
        <f t="shared" si="1140"/>
        <v>0</v>
      </c>
      <c r="Q2348" s="39">
        <f t="shared" si="1140"/>
        <v>0</v>
      </c>
      <c r="R2348" s="39">
        <f t="shared" si="1140"/>
        <v>0</v>
      </c>
      <c r="S2348" s="39">
        <f t="shared" si="1140"/>
        <v>0</v>
      </c>
      <c r="T2348" s="39">
        <f t="shared" si="1140"/>
        <v>0</v>
      </c>
      <c r="U2348" s="39">
        <f t="shared" si="1140"/>
        <v>0</v>
      </c>
      <c r="V2348" s="39">
        <f t="shared" si="1140"/>
        <v>0</v>
      </c>
      <c r="W2348" s="39">
        <f t="shared" si="1140"/>
        <v>0</v>
      </c>
      <c r="X2348" s="39">
        <f t="shared" si="1140"/>
        <v>0</v>
      </c>
      <c r="Y2348" s="39">
        <f t="shared" si="1140"/>
        <v>0</v>
      </c>
      <c r="Z2348" s="39">
        <f t="shared" si="1140"/>
        <v>2188512048.9999995</v>
      </c>
      <c r="AA2348" s="39">
        <f t="shared" si="1140"/>
        <v>187423142951</v>
      </c>
      <c r="AB2348" s="40">
        <f t="shared" si="1136"/>
        <v>1.1542075559648479E-2</v>
      </c>
      <c r="AC2348" s="42"/>
    </row>
    <row r="2349" spans="1:29" s="70" customFormat="1" ht="22.35" hidden="1" customHeight="1" x14ac:dyDescent="0.25">
      <c r="A2349" s="68"/>
      <c r="B2349" s="47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  <c r="Z2349" s="61"/>
      <c r="AA2349" s="47"/>
      <c r="AB2349" s="47"/>
      <c r="AC2349" s="69"/>
    </row>
    <row r="2350" spans="1:29" s="70" customFormat="1" ht="22.35" hidden="1" customHeight="1" x14ac:dyDescent="0.25">
      <c r="A2350" s="68"/>
      <c r="B2350" s="47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  <c r="Z2350" s="61"/>
      <c r="AA2350" s="47"/>
      <c r="AB2350" s="47"/>
      <c r="AC2350" s="69"/>
    </row>
    <row r="2351" spans="1:29" s="33" customFormat="1" ht="20.45" hidden="1" customHeight="1" x14ac:dyDescent="0.25">
      <c r="A2351" s="72" t="s">
        <v>119</v>
      </c>
      <c r="B2351" s="47">
        <f>B2088-B2086</f>
        <v>-185523681000</v>
      </c>
      <c r="C2351" s="47">
        <f>C2088-C2086</f>
        <v>117841344000</v>
      </c>
      <c r="D2351" s="47">
        <f>D2088-D2086</f>
        <v>-67817199000</v>
      </c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2"/>
    </row>
    <row r="2352" spans="1:29" s="33" customFormat="1" ht="15" hidden="1" customHeight="1" x14ac:dyDescent="0.25">
      <c r="A2352" s="73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2"/>
    </row>
    <row r="2353" spans="1:29" s="33" customFormat="1" ht="22.35" hidden="1" customHeight="1" x14ac:dyDescent="0.25">
      <c r="A2353" s="46" t="s">
        <v>120</v>
      </c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2"/>
    </row>
    <row r="2354" spans="1:29" s="33" customFormat="1" ht="18" hidden="1" customHeight="1" x14ac:dyDescent="0.2">
      <c r="A2354" s="36" t="s">
        <v>34</v>
      </c>
      <c r="B2354" s="31">
        <f t="shared" ref="B2354:Q2357" si="1141">B2364+B2374</f>
        <v>0</v>
      </c>
      <c r="C2354" s="31">
        <f t="shared" si="1141"/>
        <v>0</v>
      </c>
      <c r="D2354" s="31">
        <f>D2364+D2374</f>
        <v>0</v>
      </c>
      <c r="E2354" s="31">
        <f t="shared" ref="E2354:Y2357" si="1142">E2364+E2374</f>
        <v>0</v>
      </c>
      <c r="F2354" s="31">
        <f t="shared" si="1142"/>
        <v>0</v>
      </c>
      <c r="G2354" s="31">
        <f t="shared" si="1142"/>
        <v>0</v>
      </c>
      <c r="H2354" s="31">
        <f t="shared" si="1142"/>
        <v>0</v>
      </c>
      <c r="I2354" s="31">
        <f t="shared" si="1142"/>
        <v>0</v>
      </c>
      <c r="J2354" s="31">
        <f t="shared" si="1142"/>
        <v>0</v>
      </c>
      <c r="K2354" s="31">
        <f t="shared" si="1142"/>
        <v>0</v>
      </c>
      <c r="L2354" s="31">
        <f t="shared" si="1142"/>
        <v>0</v>
      </c>
      <c r="M2354" s="31">
        <f t="shared" si="1142"/>
        <v>0</v>
      </c>
      <c r="N2354" s="31">
        <f t="shared" si="1142"/>
        <v>0</v>
      </c>
      <c r="O2354" s="31">
        <f t="shared" si="1142"/>
        <v>0</v>
      </c>
      <c r="P2354" s="31">
        <f t="shared" si="1142"/>
        <v>0</v>
      </c>
      <c r="Q2354" s="31">
        <f t="shared" si="1142"/>
        <v>0</v>
      </c>
      <c r="R2354" s="31">
        <f t="shared" si="1142"/>
        <v>0</v>
      </c>
      <c r="S2354" s="31">
        <f t="shared" si="1142"/>
        <v>0</v>
      </c>
      <c r="T2354" s="31">
        <f t="shared" si="1142"/>
        <v>0</v>
      </c>
      <c r="U2354" s="31">
        <f t="shared" si="1142"/>
        <v>0</v>
      </c>
      <c r="V2354" s="31">
        <f t="shared" si="1142"/>
        <v>0</v>
      </c>
      <c r="W2354" s="31">
        <f t="shared" si="1142"/>
        <v>0</v>
      </c>
      <c r="X2354" s="31">
        <f t="shared" si="1142"/>
        <v>0</v>
      </c>
      <c r="Y2354" s="31">
        <f t="shared" si="1142"/>
        <v>0</v>
      </c>
      <c r="Z2354" s="31">
        <f>SUM(M2354:Y2354)</f>
        <v>0</v>
      </c>
      <c r="AA2354" s="31">
        <f>D2354-Z2354</f>
        <v>0</v>
      </c>
      <c r="AB2354" s="37"/>
      <c r="AC2354" s="32"/>
    </row>
    <row r="2355" spans="1:29" s="33" customFormat="1" ht="18" hidden="1" customHeight="1" x14ac:dyDescent="0.2">
      <c r="A2355" s="36" t="s">
        <v>35</v>
      </c>
      <c r="B2355" s="31">
        <f t="shared" si="1141"/>
        <v>0</v>
      </c>
      <c r="C2355" s="31">
        <f t="shared" si="1141"/>
        <v>0</v>
      </c>
      <c r="D2355" s="31">
        <f t="shared" si="1141"/>
        <v>0</v>
      </c>
      <c r="E2355" s="31">
        <f t="shared" si="1141"/>
        <v>0</v>
      </c>
      <c r="F2355" s="31">
        <f t="shared" si="1141"/>
        <v>0</v>
      </c>
      <c r="G2355" s="31">
        <f t="shared" si="1141"/>
        <v>0</v>
      </c>
      <c r="H2355" s="31">
        <f t="shared" si="1141"/>
        <v>0</v>
      </c>
      <c r="I2355" s="31">
        <f t="shared" si="1141"/>
        <v>0</v>
      </c>
      <c r="J2355" s="31">
        <f t="shared" si="1141"/>
        <v>0</v>
      </c>
      <c r="K2355" s="31">
        <f t="shared" si="1141"/>
        <v>0</v>
      </c>
      <c r="L2355" s="31">
        <f t="shared" si="1141"/>
        <v>0</v>
      </c>
      <c r="M2355" s="31">
        <f t="shared" si="1141"/>
        <v>0</v>
      </c>
      <c r="N2355" s="31">
        <f t="shared" si="1141"/>
        <v>0</v>
      </c>
      <c r="O2355" s="31">
        <f t="shared" si="1141"/>
        <v>0</v>
      </c>
      <c r="P2355" s="31">
        <f t="shared" si="1141"/>
        <v>0</v>
      </c>
      <c r="Q2355" s="31">
        <f t="shared" si="1141"/>
        <v>0</v>
      </c>
      <c r="R2355" s="31">
        <f t="shared" si="1142"/>
        <v>0</v>
      </c>
      <c r="S2355" s="31">
        <f t="shared" si="1142"/>
        <v>0</v>
      </c>
      <c r="T2355" s="31">
        <f t="shared" si="1142"/>
        <v>0</v>
      </c>
      <c r="U2355" s="31">
        <f t="shared" si="1142"/>
        <v>0</v>
      </c>
      <c r="V2355" s="31">
        <f t="shared" si="1142"/>
        <v>0</v>
      </c>
      <c r="W2355" s="31">
        <f t="shared" si="1142"/>
        <v>0</v>
      </c>
      <c r="X2355" s="31">
        <f t="shared" si="1142"/>
        <v>0</v>
      </c>
      <c r="Y2355" s="31">
        <f t="shared" si="1142"/>
        <v>0</v>
      </c>
      <c r="Z2355" s="31">
        <f t="shared" ref="Z2355:Z2357" si="1143">SUM(M2355:Y2355)</f>
        <v>0</v>
      </c>
      <c r="AA2355" s="31">
        <f>D2355-Z2355</f>
        <v>0</v>
      </c>
      <c r="AB2355" s="37"/>
      <c r="AC2355" s="32"/>
    </row>
    <row r="2356" spans="1:29" s="33" customFormat="1" ht="18" hidden="1" customHeight="1" x14ac:dyDescent="0.2">
      <c r="A2356" s="36" t="s">
        <v>36</v>
      </c>
      <c r="B2356" s="31">
        <f t="shared" si="1141"/>
        <v>0</v>
      </c>
      <c r="C2356" s="31">
        <f t="shared" si="1141"/>
        <v>0</v>
      </c>
      <c r="D2356" s="31">
        <f t="shared" si="1141"/>
        <v>0</v>
      </c>
      <c r="E2356" s="31">
        <f t="shared" si="1141"/>
        <v>0</v>
      </c>
      <c r="F2356" s="31">
        <f t="shared" si="1141"/>
        <v>0</v>
      </c>
      <c r="G2356" s="31">
        <f t="shared" si="1141"/>
        <v>0</v>
      </c>
      <c r="H2356" s="31">
        <f t="shared" si="1141"/>
        <v>0</v>
      </c>
      <c r="I2356" s="31">
        <f t="shared" si="1141"/>
        <v>0</v>
      </c>
      <c r="J2356" s="31">
        <f t="shared" si="1141"/>
        <v>0</v>
      </c>
      <c r="K2356" s="31">
        <f t="shared" si="1141"/>
        <v>0</v>
      </c>
      <c r="L2356" s="31">
        <f t="shared" si="1141"/>
        <v>0</v>
      </c>
      <c r="M2356" s="31">
        <f t="shared" si="1141"/>
        <v>0</v>
      </c>
      <c r="N2356" s="31">
        <f t="shared" si="1141"/>
        <v>0</v>
      </c>
      <c r="O2356" s="31">
        <f t="shared" si="1141"/>
        <v>0</v>
      </c>
      <c r="P2356" s="31">
        <f t="shared" si="1141"/>
        <v>0</v>
      </c>
      <c r="Q2356" s="31">
        <f t="shared" si="1141"/>
        <v>0</v>
      </c>
      <c r="R2356" s="31">
        <f t="shared" si="1142"/>
        <v>0</v>
      </c>
      <c r="S2356" s="31">
        <f t="shared" si="1142"/>
        <v>0</v>
      </c>
      <c r="T2356" s="31">
        <f t="shared" si="1142"/>
        <v>0</v>
      </c>
      <c r="U2356" s="31">
        <f t="shared" si="1142"/>
        <v>0</v>
      </c>
      <c r="V2356" s="31">
        <f t="shared" si="1142"/>
        <v>0</v>
      </c>
      <c r="W2356" s="31">
        <f t="shared" si="1142"/>
        <v>0</v>
      </c>
      <c r="X2356" s="31">
        <f t="shared" si="1142"/>
        <v>0</v>
      </c>
      <c r="Y2356" s="31">
        <f t="shared" si="1142"/>
        <v>0</v>
      </c>
      <c r="Z2356" s="31">
        <f t="shared" si="1143"/>
        <v>0</v>
      </c>
      <c r="AA2356" s="31">
        <f>D2356-Z2356</f>
        <v>0</v>
      </c>
      <c r="AB2356" s="37"/>
      <c r="AC2356" s="32"/>
    </row>
    <row r="2357" spans="1:29" s="33" customFormat="1" ht="18" hidden="1" customHeight="1" x14ac:dyDescent="0.2">
      <c r="A2357" s="36" t="s">
        <v>37</v>
      </c>
      <c r="B2357" s="31">
        <f t="shared" si="1141"/>
        <v>0</v>
      </c>
      <c r="C2357" s="31">
        <f t="shared" si="1141"/>
        <v>0</v>
      </c>
      <c r="D2357" s="31">
        <f t="shared" si="1141"/>
        <v>0</v>
      </c>
      <c r="E2357" s="31">
        <f t="shared" si="1141"/>
        <v>0</v>
      </c>
      <c r="F2357" s="31">
        <f t="shared" si="1141"/>
        <v>0</v>
      </c>
      <c r="G2357" s="31">
        <f t="shared" si="1141"/>
        <v>0</v>
      </c>
      <c r="H2357" s="31">
        <f t="shared" si="1141"/>
        <v>0</v>
      </c>
      <c r="I2357" s="31">
        <f t="shared" si="1141"/>
        <v>0</v>
      </c>
      <c r="J2357" s="31">
        <f t="shared" si="1141"/>
        <v>0</v>
      </c>
      <c r="K2357" s="31">
        <f t="shared" si="1141"/>
        <v>0</v>
      </c>
      <c r="L2357" s="31">
        <f t="shared" si="1141"/>
        <v>0</v>
      </c>
      <c r="M2357" s="31">
        <f t="shared" si="1141"/>
        <v>0</v>
      </c>
      <c r="N2357" s="31">
        <f t="shared" si="1141"/>
        <v>0</v>
      </c>
      <c r="O2357" s="31">
        <f t="shared" si="1141"/>
        <v>0</v>
      </c>
      <c r="P2357" s="31">
        <f t="shared" si="1141"/>
        <v>0</v>
      </c>
      <c r="Q2357" s="31">
        <f t="shared" si="1141"/>
        <v>0</v>
      </c>
      <c r="R2357" s="31">
        <f t="shared" si="1142"/>
        <v>0</v>
      </c>
      <c r="S2357" s="31">
        <f t="shared" si="1142"/>
        <v>0</v>
      </c>
      <c r="T2357" s="31">
        <f t="shared" si="1142"/>
        <v>0</v>
      </c>
      <c r="U2357" s="31">
        <f t="shared" si="1142"/>
        <v>0</v>
      </c>
      <c r="V2357" s="31">
        <f t="shared" si="1142"/>
        <v>0</v>
      </c>
      <c r="W2357" s="31">
        <f t="shared" si="1142"/>
        <v>0</v>
      </c>
      <c r="X2357" s="31">
        <f t="shared" si="1142"/>
        <v>0</v>
      </c>
      <c r="Y2357" s="31">
        <f t="shared" si="1142"/>
        <v>0</v>
      </c>
      <c r="Z2357" s="31">
        <f t="shared" si="1143"/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5">
      <c r="A2358" s="38" t="s">
        <v>38</v>
      </c>
      <c r="B2358" s="39">
        <f t="shared" ref="B2358:C2358" si="1144">SUM(B2354:B2357)</f>
        <v>0</v>
      </c>
      <c r="C2358" s="39">
        <f t="shared" si="1144"/>
        <v>0</v>
      </c>
      <c r="D2358" s="39">
        <f>SUM(D2354:D2357)</f>
        <v>0</v>
      </c>
      <c r="E2358" s="39">
        <f t="shared" ref="E2358:AA2358" si="1145">SUM(E2354:E2357)</f>
        <v>0</v>
      </c>
      <c r="F2358" s="39">
        <f t="shared" si="1145"/>
        <v>0</v>
      </c>
      <c r="G2358" s="39">
        <f t="shared" si="1145"/>
        <v>0</v>
      </c>
      <c r="H2358" s="39">
        <f t="shared" si="1145"/>
        <v>0</v>
      </c>
      <c r="I2358" s="39">
        <f t="shared" si="1145"/>
        <v>0</v>
      </c>
      <c r="J2358" s="39">
        <f t="shared" si="1145"/>
        <v>0</v>
      </c>
      <c r="K2358" s="39">
        <f t="shared" si="1145"/>
        <v>0</v>
      </c>
      <c r="L2358" s="39">
        <f t="shared" si="1145"/>
        <v>0</v>
      </c>
      <c r="M2358" s="39">
        <f t="shared" si="1145"/>
        <v>0</v>
      </c>
      <c r="N2358" s="39">
        <f t="shared" si="1145"/>
        <v>0</v>
      </c>
      <c r="O2358" s="39">
        <f t="shared" si="1145"/>
        <v>0</v>
      </c>
      <c r="P2358" s="39">
        <f t="shared" si="1145"/>
        <v>0</v>
      </c>
      <c r="Q2358" s="39">
        <f t="shared" si="1145"/>
        <v>0</v>
      </c>
      <c r="R2358" s="39">
        <f t="shared" si="1145"/>
        <v>0</v>
      </c>
      <c r="S2358" s="39">
        <f t="shared" si="1145"/>
        <v>0</v>
      </c>
      <c r="T2358" s="39">
        <f t="shared" si="1145"/>
        <v>0</v>
      </c>
      <c r="U2358" s="39">
        <f t="shared" si="1145"/>
        <v>0</v>
      </c>
      <c r="V2358" s="39">
        <f t="shared" si="1145"/>
        <v>0</v>
      </c>
      <c r="W2358" s="39">
        <f t="shared" si="1145"/>
        <v>0</v>
      </c>
      <c r="X2358" s="39">
        <f t="shared" si="1145"/>
        <v>0</v>
      </c>
      <c r="Y2358" s="39">
        <f t="shared" si="1145"/>
        <v>0</v>
      </c>
      <c r="Z2358" s="39">
        <f t="shared" si="1145"/>
        <v>0</v>
      </c>
      <c r="AA2358" s="39">
        <f t="shared" si="1145"/>
        <v>0</v>
      </c>
      <c r="AB2358" s="40"/>
      <c r="AC2358" s="32"/>
    </row>
    <row r="2359" spans="1:29" s="33" customFormat="1" ht="18" hidden="1" customHeight="1" x14ac:dyDescent="0.25">
      <c r="A2359" s="41" t="s">
        <v>39</v>
      </c>
      <c r="B2359" s="31">
        <f t="shared" ref="B2359:Y2359" si="1146">B2369+B2379</f>
        <v>0</v>
      </c>
      <c r="C2359" s="31">
        <f t="shared" si="1146"/>
        <v>0</v>
      </c>
      <c r="D2359" s="31">
        <f t="shared" si="1146"/>
        <v>0</v>
      </c>
      <c r="E2359" s="31">
        <f t="shared" si="1146"/>
        <v>0</v>
      </c>
      <c r="F2359" s="31">
        <f t="shared" si="1146"/>
        <v>0</v>
      </c>
      <c r="G2359" s="31">
        <f t="shared" si="1146"/>
        <v>0</v>
      </c>
      <c r="H2359" s="31">
        <f t="shared" si="1146"/>
        <v>0</v>
      </c>
      <c r="I2359" s="31">
        <f t="shared" si="1146"/>
        <v>0</v>
      </c>
      <c r="J2359" s="31">
        <f t="shared" si="1146"/>
        <v>0</v>
      </c>
      <c r="K2359" s="31">
        <f t="shared" si="1146"/>
        <v>0</v>
      </c>
      <c r="L2359" s="31">
        <f t="shared" si="1146"/>
        <v>0</v>
      </c>
      <c r="M2359" s="31">
        <f t="shared" si="1146"/>
        <v>0</v>
      </c>
      <c r="N2359" s="31">
        <f t="shared" si="1146"/>
        <v>0</v>
      </c>
      <c r="O2359" s="31">
        <f t="shared" si="1146"/>
        <v>0</v>
      </c>
      <c r="P2359" s="31">
        <f t="shared" si="1146"/>
        <v>0</v>
      </c>
      <c r="Q2359" s="31">
        <f t="shared" si="1146"/>
        <v>0</v>
      </c>
      <c r="R2359" s="31">
        <f t="shared" si="1146"/>
        <v>0</v>
      </c>
      <c r="S2359" s="31">
        <f t="shared" si="1146"/>
        <v>0</v>
      </c>
      <c r="T2359" s="31">
        <f t="shared" si="1146"/>
        <v>0</v>
      </c>
      <c r="U2359" s="31">
        <f t="shared" si="1146"/>
        <v>0</v>
      </c>
      <c r="V2359" s="31">
        <f t="shared" si="1146"/>
        <v>0</v>
      </c>
      <c r="W2359" s="31">
        <f t="shared" si="1146"/>
        <v>0</v>
      </c>
      <c r="X2359" s="31">
        <f t="shared" si="1146"/>
        <v>0</v>
      </c>
      <c r="Y2359" s="31">
        <f t="shared" si="1146"/>
        <v>0</v>
      </c>
      <c r="Z2359" s="31">
        <f t="shared" ref="Z2359" si="1147">SUM(M2359:Y2359)</f>
        <v>0</v>
      </c>
      <c r="AA2359" s="31">
        <f>D2359-Z2359</f>
        <v>0</v>
      </c>
      <c r="AB2359" s="37" t="e">
        <f>Z2359/D2359</f>
        <v>#DIV/0!</v>
      </c>
      <c r="AC2359" s="32"/>
    </row>
    <row r="2360" spans="1:29" s="33" customFormat="1" ht="18" hidden="1" customHeight="1" x14ac:dyDescent="0.25">
      <c r="A2360" s="38" t="s">
        <v>40</v>
      </c>
      <c r="B2360" s="39">
        <f t="shared" ref="B2360:C2360" si="1148">B2359+B2358</f>
        <v>0</v>
      </c>
      <c r="C2360" s="39">
        <f t="shared" si="1148"/>
        <v>0</v>
      </c>
      <c r="D2360" s="39">
        <f>D2359+D2358</f>
        <v>0</v>
      </c>
      <c r="E2360" s="39">
        <f t="shared" ref="E2360:AA2360" si="1149">E2359+E2358</f>
        <v>0</v>
      </c>
      <c r="F2360" s="39">
        <f t="shared" si="1149"/>
        <v>0</v>
      </c>
      <c r="G2360" s="39">
        <f t="shared" si="1149"/>
        <v>0</v>
      </c>
      <c r="H2360" s="39">
        <f t="shared" si="1149"/>
        <v>0</v>
      </c>
      <c r="I2360" s="39">
        <f t="shared" si="1149"/>
        <v>0</v>
      </c>
      <c r="J2360" s="39">
        <f t="shared" si="1149"/>
        <v>0</v>
      </c>
      <c r="K2360" s="39">
        <f t="shared" si="1149"/>
        <v>0</v>
      </c>
      <c r="L2360" s="39">
        <f t="shared" si="1149"/>
        <v>0</v>
      </c>
      <c r="M2360" s="39">
        <f t="shared" si="1149"/>
        <v>0</v>
      </c>
      <c r="N2360" s="39">
        <f t="shared" si="1149"/>
        <v>0</v>
      </c>
      <c r="O2360" s="39">
        <f t="shared" si="1149"/>
        <v>0</v>
      </c>
      <c r="P2360" s="39">
        <f t="shared" si="1149"/>
        <v>0</v>
      </c>
      <c r="Q2360" s="39">
        <f t="shared" si="1149"/>
        <v>0</v>
      </c>
      <c r="R2360" s="39">
        <f t="shared" si="1149"/>
        <v>0</v>
      </c>
      <c r="S2360" s="39">
        <f t="shared" si="1149"/>
        <v>0</v>
      </c>
      <c r="T2360" s="39">
        <f t="shared" si="1149"/>
        <v>0</v>
      </c>
      <c r="U2360" s="39">
        <f t="shared" si="1149"/>
        <v>0</v>
      </c>
      <c r="V2360" s="39">
        <f t="shared" si="1149"/>
        <v>0</v>
      </c>
      <c r="W2360" s="39">
        <f t="shared" si="1149"/>
        <v>0</v>
      </c>
      <c r="X2360" s="39">
        <f t="shared" si="1149"/>
        <v>0</v>
      </c>
      <c r="Y2360" s="39">
        <f t="shared" si="1149"/>
        <v>0</v>
      </c>
      <c r="Z2360" s="39">
        <f t="shared" si="1149"/>
        <v>0</v>
      </c>
      <c r="AA2360" s="39">
        <f t="shared" si="1149"/>
        <v>0</v>
      </c>
      <c r="AB2360" s="40" t="e">
        <f>Z2360/D2360</f>
        <v>#DIV/0!</v>
      </c>
      <c r="AC2360" s="42"/>
    </row>
    <row r="2361" spans="1:29" s="33" customFormat="1" ht="15" hidden="1" customHeight="1" x14ac:dyDescent="0.25">
      <c r="A2361" s="34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2"/>
    </row>
    <row r="2362" spans="1:29" s="33" customFormat="1" ht="15" hidden="1" customHeight="1" x14ac:dyDescent="0.25">
      <c r="A2362" s="34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2"/>
    </row>
    <row r="2363" spans="1:29" s="33" customFormat="1" ht="15" hidden="1" customHeight="1" x14ac:dyDescent="0.25">
      <c r="A2363" s="46" t="s">
        <v>121</v>
      </c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2"/>
    </row>
    <row r="2364" spans="1:29" s="33" customFormat="1" ht="18" hidden="1" customHeight="1" x14ac:dyDescent="0.2">
      <c r="A2364" s="36" t="s">
        <v>34</v>
      </c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>
        <f>SUM(M2364:Y2364)</f>
        <v>0</v>
      </c>
      <c r="AA2364" s="31">
        <f>D2364-Z2364</f>
        <v>0</v>
      </c>
      <c r="AB2364" s="37"/>
      <c r="AC2364" s="32"/>
    </row>
    <row r="2365" spans="1:29" s="33" customFormat="1" ht="18" hidden="1" customHeight="1" x14ac:dyDescent="0.2">
      <c r="A2365" s="36" t="s">
        <v>35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>
        <f t="shared" ref="Z2365:Z2369" si="1150">SUM(M2365:Y2365)</f>
        <v>0</v>
      </c>
      <c r="AA2365" s="31">
        <f>D2365-Z2365</f>
        <v>0</v>
      </c>
      <c r="AB2365" s="37"/>
      <c r="AC2365" s="32"/>
    </row>
    <row r="2366" spans="1:29" s="33" customFormat="1" ht="18" hidden="1" customHeight="1" x14ac:dyDescent="0.2">
      <c r="A2366" s="36" t="s">
        <v>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>
        <f t="shared" si="1150"/>
        <v>0</v>
      </c>
      <c r="AA2366" s="31">
        <f>D2366-Z2366</f>
        <v>0</v>
      </c>
      <c r="AB2366" s="37"/>
      <c r="AC2366" s="32"/>
    </row>
    <row r="2367" spans="1:29" s="33" customFormat="1" ht="18" hidden="1" customHeight="1" x14ac:dyDescent="0.2">
      <c r="A2367" s="36" t="s">
        <v>37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 t="shared" si="1150"/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5">
      <c r="A2368" s="38" t="s">
        <v>38</v>
      </c>
      <c r="B2368" s="39">
        <f t="shared" ref="B2368:C2368" si="1151">SUM(B2364:B2367)</f>
        <v>0</v>
      </c>
      <c r="C2368" s="39">
        <f t="shared" si="1151"/>
        <v>0</v>
      </c>
      <c r="D2368" s="39">
        <f>SUM(D2364:D2367)</f>
        <v>0</v>
      </c>
      <c r="E2368" s="39">
        <f t="shared" ref="E2368:AA2368" si="1152">SUM(E2364:E2367)</f>
        <v>0</v>
      </c>
      <c r="F2368" s="39">
        <f t="shared" si="1152"/>
        <v>0</v>
      </c>
      <c r="G2368" s="39">
        <f t="shared" si="1152"/>
        <v>0</v>
      </c>
      <c r="H2368" s="39">
        <f t="shared" si="1152"/>
        <v>0</v>
      </c>
      <c r="I2368" s="39">
        <f t="shared" si="1152"/>
        <v>0</v>
      </c>
      <c r="J2368" s="39">
        <f t="shared" si="1152"/>
        <v>0</v>
      </c>
      <c r="K2368" s="39">
        <f t="shared" si="1152"/>
        <v>0</v>
      </c>
      <c r="L2368" s="39">
        <f t="shared" si="1152"/>
        <v>0</v>
      </c>
      <c r="M2368" s="39">
        <f t="shared" si="1152"/>
        <v>0</v>
      </c>
      <c r="N2368" s="39">
        <f t="shared" si="1152"/>
        <v>0</v>
      </c>
      <c r="O2368" s="39">
        <f t="shared" si="1152"/>
        <v>0</v>
      </c>
      <c r="P2368" s="39">
        <f t="shared" si="1152"/>
        <v>0</v>
      </c>
      <c r="Q2368" s="39">
        <f t="shared" si="1152"/>
        <v>0</v>
      </c>
      <c r="R2368" s="39">
        <f t="shared" si="1152"/>
        <v>0</v>
      </c>
      <c r="S2368" s="39">
        <f t="shared" si="1152"/>
        <v>0</v>
      </c>
      <c r="T2368" s="39">
        <f t="shared" si="1152"/>
        <v>0</v>
      </c>
      <c r="U2368" s="39">
        <f t="shared" si="1152"/>
        <v>0</v>
      </c>
      <c r="V2368" s="39">
        <f t="shared" si="1152"/>
        <v>0</v>
      </c>
      <c r="W2368" s="39">
        <f t="shared" si="1152"/>
        <v>0</v>
      </c>
      <c r="X2368" s="39">
        <f t="shared" si="1152"/>
        <v>0</v>
      </c>
      <c r="Y2368" s="39">
        <f t="shared" si="1152"/>
        <v>0</v>
      </c>
      <c r="Z2368" s="39">
        <f t="shared" si="1152"/>
        <v>0</v>
      </c>
      <c r="AA2368" s="39">
        <f t="shared" si="1152"/>
        <v>0</v>
      </c>
      <c r="AB2368" s="40"/>
      <c r="AC2368" s="32"/>
    </row>
    <row r="2369" spans="1:29" s="33" customFormat="1" ht="26.45" hidden="1" customHeight="1" x14ac:dyDescent="0.25">
      <c r="A2369" s="41" t="s">
        <v>39</v>
      </c>
      <c r="B2369" s="31">
        <f>[1]consoCURRENT!E49679</f>
        <v>0</v>
      </c>
      <c r="C2369" s="31">
        <f>[1]consoCURRENT!F49679</f>
        <v>0</v>
      </c>
      <c r="D2369" s="31">
        <f>[1]consoCURRENT!E49679</f>
        <v>0</v>
      </c>
      <c r="E2369" s="31">
        <f>[1]consoCURRENT!H49679</f>
        <v>0</v>
      </c>
      <c r="F2369" s="31">
        <f>[1]consoCURRENT!I49679</f>
        <v>0</v>
      </c>
      <c r="G2369" s="31">
        <f>[1]consoCURRENT!J49679</f>
        <v>0</v>
      </c>
      <c r="H2369" s="31">
        <f>[1]consoCURRENT!K49679</f>
        <v>0</v>
      </c>
      <c r="I2369" s="31">
        <f>[1]consoCURRENT!L49679</f>
        <v>0</v>
      </c>
      <c r="J2369" s="31">
        <f>[1]consoCURRENT!M49679</f>
        <v>0</v>
      </c>
      <c r="K2369" s="31">
        <f>[1]consoCURRENT!N49679</f>
        <v>0</v>
      </c>
      <c r="L2369" s="31">
        <f>[1]consoCURRENT!O49679</f>
        <v>0</v>
      </c>
      <c r="M2369" s="31">
        <f>[1]consoCURRENT!P49679</f>
        <v>0</v>
      </c>
      <c r="N2369" s="31">
        <f>[1]consoCURRENT!Q49679</f>
        <v>0</v>
      </c>
      <c r="O2369" s="31">
        <f>[1]consoCURRENT!R49679</f>
        <v>0</v>
      </c>
      <c r="P2369" s="31">
        <f>[1]consoCURRENT!S49679</f>
        <v>0</v>
      </c>
      <c r="Q2369" s="31">
        <f>[1]consoCURRENT!T49679</f>
        <v>0</v>
      </c>
      <c r="R2369" s="31">
        <f>[1]consoCURRENT!U49679</f>
        <v>0</v>
      </c>
      <c r="S2369" s="31">
        <f>[1]consoCURRENT!V49679</f>
        <v>0</v>
      </c>
      <c r="T2369" s="31">
        <f>[1]consoCURRENT!W49679</f>
        <v>0</v>
      </c>
      <c r="U2369" s="31">
        <f>[1]consoCURRENT!X49679</f>
        <v>0</v>
      </c>
      <c r="V2369" s="31">
        <f>[1]consoCURRENT!Y49679</f>
        <v>0</v>
      </c>
      <c r="W2369" s="31">
        <f>[1]consoCURRENT!Z49679</f>
        <v>0</v>
      </c>
      <c r="X2369" s="31">
        <f>[1]consoCURRENT!AA49679</f>
        <v>0</v>
      </c>
      <c r="Y2369" s="31">
        <f>[1]consoCURRENT!AB49679</f>
        <v>0</v>
      </c>
      <c r="Z2369" s="31">
        <f t="shared" si="1150"/>
        <v>0</v>
      </c>
      <c r="AA2369" s="31">
        <f>D2369-Z2369</f>
        <v>0</v>
      </c>
      <c r="AB2369" s="37" t="e">
        <f>Z2369/D2369</f>
        <v>#DIV/0!</v>
      </c>
      <c r="AC2369" s="32"/>
    </row>
    <row r="2370" spans="1:29" s="33" customFormat="1" ht="26.45" hidden="1" customHeight="1" x14ac:dyDescent="0.25">
      <c r="A2370" s="38" t="s">
        <v>40</v>
      </c>
      <c r="B2370" s="39">
        <f t="shared" ref="B2370:C2370" si="1153">B2369+B2368</f>
        <v>0</v>
      </c>
      <c r="C2370" s="39">
        <f t="shared" si="1153"/>
        <v>0</v>
      </c>
      <c r="D2370" s="39">
        <f>D2369+D2368</f>
        <v>0</v>
      </c>
      <c r="E2370" s="39">
        <f t="shared" ref="E2370:AA2370" si="1154">E2369+E2368</f>
        <v>0</v>
      </c>
      <c r="F2370" s="39">
        <f t="shared" si="1154"/>
        <v>0</v>
      </c>
      <c r="G2370" s="39">
        <f t="shared" si="1154"/>
        <v>0</v>
      </c>
      <c r="H2370" s="39">
        <f t="shared" si="1154"/>
        <v>0</v>
      </c>
      <c r="I2370" s="39">
        <f t="shared" si="1154"/>
        <v>0</v>
      </c>
      <c r="J2370" s="39">
        <f t="shared" si="1154"/>
        <v>0</v>
      </c>
      <c r="K2370" s="39">
        <f t="shared" si="1154"/>
        <v>0</v>
      </c>
      <c r="L2370" s="39">
        <f t="shared" si="1154"/>
        <v>0</v>
      </c>
      <c r="M2370" s="39">
        <f t="shared" si="1154"/>
        <v>0</v>
      </c>
      <c r="N2370" s="39">
        <f t="shared" si="1154"/>
        <v>0</v>
      </c>
      <c r="O2370" s="39">
        <f t="shared" si="1154"/>
        <v>0</v>
      </c>
      <c r="P2370" s="39">
        <f t="shared" si="1154"/>
        <v>0</v>
      </c>
      <c r="Q2370" s="39">
        <f t="shared" si="1154"/>
        <v>0</v>
      </c>
      <c r="R2370" s="39">
        <f t="shared" si="1154"/>
        <v>0</v>
      </c>
      <c r="S2370" s="39">
        <f t="shared" si="1154"/>
        <v>0</v>
      </c>
      <c r="T2370" s="39">
        <f t="shared" si="1154"/>
        <v>0</v>
      </c>
      <c r="U2370" s="39">
        <f t="shared" si="1154"/>
        <v>0</v>
      </c>
      <c r="V2370" s="39">
        <f t="shared" si="1154"/>
        <v>0</v>
      </c>
      <c r="W2370" s="39">
        <f t="shared" si="1154"/>
        <v>0</v>
      </c>
      <c r="X2370" s="39">
        <f t="shared" si="1154"/>
        <v>0</v>
      </c>
      <c r="Y2370" s="39">
        <f t="shared" si="1154"/>
        <v>0</v>
      </c>
      <c r="Z2370" s="39">
        <f t="shared" si="1154"/>
        <v>0</v>
      </c>
      <c r="AA2370" s="39">
        <f t="shared" si="1154"/>
        <v>0</v>
      </c>
      <c r="AB2370" s="40" t="e">
        <f>Z2370/D2370</f>
        <v>#DIV/0!</v>
      </c>
      <c r="AC2370" s="42"/>
    </row>
    <row r="2371" spans="1:29" s="33" customFormat="1" ht="15" hidden="1" customHeight="1" x14ac:dyDescent="0.25">
      <c r="A2371" s="34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2"/>
    </row>
    <row r="2372" spans="1:29" s="33" customFormat="1" ht="15" hidden="1" customHeight="1" x14ac:dyDescent="0.25">
      <c r="A2372" s="34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2"/>
    </row>
    <row r="2373" spans="1:29" s="33" customFormat="1" ht="15" hidden="1" customHeight="1" x14ac:dyDescent="0.25">
      <c r="A2373" s="46" t="s">
        <v>121</v>
      </c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2"/>
    </row>
    <row r="2374" spans="1:29" s="33" customFormat="1" ht="18" hidden="1" customHeight="1" x14ac:dyDescent="0.2">
      <c r="A2374" s="36" t="s">
        <v>34</v>
      </c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>
        <f>SUM(M2374:Y2374)</f>
        <v>0</v>
      </c>
      <c r="AA2374" s="31">
        <f>D2374-Z2374</f>
        <v>0</v>
      </c>
      <c r="AB2374" s="37"/>
      <c r="AC2374" s="32"/>
    </row>
    <row r="2375" spans="1:29" s="33" customFormat="1" ht="18" hidden="1" customHeight="1" x14ac:dyDescent="0.2">
      <c r="A2375" s="36" t="s">
        <v>35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>
        <f t="shared" ref="Z2375:Z2377" si="1155">SUM(M2375:Y2375)</f>
        <v>0</v>
      </c>
      <c r="AA2375" s="31">
        <f>D2375-Z2375</f>
        <v>0</v>
      </c>
      <c r="AB2375" s="37"/>
      <c r="AC2375" s="32"/>
    </row>
    <row r="2376" spans="1:29" s="33" customFormat="1" ht="18" hidden="1" customHeight="1" x14ac:dyDescent="0.2">
      <c r="A2376" s="36" t="s">
        <v>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>
        <f t="shared" si="1155"/>
        <v>0</v>
      </c>
      <c r="AA2376" s="31">
        <f>D2376-Z2376</f>
        <v>0</v>
      </c>
      <c r="AB2376" s="37"/>
      <c r="AC2376" s="32"/>
    </row>
    <row r="2377" spans="1:29" s="33" customFormat="1" ht="18" hidden="1" customHeight="1" x14ac:dyDescent="0.2">
      <c r="A2377" s="36" t="s">
        <v>37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 t="shared" si="1155"/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5">
      <c r="A2378" s="38" t="s">
        <v>38</v>
      </c>
      <c r="B2378" s="39">
        <f t="shared" ref="B2378:C2378" si="1156">SUM(B2374:B2377)</f>
        <v>0</v>
      </c>
      <c r="C2378" s="39">
        <f t="shared" si="1156"/>
        <v>0</v>
      </c>
      <c r="D2378" s="39">
        <f>SUM(D2374:D2377)</f>
        <v>0</v>
      </c>
      <c r="E2378" s="39">
        <f t="shared" ref="E2378:AA2378" si="1157">SUM(E2374:E2377)</f>
        <v>0</v>
      </c>
      <c r="F2378" s="39">
        <f t="shared" si="1157"/>
        <v>0</v>
      </c>
      <c r="G2378" s="39">
        <f t="shared" si="1157"/>
        <v>0</v>
      </c>
      <c r="H2378" s="39">
        <f t="shared" si="1157"/>
        <v>0</v>
      </c>
      <c r="I2378" s="39">
        <f t="shared" si="1157"/>
        <v>0</v>
      </c>
      <c r="J2378" s="39">
        <f t="shared" si="1157"/>
        <v>0</v>
      </c>
      <c r="K2378" s="39">
        <f t="shared" si="1157"/>
        <v>0</v>
      </c>
      <c r="L2378" s="39">
        <f t="shared" si="1157"/>
        <v>0</v>
      </c>
      <c r="M2378" s="39">
        <f t="shared" si="1157"/>
        <v>0</v>
      </c>
      <c r="N2378" s="39">
        <f t="shared" si="1157"/>
        <v>0</v>
      </c>
      <c r="O2378" s="39">
        <f t="shared" si="1157"/>
        <v>0</v>
      </c>
      <c r="P2378" s="39">
        <f t="shared" si="1157"/>
        <v>0</v>
      </c>
      <c r="Q2378" s="39">
        <f t="shared" si="1157"/>
        <v>0</v>
      </c>
      <c r="R2378" s="39">
        <f t="shared" si="1157"/>
        <v>0</v>
      </c>
      <c r="S2378" s="39">
        <f t="shared" si="1157"/>
        <v>0</v>
      </c>
      <c r="T2378" s="39">
        <f t="shared" si="1157"/>
        <v>0</v>
      </c>
      <c r="U2378" s="39">
        <f t="shared" si="1157"/>
        <v>0</v>
      </c>
      <c r="V2378" s="39">
        <f t="shared" si="1157"/>
        <v>0</v>
      </c>
      <c r="W2378" s="39">
        <f t="shared" si="1157"/>
        <v>0</v>
      </c>
      <c r="X2378" s="39">
        <f t="shared" si="1157"/>
        <v>0</v>
      </c>
      <c r="Y2378" s="39">
        <f t="shared" si="1157"/>
        <v>0</v>
      </c>
      <c r="Z2378" s="39">
        <f t="shared" si="1157"/>
        <v>0</v>
      </c>
      <c r="AA2378" s="39">
        <f t="shared" si="1157"/>
        <v>0</v>
      </c>
      <c r="AB2378" s="40"/>
      <c r="AC2378" s="32"/>
    </row>
    <row r="2379" spans="1:29" s="33" customFormat="1" ht="18" hidden="1" customHeight="1" x14ac:dyDescent="0.25">
      <c r="A2379" s="41" t="s">
        <v>39</v>
      </c>
      <c r="B2379" s="31">
        <f>[1]consoCURRENT!E49740</f>
        <v>0</v>
      </c>
      <c r="C2379" s="31">
        <f>[1]consoCURRENT!F49740</f>
        <v>0</v>
      </c>
      <c r="D2379" s="31">
        <f>[1]consoCURRENT!G49740</f>
        <v>0</v>
      </c>
      <c r="E2379" s="31">
        <f>[1]consoCURRENT!H49740</f>
        <v>0</v>
      </c>
      <c r="F2379" s="31">
        <f>[1]consoCURRENT!I49740</f>
        <v>0</v>
      </c>
      <c r="G2379" s="31">
        <f>[1]consoCURRENT!J49740</f>
        <v>0</v>
      </c>
      <c r="H2379" s="31">
        <f>[1]consoCURRENT!K49740</f>
        <v>0</v>
      </c>
      <c r="I2379" s="31">
        <f>[1]consoCURRENT!L49740</f>
        <v>0</v>
      </c>
      <c r="J2379" s="31">
        <f>[1]consoCURRENT!M49740</f>
        <v>0</v>
      </c>
      <c r="K2379" s="31">
        <f>[1]consoCURRENT!N49740</f>
        <v>0</v>
      </c>
      <c r="L2379" s="31">
        <f>[1]consoCURRENT!O49740</f>
        <v>0</v>
      </c>
      <c r="M2379" s="31">
        <f>[1]consoCURRENT!P49740</f>
        <v>0</v>
      </c>
      <c r="N2379" s="31">
        <f>[1]consoCURRENT!Q49740</f>
        <v>0</v>
      </c>
      <c r="O2379" s="31">
        <f>[1]consoCURRENT!R49740</f>
        <v>0</v>
      </c>
      <c r="P2379" s="31">
        <f>[1]consoCURRENT!S49740</f>
        <v>0</v>
      </c>
      <c r="Q2379" s="31">
        <f>[1]consoCURRENT!T49740</f>
        <v>0</v>
      </c>
      <c r="R2379" s="31">
        <f>[1]consoCURRENT!U49740</f>
        <v>0</v>
      </c>
      <c r="S2379" s="31">
        <f>[1]consoCURRENT!V49740</f>
        <v>0</v>
      </c>
      <c r="T2379" s="31">
        <f>[1]consoCURRENT!W49740</f>
        <v>0</v>
      </c>
      <c r="U2379" s="31">
        <f>[1]consoCURRENT!X49740</f>
        <v>0</v>
      </c>
      <c r="V2379" s="31">
        <f>[1]consoCURRENT!Y49740</f>
        <v>0</v>
      </c>
      <c r="W2379" s="31">
        <f>[1]consoCURRENT!Z49740</f>
        <v>0</v>
      </c>
      <c r="X2379" s="31">
        <f>[1]consoCURRENT!AA49740</f>
        <v>0</v>
      </c>
      <c r="Y2379" s="31">
        <f>[1]consoCURRENT!AB49740</f>
        <v>0</v>
      </c>
      <c r="Z2379" s="31">
        <f>[1]consoCURRENT!AC49740</f>
        <v>0</v>
      </c>
      <c r="AA2379" s="31">
        <f>D2379-Z2379</f>
        <v>0</v>
      </c>
      <c r="AB2379" s="37" t="e">
        <f>Z2379/D2379</f>
        <v>#DIV/0!</v>
      </c>
      <c r="AC2379" s="32"/>
    </row>
    <row r="2380" spans="1:29" s="33" customFormat="1" ht="18" hidden="1" customHeight="1" x14ac:dyDescent="0.25">
      <c r="A2380" s="38" t="s">
        <v>40</v>
      </c>
      <c r="B2380" s="39">
        <f t="shared" ref="B2380:C2380" si="1158">B2379+B2378</f>
        <v>0</v>
      </c>
      <c r="C2380" s="39">
        <f t="shared" si="1158"/>
        <v>0</v>
      </c>
      <c r="D2380" s="39">
        <f>D2379+D2378</f>
        <v>0</v>
      </c>
      <c r="E2380" s="39">
        <f t="shared" ref="E2380:AA2380" si="1159">E2379+E2378</f>
        <v>0</v>
      </c>
      <c r="F2380" s="39">
        <f t="shared" si="1159"/>
        <v>0</v>
      </c>
      <c r="G2380" s="39">
        <f t="shared" si="1159"/>
        <v>0</v>
      </c>
      <c r="H2380" s="39">
        <f t="shared" si="1159"/>
        <v>0</v>
      </c>
      <c r="I2380" s="39">
        <f t="shared" si="1159"/>
        <v>0</v>
      </c>
      <c r="J2380" s="39">
        <f t="shared" si="1159"/>
        <v>0</v>
      </c>
      <c r="K2380" s="39">
        <f t="shared" si="1159"/>
        <v>0</v>
      </c>
      <c r="L2380" s="39">
        <f t="shared" si="1159"/>
        <v>0</v>
      </c>
      <c r="M2380" s="39">
        <f t="shared" si="1159"/>
        <v>0</v>
      </c>
      <c r="N2380" s="39">
        <f t="shared" si="1159"/>
        <v>0</v>
      </c>
      <c r="O2380" s="39">
        <f t="shared" si="1159"/>
        <v>0</v>
      </c>
      <c r="P2380" s="39">
        <f t="shared" si="1159"/>
        <v>0</v>
      </c>
      <c r="Q2380" s="39">
        <f t="shared" si="1159"/>
        <v>0</v>
      </c>
      <c r="R2380" s="39">
        <f t="shared" si="1159"/>
        <v>0</v>
      </c>
      <c r="S2380" s="39">
        <f t="shared" si="1159"/>
        <v>0</v>
      </c>
      <c r="T2380" s="39">
        <f t="shared" si="1159"/>
        <v>0</v>
      </c>
      <c r="U2380" s="39">
        <f t="shared" si="1159"/>
        <v>0</v>
      </c>
      <c r="V2380" s="39">
        <f t="shared" si="1159"/>
        <v>0</v>
      </c>
      <c r="W2380" s="39">
        <f t="shared" si="1159"/>
        <v>0</v>
      </c>
      <c r="X2380" s="39">
        <f t="shared" si="1159"/>
        <v>0</v>
      </c>
      <c r="Y2380" s="39">
        <f t="shared" si="1159"/>
        <v>0</v>
      </c>
      <c r="Z2380" s="39">
        <f t="shared" si="1159"/>
        <v>0</v>
      </c>
      <c r="AA2380" s="39">
        <f t="shared" si="1159"/>
        <v>0</v>
      </c>
      <c r="AB2380" s="40" t="e">
        <f>Z2380/D2380</f>
        <v>#DIV/0!</v>
      </c>
      <c r="AC2380" s="42"/>
    </row>
    <row r="2381" spans="1:29" s="33" customFormat="1" ht="15" hidden="1" customHeight="1" x14ac:dyDescent="0.25">
      <c r="A2381" s="34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2"/>
    </row>
    <row r="2382" spans="1:29" s="33" customFormat="1" ht="15" hidden="1" customHeight="1" x14ac:dyDescent="0.25">
      <c r="A2382" s="34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2"/>
    </row>
    <row r="2383" spans="1:29" s="33" customFormat="1" ht="15" hidden="1" customHeight="1" x14ac:dyDescent="0.25">
      <c r="A2383" s="46" t="s">
        <v>122</v>
      </c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2"/>
    </row>
    <row r="2384" spans="1:29" s="33" customFormat="1" ht="21" hidden="1" customHeight="1" x14ac:dyDescent="0.2">
      <c r="A2384" s="36" t="s">
        <v>34</v>
      </c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>
        <f>D2384-Z2384</f>
        <v>0</v>
      </c>
      <c r="AB2384" s="37"/>
      <c r="AC2384" s="32"/>
    </row>
    <row r="2385" spans="1:29" s="33" customFormat="1" ht="18" hidden="1" customHeight="1" x14ac:dyDescent="0.2">
      <c r="A2385" s="36" t="s">
        <v>35</v>
      </c>
      <c r="B2385" s="31">
        <f>[1]consoCURRENT!E50066</f>
        <v>0</v>
      </c>
      <c r="C2385" s="31">
        <f>[1]consoCURRENT!F50066</f>
        <v>0</v>
      </c>
      <c r="D2385" s="31">
        <f>[1]consoCURRENT!G50066</f>
        <v>0</v>
      </c>
      <c r="E2385" s="31">
        <f>[1]consoCURRENT!H50066</f>
        <v>0</v>
      </c>
      <c r="F2385" s="31">
        <f>[1]consoCURRENT!I50066</f>
        <v>0</v>
      </c>
      <c r="G2385" s="31">
        <f>[1]consoCURRENT!J50066</f>
        <v>0</v>
      </c>
      <c r="H2385" s="31">
        <f>[1]consoCURRENT!K50066</f>
        <v>0</v>
      </c>
      <c r="I2385" s="31">
        <f>[1]consoCURRENT!L50066</f>
        <v>0</v>
      </c>
      <c r="J2385" s="31">
        <f>[1]consoCURRENT!M50066</f>
        <v>0</v>
      </c>
      <c r="K2385" s="31">
        <f>[1]consoCURRENT!N50066</f>
        <v>0</v>
      </c>
      <c r="L2385" s="31">
        <f>[1]consoCURRENT!O50066</f>
        <v>0</v>
      </c>
      <c r="M2385" s="31">
        <f>[1]consoCURRENT!P50066</f>
        <v>0</v>
      </c>
      <c r="N2385" s="31">
        <f>[1]consoCURRENT!Q50066</f>
        <v>0</v>
      </c>
      <c r="O2385" s="31">
        <f>[1]consoCURRENT!R50066</f>
        <v>0</v>
      </c>
      <c r="P2385" s="31">
        <f>[1]consoCURRENT!S50066</f>
        <v>0</v>
      </c>
      <c r="Q2385" s="31">
        <f>[1]consoCURRENT!T50066</f>
        <v>0</v>
      </c>
      <c r="R2385" s="31">
        <f>[1]consoCURRENT!U50066</f>
        <v>0</v>
      </c>
      <c r="S2385" s="31">
        <f>[1]consoCURRENT!V50066</f>
        <v>0</v>
      </c>
      <c r="T2385" s="31">
        <f>[1]consoCURRENT!W50066</f>
        <v>0</v>
      </c>
      <c r="U2385" s="31">
        <f>[1]consoCURRENT!X50066</f>
        <v>0</v>
      </c>
      <c r="V2385" s="31">
        <f>[1]consoCURRENT!Y50066</f>
        <v>0</v>
      </c>
      <c r="W2385" s="31">
        <f>[1]consoCURRENT!Z50066</f>
        <v>0</v>
      </c>
      <c r="X2385" s="31">
        <f>[1]consoCURRENT!AA50066</f>
        <v>0</v>
      </c>
      <c r="Y2385" s="31">
        <f>[1]consoCURRENT!AB50066</f>
        <v>0</v>
      </c>
      <c r="Z2385" s="31">
        <f t="shared" ref="Z2385" si="1160">SUM(M2385:Y2385)</f>
        <v>0</v>
      </c>
      <c r="AA2385" s="31">
        <f>D2385-Z2385</f>
        <v>0</v>
      </c>
      <c r="AB2385" s="37" t="e">
        <f>Z2385/D2385</f>
        <v>#DIV/0!</v>
      </c>
      <c r="AC2385" s="32"/>
    </row>
    <row r="2386" spans="1:29" s="33" customFormat="1" ht="18" hidden="1" customHeight="1" x14ac:dyDescent="0.2">
      <c r="A2386" s="36" t="s">
        <v>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>
        <f>D2386-Z2386</f>
        <v>0</v>
      </c>
      <c r="AB2386" s="37"/>
      <c r="AC2386" s="32"/>
    </row>
    <row r="2387" spans="1:29" s="33" customFormat="1" ht="18" hidden="1" customHeight="1" x14ac:dyDescent="0.2">
      <c r="A2387" s="36" t="s">
        <v>37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>
        <f>D2387-Z2387</f>
        <v>0</v>
      </c>
      <c r="AB2387" s="37"/>
      <c r="AC2387" s="32"/>
    </row>
    <row r="2388" spans="1:29" s="33" customFormat="1" ht="23.1" hidden="1" customHeight="1" x14ac:dyDescent="0.25">
      <c r="A2388" s="38" t="s">
        <v>38</v>
      </c>
      <c r="B2388" s="39">
        <f t="shared" ref="B2388:C2388" si="1161">SUM(B2384:B2387)</f>
        <v>0</v>
      </c>
      <c r="C2388" s="39">
        <f t="shared" si="1161"/>
        <v>0</v>
      </c>
      <c r="D2388" s="39">
        <f>SUM(D2384:D2387)</f>
        <v>0</v>
      </c>
      <c r="E2388" s="39">
        <f t="shared" ref="E2388:AA2388" si="1162">SUM(E2384:E2387)</f>
        <v>0</v>
      </c>
      <c r="F2388" s="39">
        <f t="shared" si="1162"/>
        <v>0</v>
      </c>
      <c r="G2388" s="39">
        <f t="shared" si="1162"/>
        <v>0</v>
      </c>
      <c r="H2388" s="39">
        <f t="shared" si="1162"/>
        <v>0</v>
      </c>
      <c r="I2388" s="39">
        <f t="shared" si="1162"/>
        <v>0</v>
      </c>
      <c r="J2388" s="39">
        <f t="shared" si="1162"/>
        <v>0</v>
      </c>
      <c r="K2388" s="39">
        <f t="shared" si="1162"/>
        <v>0</v>
      </c>
      <c r="L2388" s="39">
        <f t="shared" si="1162"/>
        <v>0</v>
      </c>
      <c r="M2388" s="39">
        <f t="shared" si="1162"/>
        <v>0</v>
      </c>
      <c r="N2388" s="39">
        <f t="shared" si="1162"/>
        <v>0</v>
      </c>
      <c r="O2388" s="39">
        <f t="shared" si="1162"/>
        <v>0</v>
      </c>
      <c r="P2388" s="39">
        <f t="shared" si="1162"/>
        <v>0</v>
      </c>
      <c r="Q2388" s="39">
        <f t="shared" si="1162"/>
        <v>0</v>
      </c>
      <c r="R2388" s="39">
        <f t="shared" si="1162"/>
        <v>0</v>
      </c>
      <c r="S2388" s="39">
        <f t="shared" si="1162"/>
        <v>0</v>
      </c>
      <c r="T2388" s="39">
        <f t="shared" si="1162"/>
        <v>0</v>
      </c>
      <c r="U2388" s="39">
        <f t="shared" si="1162"/>
        <v>0</v>
      </c>
      <c r="V2388" s="39">
        <f t="shared" si="1162"/>
        <v>0</v>
      </c>
      <c r="W2388" s="39">
        <f t="shared" si="1162"/>
        <v>0</v>
      </c>
      <c r="X2388" s="39">
        <f t="shared" si="1162"/>
        <v>0</v>
      </c>
      <c r="Y2388" s="39">
        <f t="shared" si="1162"/>
        <v>0</v>
      </c>
      <c r="Z2388" s="39">
        <f t="shared" si="1162"/>
        <v>0</v>
      </c>
      <c r="AA2388" s="39">
        <f t="shared" si="1162"/>
        <v>0</v>
      </c>
      <c r="AB2388" s="40" t="e">
        <f>Z2388/D2388</f>
        <v>#DIV/0!</v>
      </c>
      <c r="AC2388" s="32"/>
    </row>
    <row r="2389" spans="1:29" s="33" customFormat="1" ht="18" hidden="1" customHeight="1" x14ac:dyDescent="0.25">
      <c r="A2389" s="41" t="s">
        <v>39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>
        <f>D2389-Z2389</f>
        <v>0</v>
      </c>
      <c r="AB2389" s="37"/>
      <c r="AC2389" s="32"/>
    </row>
    <row r="2390" spans="1:29" s="33" customFormat="1" ht="23.45" hidden="1" customHeight="1" x14ac:dyDescent="0.25">
      <c r="A2390" s="38" t="s">
        <v>40</v>
      </c>
      <c r="B2390" s="39">
        <f t="shared" ref="B2390:C2390" si="1163">B2389+B2388</f>
        <v>0</v>
      </c>
      <c r="C2390" s="39">
        <f t="shared" si="1163"/>
        <v>0</v>
      </c>
      <c r="D2390" s="39">
        <f>D2389+D2388</f>
        <v>0</v>
      </c>
      <c r="E2390" s="39">
        <f t="shared" ref="E2390:AA2390" si="1164">E2389+E2388</f>
        <v>0</v>
      </c>
      <c r="F2390" s="39">
        <f t="shared" si="1164"/>
        <v>0</v>
      </c>
      <c r="G2390" s="39">
        <f t="shared" si="1164"/>
        <v>0</v>
      </c>
      <c r="H2390" s="39">
        <f t="shared" si="1164"/>
        <v>0</v>
      </c>
      <c r="I2390" s="39">
        <f t="shared" si="1164"/>
        <v>0</v>
      </c>
      <c r="J2390" s="39">
        <f t="shared" si="1164"/>
        <v>0</v>
      </c>
      <c r="K2390" s="39">
        <f t="shared" si="1164"/>
        <v>0</v>
      </c>
      <c r="L2390" s="39">
        <f t="shared" si="1164"/>
        <v>0</v>
      </c>
      <c r="M2390" s="39">
        <f t="shared" si="1164"/>
        <v>0</v>
      </c>
      <c r="N2390" s="39">
        <f t="shared" si="1164"/>
        <v>0</v>
      </c>
      <c r="O2390" s="39">
        <f t="shared" si="1164"/>
        <v>0</v>
      </c>
      <c r="P2390" s="39">
        <f t="shared" si="1164"/>
        <v>0</v>
      </c>
      <c r="Q2390" s="39">
        <f t="shared" si="1164"/>
        <v>0</v>
      </c>
      <c r="R2390" s="39">
        <f t="shared" si="1164"/>
        <v>0</v>
      </c>
      <c r="S2390" s="39">
        <f t="shared" si="1164"/>
        <v>0</v>
      </c>
      <c r="T2390" s="39">
        <f t="shared" si="1164"/>
        <v>0</v>
      </c>
      <c r="U2390" s="39">
        <f t="shared" si="1164"/>
        <v>0</v>
      </c>
      <c r="V2390" s="39">
        <f t="shared" si="1164"/>
        <v>0</v>
      </c>
      <c r="W2390" s="39">
        <f t="shared" si="1164"/>
        <v>0</v>
      </c>
      <c r="X2390" s="39">
        <f t="shared" si="1164"/>
        <v>0</v>
      </c>
      <c r="Y2390" s="39">
        <f t="shared" si="1164"/>
        <v>0</v>
      </c>
      <c r="Z2390" s="39">
        <f t="shared" si="1164"/>
        <v>0</v>
      </c>
      <c r="AA2390" s="39">
        <f t="shared" si="1164"/>
        <v>0</v>
      </c>
      <c r="AB2390" s="40" t="e">
        <f>Z2390/D2390</f>
        <v>#DIV/0!</v>
      </c>
      <c r="AC2390" s="42"/>
    </row>
    <row r="2391" spans="1:29" s="33" customFormat="1" ht="15" hidden="1" customHeight="1" x14ac:dyDescent="0.25">
      <c r="A2391" s="34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2"/>
    </row>
    <row r="2392" spans="1:29" s="45" customFormat="1" ht="15" hidden="1" customHeight="1" x14ac:dyDescent="0.25">
      <c r="A2392" s="34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2"/>
    </row>
    <row r="2393" spans="1:29" s="33" customFormat="1" ht="15" hidden="1" customHeight="1" x14ac:dyDescent="0.25">
      <c r="A2393" s="46" t="s">
        <v>123</v>
      </c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2"/>
    </row>
    <row r="2394" spans="1:29" s="33" customFormat="1" ht="24" hidden="1" customHeight="1" x14ac:dyDescent="0.2">
      <c r="A2394" s="36" t="s">
        <v>34</v>
      </c>
      <c r="B2394" s="31">
        <f t="shared" ref="B2394:Q2397" si="1165">B2384+B2354</f>
        <v>0</v>
      </c>
      <c r="C2394" s="31">
        <f t="shared" si="1165"/>
        <v>0</v>
      </c>
      <c r="D2394" s="31">
        <f>D2384+D2354</f>
        <v>0</v>
      </c>
      <c r="E2394" s="31">
        <f t="shared" ref="E2394:Y2397" si="1166">E2384+E2354</f>
        <v>0</v>
      </c>
      <c r="F2394" s="31">
        <f t="shared" si="1166"/>
        <v>0</v>
      </c>
      <c r="G2394" s="31">
        <f t="shared" si="1166"/>
        <v>0</v>
      </c>
      <c r="H2394" s="31">
        <f t="shared" si="1166"/>
        <v>0</v>
      </c>
      <c r="I2394" s="31">
        <f t="shared" si="1166"/>
        <v>0</v>
      </c>
      <c r="J2394" s="31">
        <f t="shared" si="1166"/>
        <v>0</v>
      </c>
      <c r="K2394" s="31">
        <f t="shared" si="1166"/>
        <v>0</v>
      </c>
      <c r="L2394" s="31">
        <f t="shared" si="1166"/>
        <v>0</v>
      </c>
      <c r="M2394" s="31">
        <f t="shared" si="1166"/>
        <v>0</v>
      </c>
      <c r="N2394" s="31">
        <f t="shared" si="1166"/>
        <v>0</v>
      </c>
      <c r="O2394" s="31">
        <f t="shared" si="1166"/>
        <v>0</v>
      </c>
      <c r="P2394" s="31">
        <f t="shared" si="1166"/>
        <v>0</v>
      </c>
      <c r="Q2394" s="31">
        <f t="shared" si="1166"/>
        <v>0</v>
      </c>
      <c r="R2394" s="31">
        <f t="shared" si="1166"/>
        <v>0</v>
      </c>
      <c r="S2394" s="31">
        <f t="shared" si="1166"/>
        <v>0</v>
      </c>
      <c r="T2394" s="31">
        <f t="shared" si="1166"/>
        <v>0</v>
      </c>
      <c r="U2394" s="31">
        <f t="shared" si="1166"/>
        <v>0</v>
      </c>
      <c r="V2394" s="31">
        <f t="shared" si="1166"/>
        <v>0</v>
      </c>
      <c r="W2394" s="31">
        <f t="shared" si="1166"/>
        <v>0</v>
      </c>
      <c r="X2394" s="31">
        <f t="shared" si="1166"/>
        <v>0</v>
      </c>
      <c r="Y2394" s="31">
        <f t="shared" si="1166"/>
        <v>0</v>
      </c>
      <c r="Z2394" s="31">
        <f>SUM(M2394:Y2394)</f>
        <v>0</v>
      </c>
      <c r="AA2394" s="31">
        <f>D2394-Z2394</f>
        <v>0</v>
      </c>
      <c r="AB2394" s="37"/>
      <c r="AC2394" s="32"/>
    </row>
    <row r="2395" spans="1:29" s="33" customFormat="1" ht="24" hidden="1" customHeight="1" x14ac:dyDescent="0.2">
      <c r="A2395" s="36" t="s">
        <v>35</v>
      </c>
      <c r="B2395" s="31">
        <f t="shared" si="1165"/>
        <v>0</v>
      </c>
      <c r="C2395" s="31">
        <f t="shared" si="1165"/>
        <v>0</v>
      </c>
      <c r="D2395" s="31">
        <f t="shared" si="1165"/>
        <v>0</v>
      </c>
      <c r="E2395" s="31">
        <f t="shared" si="1165"/>
        <v>0</v>
      </c>
      <c r="F2395" s="31">
        <f t="shared" si="1165"/>
        <v>0</v>
      </c>
      <c r="G2395" s="31">
        <f t="shared" si="1165"/>
        <v>0</v>
      </c>
      <c r="H2395" s="31">
        <f t="shared" si="1165"/>
        <v>0</v>
      </c>
      <c r="I2395" s="31">
        <f t="shared" si="1165"/>
        <v>0</v>
      </c>
      <c r="J2395" s="31">
        <f t="shared" si="1165"/>
        <v>0</v>
      </c>
      <c r="K2395" s="31">
        <f t="shared" si="1165"/>
        <v>0</v>
      </c>
      <c r="L2395" s="31">
        <f t="shared" si="1165"/>
        <v>0</v>
      </c>
      <c r="M2395" s="31">
        <f t="shared" si="1165"/>
        <v>0</v>
      </c>
      <c r="N2395" s="31">
        <f t="shared" si="1165"/>
        <v>0</v>
      </c>
      <c r="O2395" s="31">
        <f t="shared" si="1165"/>
        <v>0</v>
      </c>
      <c r="P2395" s="31">
        <f t="shared" si="1165"/>
        <v>0</v>
      </c>
      <c r="Q2395" s="31">
        <f t="shared" si="1165"/>
        <v>0</v>
      </c>
      <c r="R2395" s="31">
        <f t="shared" si="1166"/>
        <v>0</v>
      </c>
      <c r="S2395" s="31">
        <f t="shared" si="1166"/>
        <v>0</v>
      </c>
      <c r="T2395" s="31">
        <f t="shared" si="1166"/>
        <v>0</v>
      </c>
      <c r="U2395" s="31">
        <f t="shared" si="1166"/>
        <v>0</v>
      </c>
      <c r="V2395" s="31">
        <f t="shared" si="1166"/>
        <v>0</v>
      </c>
      <c r="W2395" s="31">
        <f t="shared" si="1166"/>
        <v>0</v>
      </c>
      <c r="X2395" s="31">
        <f t="shared" si="1166"/>
        <v>0</v>
      </c>
      <c r="Y2395" s="31">
        <f t="shared" si="1166"/>
        <v>0</v>
      </c>
      <c r="Z2395" s="31">
        <f t="shared" ref="Z2395:Z2397" si="1167">SUM(M2395:Y2395)</f>
        <v>0</v>
      </c>
      <c r="AA2395" s="31">
        <f>D2395-Z2395</f>
        <v>0</v>
      </c>
      <c r="AB2395" s="37" t="e">
        <f>Z2395/D2395</f>
        <v>#DIV/0!</v>
      </c>
      <c r="AC2395" s="32"/>
    </row>
    <row r="2396" spans="1:29" s="33" customFormat="1" ht="24" hidden="1" customHeight="1" x14ac:dyDescent="0.2">
      <c r="A2396" s="36" t="s">
        <v>36</v>
      </c>
      <c r="B2396" s="31">
        <f t="shared" si="1165"/>
        <v>0</v>
      </c>
      <c r="C2396" s="31">
        <f t="shared" si="1165"/>
        <v>0</v>
      </c>
      <c r="D2396" s="31">
        <f t="shared" si="1165"/>
        <v>0</v>
      </c>
      <c r="E2396" s="31">
        <f t="shared" si="1165"/>
        <v>0</v>
      </c>
      <c r="F2396" s="31">
        <f t="shared" si="1165"/>
        <v>0</v>
      </c>
      <c r="G2396" s="31">
        <f t="shared" si="1165"/>
        <v>0</v>
      </c>
      <c r="H2396" s="31">
        <f t="shared" si="1165"/>
        <v>0</v>
      </c>
      <c r="I2396" s="31">
        <f t="shared" si="1165"/>
        <v>0</v>
      </c>
      <c r="J2396" s="31">
        <f t="shared" si="1165"/>
        <v>0</v>
      </c>
      <c r="K2396" s="31">
        <f t="shared" si="1165"/>
        <v>0</v>
      </c>
      <c r="L2396" s="31">
        <f t="shared" si="1165"/>
        <v>0</v>
      </c>
      <c r="M2396" s="31">
        <f t="shared" si="1165"/>
        <v>0</v>
      </c>
      <c r="N2396" s="31">
        <f t="shared" si="1165"/>
        <v>0</v>
      </c>
      <c r="O2396" s="31">
        <f t="shared" si="1165"/>
        <v>0</v>
      </c>
      <c r="P2396" s="31">
        <f t="shared" si="1165"/>
        <v>0</v>
      </c>
      <c r="Q2396" s="31">
        <f t="shared" si="1165"/>
        <v>0</v>
      </c>
      <c r="R2396" s="31">
        <f t="shared" si="1166"/>
        <v>0</v>
      </c>
      <c r="S2396" s="31">
        <f t="shared" si="1166"/>
        <v>0</v>
      </c>
      <c r="T2396" s="31">
        <f t="shared" si="1166"/>
        <v>0</v>
      </c>
      <c r="U2396" s="31">
        <f t="shared" si="1166"/>
        <v>0</v>
      </c>
      <c r="V2396" s="31">
        <f t="shared" si="1166"/>
        <v>0</v>
      </c>
      <c r="W2396" s="31">
        <f t="shared" si="1166"/>
        <v>0</v>
      </c>
      <c r="X2396" s="31">
        <f t="shared" si="1166"/>
        <v>0</v>
      </c>
      <c r="Y2396" s="31">
        <f t="shared" si="1166"/>
        <v>0</v>
      </c>
      <c r="Z2396" s="31">
        <f t="shared" si="1167"/>
        <v>0</v>
      </c>
      <c r="AA2396" s="31">
        <f>D2396-Z2396</f>
        <v>0</v>
      </c>
      <c r="AB2396" s="37"/>
      <c r="AC2396" s="32"/>
    </row>
    <row r="2397" spans="1:29" s="33" customFormat="1" ht="24" hidden="1" customHeight="1" x14ac:dyDescent="0.2">
      <c r="A2397" s="36" t="s">
        <v>37</v>
      </c>
      <c r="B2397" s="31">
        <f t="shared" si="1165"/>
        <v>0</v>
      </c>
      <c r="C2397" s="31">
        <f t="shared" si="1165"/>
        <v>0</v>
      </c>
      <c r="D2397" s="31">
        <f t="shared" si="1165"/>
        <v>0</v>
      </c>
      <c r="E2397" s="31">
        <f t="shared" si="1165"/>
        <v>0</v>
      </c>
      <c r="F2397" s="31">
        <f t="shared" si="1165"/>
        <v>0</v>
      </c>
      <c r="G2397" s="31">
        <f t="shared" si="1165"/>
        <v>0</v>
      </c>
      <c r="H2397" s="31">
        <f t="shared" si="1165"/>
        <v>0</v>
      </c>
      <c r="I2397" s="31">
        <f t="shared" si="1165"/>
        <v>0</v>
      </c>
      <c r="J2397" s="31">
        <f t="shared" si="1165"/>
        <v>0</v>
      </c>
      <c r="K2397" s="31">
        <f t="shared" si="1165"/>
        <v>0</v>
      </c>
      <c r="L2397" s="31">
        <f t="shared" si="1165"/>
        <v>0</v>
      </c>
      <c r="M2397" s="31">
        <f t="shared" si="1165"/>
        <v>0</v>
      </c>
      <c r="N2397" s="31">
        <f t="shared" si="1165"/>
        <v>0</v>
      </c>
      <c r="O2397" s="31">
        <f t="shared" si="1165"/>
        <v>0</v>
      </c>
      <c r="P2397" s="31">
        <f t="shared" si="1165"/>
        <v>0</v>
      </c>
      <c r="Q2397" s="31">
        <f t="shared" si="1165"/>
        <v>0</v>
      </c>
      <c r="R2397" s="31">
        <f t="shared" si="1166"/>
        <v>0</v>
      </c>
      <c r="S2397" s="31">
        <f t="shared" si="1166"/>
        <v>0</v>
      </c>
      <c r="T2397" s="31">
        <f t="shared" si="1166"/>
        <v>0</v>
      </c>
      <c r="U2397" s="31">
        <f t="shared" si="1166"/>
        <v>0</v>
      </c>
      <c r="V2397" s="31">
        <f t="shared" si="1166"/>
        <v>0</v>
      </c>
      <c r="W2397" s="31">
        <f t="shared" si="1166"/>
        <v>0</v>
      </c>
      <c r="X2397" s="31">
        <f t="shared" si="1166"/>
        <v>0</v>
      </c>
      <c r="Y2397" s="31">
        <f t="shared" si="1166"/>
        <v>0</v>
      </c>
      <c r="Z2397" s="31">
        <f t="shared" si="1167"/>
        <v>0</v>
      </c>
      <c r="AA2397" s="31">
        <f>D2397-Z2397</f>
        <v>0</v>
      </c>
      <c r="AB2397" s="37"/>
      <c r="AC2397" s="32"/>
    </row>
    <row r="2398" spans="1:29" s="33" customFormat="1" ht="21.6" hidden="1" customHeight="1" x14ac:dyDescent="0.25">
      <c r="A2398" s="38" t="s">
        <v>38</v>
      </c>
      <c r="B2398" s="39">
        <f t="shared" ref="B2398:C2398" si="1168">SUM(B2394:B2397)</f>
        <v>0</v>
      </c>
      <c r="C2398" s="39">
        <f t="shared" si="1168"/>
        <v>0</v>
      </c>
      <c r="D2398" s="39">
        <f>SUM(D2394:D2397)</f>
        <v>0</v>
      </c>
      <c r="E2398" s="39">
        <f t="shared" ref="E2398:AA2398" si="1169">SUM(E2394:E2397)</f>
        <v>0</v>
      </c>
      <c r="F2398" s="39">
        <f t="shared" si="1169"/>
        <v>0</v>
      </c>
      <c r="G2398" s="39">
        <f t="shared" si="1169"/>
        <v>0</v>
      </c>
      <c r="H2398" s="39">
        <f t="shared" si="1169"/>
        <v>0</v>
      </c>
      <c r="I2398" s="39">
        <f t="shared" si="1169"/>
        <v>0</v>
      </c>
      <c r="J2398" s="39">
        <f t="shared" si="1169"/>
        <v>0</v>
      </c>
      <c r="K2398" s="39">
        <f t="shared" si="1169"/>
        <v>0</v>
      </c>
      <c r="L2398" s="39">
        <f t="shared" si="1169"/>
        <v>0</v>
      </c>
      <c r="M2398" s="39">
        <f t="shared" si="1169"/>
        <v>0</v>
      </c>
      <c r="N2398" s="39">
        <f t="shared" si="1169"/>
        <v>0</v>
      </c>
      <c r="O2398" s="39">
        <f t="shared" si="1169"/>
        <v>0</v>
      </c>
      <c r="P2398" s="39">
        <f t="shared" si="1169"/>
        <v>0</v>
      </c>
      <c r="Q2398" s="39">
        <f t="shared" si="1169"/>
        <v>0</v>
      </c>
      <c r="R2398" s="39">
        <f t="shared" si="1169"/>
        <v>0</v>
      </c>
      <c r="S2398" s="39">
        <f t="shared" si="1169"/>
        <v>0</v>
      </c>
      <c r="T2398" s="39">
        <f t="shared" si="1169"/>
        <v>0</v>
      </c>
      <c r="U2398" s="39">
        <f t="shared" si="1169"/>
        <v>0</v>
      </c>
      <c r="V2398" s="39">
        <f t="shared" si="1169"/>
        <v>0</v>
      </c>
      <c r="W2398" s="39">
        <f t="shared" si="1169"/>
        <v>0</v>
      </c>
      <c r="X2398" s="39">
        <f t="shared" si="1169"/>
        <v>0</v>
      </c>
      <c r="Y2398" s="39">
        <f t="shared" si="1169"/>
        <v>0</v>
      </c>
      <c r="Z2398" s="39">
        <f t="shared" si="1169"/>
        <v>0</v>
      </c>
      <c r="AA2398" s="39">
        <f t="shared" si="1169"/>
        <v>0</v>
      </c>
      <c r="AB2398" s="40" t="e">
        <f>Z2398/D2398</f>
        <v>#DIV/0!</v>
      </c>
      <c r="AC2398" s="32"/>
    </row>
    <row r="2399" spans="1:29" s="33" customFormat="1" ht="23.45" hidden="1" customHeight="1" x14ac:dyDescent="0.25">
      <c r="A2399" s="41" t="s">
        <v>39</v>
      </c>
      <c r="B2399" s="31">
        <f t="shared" ref="B2399:Y2399" si="1170">B2389+B2359</f>
        <v>0</v>
      </c>
      <c r="C2399" s="31">
        <f t="shared" si="1170"/>
        <v>0</v>
      </c>
      <c r="D2399" s="31">
        <f t="shared" si="1170"/>
        <v>0</v>
      </c>
      <c r="E2399" s="31">
        <f t="shared" si="1170"/>
        <v>0</v>
      </c>
      <c r="F2399" s="31">
        <f t="shared" si="1170"/>
        <v>0</v>
      </c>
      <c r="G2399" s="31">
        <f t="shared" si="1170"/>
        <v>0</v>
      </c>
      <c r="H2399" s="31">
        <f t="shared" si="1170"/>
        <v>0</v>
      </c>
      <c r="I2399" s="31">
        <f t="shared" si="1170"/>
        <v>0</v>
      </c>
      <c r="J2399" s="31">
        <f t="shared" si="1170"/>
        <v>0</v>
      </c>
      <c r="K2399" s="31">
        <f t="shared" si="1170"/>
        <v>0</v>
      </c>
      <c r="L2399" s="31">
        <f t="shared" si="1170"/>
        <v>0</v>
      </c>
      <c r="M2399" s="31">
        <f t="shared" si="1170"/>
        <v>0</v>
      </c>
      <c r="N2399" s="31">
        <f t="shared" si="1170"/>
        <v>0</v>
      </c>
      <c r="O2399" s="31">
        <f t="shared" si="1170"/>
        <v>0</v>
      </c>
      <c r="P2399" s="31">
        <f t="shared" si="1170"/>
        <v>0</v>
      </c>
      <c r="Q2399" s="31">
        <f t="shared" si="1170"/>
        <v>0</v>
      </c>
      <c r="R2399" s="31">
        <f t="shared" si="1170"/>
        <v>0</v>
      </c>
      <c r="S2399" s="31">
        <f t="shared" si="1170"/>
        <v>0</v>
      </c>
      <c r="T2399" s="31">
        <f t="shared" si="1170"/>
        <v>0</v>
      </c>
      <c r="U2399" s="31">
        <f t="shared" si="1170"/>
        <v>0</v>
      </c>
      <c r="V2399" s="31">
        <f t="shared" si="1170"/>
        <v>0</v>
      </c>
      <c r="W2399" s="31">
        <f t="shared" si="1170"/>
        <v>0</v>
      </c>
      <c r="X2399" s="31">
        <f t="shared" si="1170"/>
        <v>0</v>
      </c>
      <c r="Y2399" s="31">
        <f t="shared" si="1170"/>
        <v>0</v>
      </c>
      <c r="Z2399" s="31">
        <f t="shared" ref="Z2399" si="1171">SUM(M2399:Y2399)</f>
        <v>0</v>
      </c>
      <c r="AA2399" s="31">
        <f>D2399-Z2399</f>
        <v>0</v>
      </c>
      <c r="AB2399" s="56" t="e">
        <f>Z2399/D2399</f>
        <v>#DIV/0!</v>
      </c>
      <c r="AC2399" s="32"/>
    </row>
    <row r="2400" spans="1:29" s="33" customFormat="1" ht="27.6" hidden="1" customHeight="1" x14ac:dyDescent="0.25">
      <c r="A2400" s="38" t="s">
        <v>40</v>
      </c>
      <c r="B2400" s="39">
        <f t="shared" ref="B2400:C2400" si="1172">B2399+B2398</f>
        <v>0</v>
      </c>
      <c r="C2400" s="39">
        <f t="shared" si="1172"/>
        <v>0</v>
      </c>
      <c r="D2400" s="39">
        <f>D2399+D2398</f>
        <v>0</v>
      </c>
      <c r="E2400" s="39">
        <f t="shared" ref="E2400:AA2400" si="1173">E2399+E2398</f>
        <v>0</v>
      </c>
      <c r="F2400" s="39">
        <f t="shared" si="1173"/>
        <v>0</v>
      </c>
      <c r="G2400" s="39">
        <f t="shared" si="1173"/>
        <v>0</v>
      </c>
      <c r="H2400" s="39">
        <f t="shared" si="1173"/>
        <v>0</v>
      </c>
      <c r="I2400" s="39">
        <f t="shared" si="1173"/>
        <v>0</v>
      </c>
      <c r="J2400" s="39">
        <f t="shared" si="1173"/>
        <v>0</v>
      </c>
      <c r="K2400" s="39">
        <f t="shared" si="1173"/>
        <v>0</v>
      </c>
      <c r="L2400" s="39">
        <f t="shared" si="1173"/>
        <v>0</v>
      </c>
      <c r="M2400" s="39">
        <f t="shared" si="1173"/>
        <v>0</v>
      </c>
      <c r="N2400" s="39">
        <f t="shared" si="1173"/>
        <v>0</v>
      </c>
      <c r="O2400" s="39">
        <f t="shared" si="1173"/>
        <v>0</v>
      </c>
      <c r="P2400" s="39">
        <f t="shared" si="1173"/>
        <v>0</v>
      </c>
      <c r="Q2400" s="39">
        <f t="shared" si="1173"/>
        <v>0</v>
      </c>
      <c r="R2400" s="39">
        <f t="shared" si="1173"/>
        <v>0</v>
      </c>
      <c r="S2400" s="39">
        <f t="shared" si="1173"/>
        <v>0</v>
      </c>
      <c r="T2400" s="39">
        <f t="shared" si="1173"/>
        <v>0</v>
      </c>
      <c r="U2400" s="39">
        <f t="shared" si="1173"/>
        <v>0</v>
      </c>
      <c r="V2400" s="39">
        <f t="shared" si="1173"/>
        <v>0</v>
      </c>
      <c r="W2400" s="39">
        <f t="shared" si="1173"/>
        <v>0</v>
      </c>
      <c r="X2400" s="39">
        <f t="shared" si="1173"/>
        <v>0</v>
      </c>
      <c r="Y2400" s="39">
        <f t="shared" si="1173"/>
        <v>0</v>
      </c>
      <c r="Z2400" s="39">
        <f t="shared" si="1173"/>
        <v>0</v>
      </c>
      <c r="AA2400" s="39">
        <f t="shared" si="1173"/>
        <v>0</v>
      </c>
      <c r="AB2400" s="40" t="e">
        <f>Z2400/D2400</f>
        <v>#DIV/0!</v>
      </c>
      <c r="AC2400" s="42"/>
    </row>
    <row r="2401" spans="1:29" s="33" customFormat="1" ht="15" hidden="1" customHeight="1" x14ac:dyDescent="0.25">
      <c r="A2401" s="34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2"/>
    </row>
    <row r="2402" spans="1:29" s="33" customFormat="1" ht="15" hidden="1" customHeight="1" x14ac:dyDescent="0.25">
      <c r="A2402" s="34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2"/>
    </row>
    <row r="2403" spans="1:29" s="33" customFormat="1" ht="20.45" hidden="1" customHeight="1" x14ac:dyDescent="0.25">
      <c r="A2403" s="74" t="s">
        <v>124</v>
      </c>
      <c r="B2403" s="75"/>
      <c r="C2403" s="75"/>
      <c r="D2403" s="75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2"/>
    </row>
    <row r="2404" spans="1:29" s="33" customFormat="1" ht="15" hidden="1" customHeight="1" x14ac:dyDescent="0.25">
      <c r="A2404" s="72"/>
      <c r="B2404" s="75"/>
      <c r="C2404" s="75"/>
      <c r="D2404" s="75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">
      <c r="A2405" s="55"/>
      <c r="B2405" s="75"/>
      <c r="C2405" s="75"/>
      <c r="D2405" s="75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125</v>
      </c>
      <c r="B2406" s="64"/>
      <c r="C2406" s="64"/>
      <c r="D2406" s="64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>
        <f t="shared" ref="B2407:Q2412" si="1174">B2417+B2427+B2437+B2447+B2457+B2467+B2477+B2487+B2497+B2507</f>
        <v>0</v>
      </c>
      <c r="C2407" s="31">
        <f t="shared" si="1174"/>
        <v>0</v>
      </c>
      <c r="D2407" s="31">
        <f>D2417+D2427+D2437+D2447+D2457+D2467+D2477+D2487+D2497+D2507</f>
        <v>0</v>
      </c>
      <c r="E2407" s="31">
        <f t="shared" ref="E2407:Y2412" si="1175">E2417+E2427+E2437+E2447+E2457+E2467+E2477+E2487+E2497+E2507</f>
        <v>0</v>
      </c>
      <c r="F2407" s="31">
        <f t="shared" si="1175"/>
        <v>0</v>
      </c>
      <c r="G2407" s="31">
        <f t="shared" si="1175"/>
        <v>0</v>
      </c>
      <c r="H2407" s="31">
        <f t="shared" si="1175"/>
        <v>0</v>
      </c>
      <c r="I2407" s="31">
        <f t="shared" si="1175"/>
        <v>0</v>
      </c>
      <c r="J2407" s="31">
        <f t="shared" si="1175"/>
        <v>0</v>
      </c>
      <c r="K2407" s="31">
        <f t="shared" si="1175"/>
        <v>0</v>
      </c>
      <c r="L2407" s="31">
        <f t="shared" si="1175"/>
        <v>0</v>
      </c>
      <c r="M2407" s="31">
        <f t="shared" si="1175"/>
        <v>0</v>
      </c>
      <c r="N2407" s="31">
        <f t="shared" si="1175"/>
        <v>0</v>
      </c>
      <c r="O2407" s="31">
        <f t="shared" si="1175"/>
        <v>0</v>
      </c>
      <c r="P2407" s="31">
        <f t="shared" si="1175"/>
        <v>0</v>
      </c>
      <c r="Q2407" s="31">
        <f t="shared" si="1175"/>
        <v>0</v>
      </c>
      <c r="R2407" s="31">
        <f t="shared" si="1175"/>
        <v>0</v>
      </c>
      <c r="S2407" s="31">
        <f t="shared" si="1175"/>
        <v>0</v>
      </c>
      <c r="T2407" s="31">
        <f t="shared" si="1175"/>
        <v>0</v>
      </c>
      <c r="U2407" s="31">
        <f t="shared" si="1175"/>
        <v>0</v>
      </c>
      <c r="V2407" s="31">
        <f t="shared" si="1175"/>
        <v>0</v>
      </c>
      <c r="W2407" s="31">
        <f t="shared" si="1175"/>
        <v>0</v>
      </c>
      <c r="X2407" s="31">
        <f t="shared" si="1175"/>
        <v>0</v>
      </c>
      <c r="Y2407" s="31">
        <f t="shared" si="1175"/>
        <v>0</v>
      </c>
      <c r="Z2407" s="31">
        <f>SUM(M2407:Y2407)</f>
        <v>0</v>
      </c>
      <c r="AA2407" s="31">
        <f>D2407-Z2407</f>
        <v>0</v>
      </c>
      <c r="AB2407" s="37" t="e">
        <f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>
        <f t="shared" si="1174"/>
        <v>0</v>
      </c>
      <c r="C2408" s="31">
        <f t="shared" si="1174"/>
        <v>0</v>
      </c>
      <c r="D2408" s="31">
        <f t="shared" si="1174"/>
        <v>0</v>
      </c>
      <c r="E2408" s="31">
        <f t="shared" si="1174"/>
        <v>0</v>
      </c>
      <c r="F2408" s="31">
        <f t="shared" si="1174"/>
        <v>0</v>
      </c>
      <c r="G2408" s="31">
        <f t="shared" si="1174"/>
        <v>0</v>
      </c>
      <c r="H2408" s="31">
        <f t="shared" si="1174"/>
        <v>0</v>
      </c>
      <c r="I2408" s="31">
        <f t="shared" si="1174"/>
        <v>0</v>
      </c>
      <c r="J2408" s="31">
        <f t="shared" si="1174"/>
        <v>0</v>
      </c>
      <c r="K2408" s="31">
        <f t="shared" si="1174"/>
        <v>0</v>
      </c>
      <c r="L2408" s="31">
        <f t="shared" si="1174"/>
        <v>0</v>
      </c>
      <c r="M2408" s="31">
        <f t="shared" si="1174"/>
        <v>0</v>
      </c>
      <c r="N2408" s="31">
        <f t="shared" si="1174"/>
        <v>0</v>
      </c>
      <c r="O2408" s="31">
        <f t="shared" si="1174"/>
        <v>0</v>
      </c>
      <c r="P2408" s="31">
        <f t="shared" si="1174"/>
        <v>0</v>
      </c>
      <c r="Q2408" s="31">
        <f t="shared" si="1174"/>
        <v>0</v>
      </c>
      <c r="R2408" s="31">
        <f t="shared" si="1175"/>
        <v>0</v>
      </c>
      <c r="S2408" s="31">
        <f t="shared" si="1175"/>
        <v>0</v>
      </c>
      <c r="T2408" s="31">
        <f t="shared" si="1175"/>
        <v>0</v>
      </c>
      <c r="U2408" s="31">
        <f t="shared" si="1175"/>
        <v>0</v>
      </c>
      <c r="V2408" s="31">
        <f t="shared" si="1175"/>
        <v>0</v>
      </c>
      <c r="W2408" s="31">
        <f t="shared" si="1175"/>
        <v>0</v>
      </c>
      <c r="X2408" s="31">
        <f t="shared" si="1175"/>
        <v>0</v>
      </c>
      <c r="Y2408" s="31">
        <f t="shared" si="1175"/>
        <v>0</v>
      </c>
      <c r="Z2408" s="31">
        <f t="shared" ref="Z2408:Z2410" si="1176">SUM(M2408:Y2408)</f>
        <v>0</v>
      </c>
      <c r="AA2408" s="31">
        <f>D2408-Z2408</f>
        <v>0</v>
      </c>
      <c r="AB2408" s="37"/>
      <c r="AC2408" s="32"/>
    </row>
    <row r="2409" spans="1:29" s="33" customFormat="1" ht="18" hidden="1" customHeight="1" x14ac:dyDescent="0.2">
      <c r="A2409" s="36" t="s">
        <v>36</v>
      </c>
      <c r="B2409" s="31">
        <f t="shared" si="1174"/>
        <v>0</v>
      </c>
      <c r="C2409" s="31">
        <f t="shared" si="1174"/>
        <v>0</v>
      </c>
      <c r="D2409" s="31">
        <f t="shared" si="1174"/>
        <v>0</v>
      </c>
      <c r="E2409" s="31">
        <f t="shared" si="1175"/>
        <v>0</v>
      </c>
      <c r="F2409" s="31">
        <f t="shared" si="1175"/>
        <v>0</v>
      </c>
      <c r="G2409" s="31">
        <f t="shared" si="1175"/>
        <v>0</v>
      </c>
      <c r="H2409" s="31">
        <f t="shared" si="1175"/>
        <v>0</v>
      </c>
      <c r="I2409" s="31">
        <f t="shared" si="1175"/>
        <v>0</v>
      </c>
      <c r="J2409" s="31">
        <f t="shared" si="1175"/>
        <v>0</v>
      </c>
      <c r="K2409" s="31">
        <f t="shared" si="1175"/>
        <v>0</v>
      </c>
      <c r="L2409" s="31">
        <f t="shared" si="1175"/>
        <v>0</v>
      </c>
      <c r="M2409" s="31">
        <f t="shared" si="1175"/>
        <v>0</v>
      </c>
      <c r="N2409" s="31">
        <f t="shared" si="1175"/>
        <v>0</v>
      </c>
      <c r="O2409" s="31">
        <f t="shared" si="1175"/>
        <v>0</v>
      </c>
      <c r="P2409" s="31">
        <f t="shared" si="1175"/>
        <v>0</v>
      </c>
      <c r="Q2409" s="31">
        <f t="shared" si="1175"/>
        <v>0</v>
      </c>
      <c r="R2409" s="31">
        <f t="shared" si="1175"/>
        <v>0</v>
      </c>
      <c r="S2409" s="31">
        <f t="shared" si="1175"/>
        <v>0</v>
      </c>
      <c r="T2409" s="31">
        <f t="shared" si="1175"/>
        <v>0</v>
      </c>
      <c r="U2409" s="31">
        <f t="shared" si="1175"/>
        <v>0</v>
      </c>
      <c r="V2409" s="31">
        <f t="shared" si="1175"/>
        <v>0</v>
      </c>
      <c r="W2409" s="31">
        <f t="shared" si="1175"/>
        <v>0</v>
      </c>
      <c r="X2409" s="31">
        <f t="shared" si="1175"/>
        <v>0</v>
      </c>
      <c r="Y2409" s="31">
        <f t="shared" si="1175"/>
        <v>0</v>
      </c>
      <c r="Z2409" s="31">
        <f t="shared" si="1176"/>
        <v>0</v>
      </c>
      <c r="AA2409" s="31">
        <f>D2409-Z2409</f>
        <v>0</v>
      </c>
      <c r="AB2409" s="37"/>
      <c r="AC2409" s="32"/>
    </row>
    <row r="2410" spans="1:29" s="33" customFormat="1" ht="18" hidden="1" customHeight="1" x14ac:dyDescent="0.2">
      <c r="A2410" s="36" t="s">
        <v>37</v>
      </c>
      <c r="B2410" s="31">
        <f t="shared" si="1174"/>
        <v>0</v>
      </c>
      <c r="C2410" s="31">
        <f t="shared" si="1174"/>
        <v>0</v>
      </c>
      <c r="D2410" s="31">
        <f t="shared" si="1174"/>
        <v>0</v>
      </c>
      <c r="E2410" s="31">
        <f t="shared" si="1175"/>
        <v>0</v>
      </c>
      <c r="F2410" s="31">
        <f t="shared" si="1175"/>
        <v>0</v>
      </c>
      <c r="G2410" s="31">
        <f t="shared" si="1175"/>
        <v>0</v>
      </c>
      <c r="H2410" s="31">
        <f t="shared" si="1175"/>
        <v>0</v>
      </c>
      <c r="I2410" s="31">
        <f t="shared" si="1175"/>
        <v>0</v>
      </c>
      <c r="J2410" s="31">
        <f t="shared" si="1175"/>
        <v>0</v>
      </c>
      <c r="K2410" s="31">
        <f t="shared" si="1175"/>
        <v>0</v>
      </c>
      <c r="L2410" s="31">
        <f t="shared" si="1175"/>
        <v>0</v>
      </c>
      <c r="M2410" s="31">
        <f t="shared" si="1175"/>
        <v>0</v>
      </c>
      <c r="N2410" s="31">
        <f t="shared" si="1175"/>
        <v>0</v>
      </c>
      <c r="O2410" s="31">
        <f t="shared" si="1175"/>
        <v>0</v>
      </c>
      <c r="P2410" s="31">
        <f t="shared" si="1175"/>
        <v>0</v>
      </c>
      <c r="Q2410" s="31">
        <f t="shared" si="1175"/>
        <v>0</v>
      </c>
      <c r="R2410" s="31">
        <f t="shared" si="1175"/>
        <v>0</v>
      </c>
      <c r="S2410" s="31">
        <f t="shared" si="1175"/>
        <v>0</v>
      </c>
      <c r="T2410" s="31">
        <f t="shared" si="1175"/>
        <v>0</v>
      </c>
      <c r="U2410" s="31">
        <f t="shared" si="1175"/>
        <v>0</v>
      </c>
      <c r="V2410" s="31">
        <f t="shared" si="1175"/>
        <v>0</v>
      </c>
      <c r="W2410" s="31">
        <f t="shared" si="1175"/>
        <v>0</v>
      </c>
      <c r="X2410" s="31">
        <f t="shared" si="1175"/>
        <v>0</v>
      </c>
      <c r="Y2410" s="31">
        <f t="shared" si="1175"/>
        <v>0</v>
      </c>
      <c r="Z2410" s="31">
        <f t="shared" si="1176"/>
        <v>0</v>
      </c>
      <c r="AA2410" s="31">
        <f>D2410-Z2410</f>
        <v>0</v>
      </c>
      <c r="AB2410" s="37"/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177">SUM(B2407:B2410)</f>
        <v>0</v>
      </c>
      <c r="C2411" s="39">
        <f t="shared" si="1177"/>
        <v>0</v>
      </c>
      <c r="D2411" s="39">
        <f>SUM(D2407:D2410)</f>
        <v>0</v>
      </c>
      <c r="E2411" s="39">
        <f t="shared" ref="E2411:AA2411" si="1178">SUM(E2407:E2410)</f>
        <v>0</v>
      </c>
      <c r="F2411" s="39">
        <f t="shared" si="1178"/>
        <v>0</v>
      </c>
      <c r="G2411" s="39">
        <f t="shared" si="1178"/>
        <v>0</v>
      </c>
      <c r="H2411" s="39">
        <f t="shared" si="1178"/>
        <v>0</v>
      </c>
      <c r="I2411" s="39">
        <f t="shared" si="1178"/>
        <v>0</v>
      </c>
      <c r="J2411" s="39">
        <f t="shared" si="1178"/>
        <v>0</v>
      </c>
      <c r="K2411" s="39">
        <f t="shared" si="1178"/>
        <v>0</v>
      </c>
      <c r="L2411" s="39">
        <f t="shared" si="1178"/>
        <v>0</v>
      </c>
      <c r="M2411" s="39">
        <f t="shared" si="1178"/>
        <v>0</v>
      </c>
      <c r="N2411" s="39">
        <f t="shared" si="1178"/>
        <v>0</v>
      </c>
      <c r="O2411" s="39">
        <f t="shared" si="1178"/>
        <v>0</v>
      </c>
      <c r="P2411" s="39">
        <f t="shared" si="1178"/>
        <v>0</v>
      </c>
      <c r="Q2411" s="39">
        <f t="shared" si="1178"/>
        <v>0</v>
      </c>
      <c r="R2411" s="39">
        <f t="shared" si="1178"/>
        <v>0</v>
      </c>
      <c r="S2411" s="39">
        <f t="shared" si="1178"/>
        <v>0</v>
      </c>
      <c r="T2411" s="39">
        <f t="shared" si="1178"/>
        <v>0</v>
      </c>
      <c r="U2411" s="39">
        <f t="shared" si="1178"/>
        <v>0</v>
      </c>
      <c r="V2411" s="39">
        <f t="shared" si="1178"/>
        <v>0</v>
      </c>
      <c r="W2411" s="39">
        <f t="shared" si="1178"/>
        <v>0</v>
      </c>
      <c r="X2411" s="39">
        <f t="shared" si="1178"/>
        <v>0</v>
      </c>
      <c r="Y2411" s="39">
        <f t="shared" si="1178"/>
        <v>0</v>
      </c>
      <c r="Z2411" s="39">
        <f t="shared" si="1178"/>
        <v>0</v>
      </c>
      <c r="AA2411" s="39">
        <f t="shared" si="1178"/>
        <v>0</v>
      </c>
      <c r="AB2411" s="40" t="e">
        <f>Z2411/D2411</f>
        <v>#DIV/0!</v>
      </c>
      <c r="AC2411" s="32"/>
    </row>
    <row r="2412" spans="1:29" s="33" customFormat="1" ht="18" hidden="1" customHeight="1" x14ac:dyDescent="0.25">
      <c r="A2412" s="41" t="s">
        <v>39</v>
      </c>
      <c r="B2412" s="31">
        <f t="shared" ref="B2412:C2412" si="1179">B2422+B2432+B2442+B2452+B2462+B2472+B2482+B2492+B2502+B2512</f>
        <v>0</v>
      </c>
      <c r="C2412" s="31">
        <f t="shared" si="1179"/>
        <v>0</v>
      </c>
      <c r="D2412" s="31">
        <f t="shared" si="1174"/>
        <v>0</v>
      </c>
      <c r="E2412" s="31">
        <f t="shared" si="1175"/>
        <v>0</v>
      </c>
      <c r="F2412" s="31">
        <f t="shared" si="1175"/>
        <v>0</v>
      </c>
      <c r="G2412" s="31">
        <f t="shared" si="1175"/>
        <v>0</v>
      </c>
      <c r="H2412" s="31">
        <f t="shared" si="1175"/>
        <v>0</v>
      </c>
      <c r="I2412" s="31">
        <f t="shared" si="1175"/>
        <v>0</v>
      </c>
      <c r="J2412" s="31">
        <f t="shared" si="1175"/>
        <v>0</v>
      </c>
      <c r="K2412" s="31">
        <f t="shared" si="1175"/>
        <v>0</v>
      </c>
      <c r="L2412" s="31">
        <f t="shared" si="1175"/>
        <v>0</v>
      </c>
      <c r="M2412" s="31">
        <f t="shared" si="1175"/>
        <v>0</v>
      </c>
      <c r="N2412" s="31">
        <f t="shared" si="1175"/>
        <v>0</v>
      </c>
      <c r="O2412" s="31">
        <f t="shared" si="1175"/>
        <v>0</v>
      </c>
      <c r="P2412" s="31">
        <f t="shared" si="1175"/>
        <v>0</v>
      </c>
      <c r="Q2412" s="31">
        <f t="shared" si="1175"/>
        <v>0</v>
      </c>
      <c r="R2412" s="31">
        <f t="shared" si="1175"/>
        <v>0</v>
      </c>
      <c r="S2412" s="31">
        <f t="shared" si="1175"/>
        <v>0</v>
      </c>
      <c r="T2412" s="31">
        <f t="shared" si="1175"/>
        <v>0</v>
      </c>
      <c r="U2412" s="31">
        <f t="shared" si="1175"/>
        <v>0</v>
      </c>
      <c r="V2412" s="31">
        <f t="shared" si="1175"/>
        <v>0</v>
      </c>
      <c r="W2412" s="31">
        <f t="shared" si="1175"/>
        <v>0</v>
      </c>
      <c r="X2412" s="31">
        <f t="shared" si="1175"/>
        <v>0</v>
      </c>
      <c r="Y2412" s="31">
        <f t="shared" si="1175"/>
        <v>0</v>
      </c>
      <c r="Z2412" s="31">
        <f t="shared" ref="Z2412" si="1180">SUM(M2412:Y2412)</f>
        <v>0</v>
      </c>
      <c r="AA2412" s="31">
        <f>D2412-Z2412</f>
        <v>0</v>
      </c>
      <c r="AB2412" s="37"/>
      <c r="AC2412" s="32"/>
    </row>
    <row r="2413" spans="1:29" s="33" customFormat="1" ht="26.45" hidden="1" customHeight="1" x14ac:dyDescent="0.25">
      <c r="A2413" s="38" t="s">
        <v>40</v>
      </c>
      <c r="B2413" s="39">
        <f t="shared" ref="B2413:C2413" si="1181">B2412+B2411</f>
        <v>0</v>
      </c>
      <c r="C2413" s="39">
        <f t="shared" si="1181"/>
        <v>0</v>
      </c>
      <c r="D2413" s="39">
        <f>D2412+D2411</f>
        <v>0</v>
      </c>
      <c r="E2413" s="39">
        <f t="shared" ref="E2413:AA2413" si="1182">E2412+E2411</f>
        <v>0</v>
      </c>
      <c r="F2413" s="39">
        <f t="shared" si="1182"/>
        <v>0</v>
      </c>
      <c r="G2413" s="39">
        <f t="shared" si="1182"/>
        <v>0</v>
      </c>
      <c r="H2413" s="39">
        <f t="shared" si="1182"/>
        <v>0</v>
      </c>
      <c r="I2413" s="39">
        <f t="shared" si="1182"/>
        <v>0</v>
      </c>
      <c r="J2413" s="39">
        <f t="shared" si="1182"/>
        <v>0</v>
      </c>
      <c r="K2413" s="39">
        <f t="shared" si="1182"/>
        <v>0</v>
      </c>
      <c r="L2413" s="39">
        <f t="shared" si="1182"/>
        <v>0</v>
      </c>
      <c r="M2413" s="39">
        <f t="shared" si="1182"/>
        <v>0</v>
      </c>
      <c r="N2413" s="39">
        <f t="shared" si="1182"/>
        <v>0</v>
      </c>
      <c r="O2413" s="39">
        <f t="shared" si="1182"/>
        <v>0</v>
      </c>
      <c r="P2413" s="39">
        <f t="shared" si="1182"/>
        <v>0</v>
      </c>
      <c r="Q2413" s="39">
        <f t="shared" si="1182"/>
        <v>0</v>
      </c>
      <c r="R2413" s="39">
        <f t="shared" si="1182"/>
        <v>0</v>
      </c>
      <c r="S2413" s="39">
        <f t="shared" si="1182"/>
        <v>0</v>
      </c>
      <c r="T2413" s="39">
        <f t="shared" si="1182"/>
        <v>0</v>
      </c>
      <c r="U2413" s="39">
        <f t="shared" si="1182"/>
        <v>0</v>
      </c>
      <c r="V2413" s="39">
        <f t="shared" si="1182"/>
        <v>0</v>
      </c>
      <c r="W2413" s="39">
        <f t="shared" si="1182"/>
        <v>0</v>
      </c>
      <c r="X2413" s="39">
        <f t="shared" si="1182"/>
        <v>0</v>
      </c>
      <c r="Y2413" s="39">
        <f t="shared" si="1182"/>
        <v>0</v>
      </c>
      <c r="Z2413" s="39">
        <f t="shared" si="1182"/>
        <v>0</v>
      </c>
      <c r="AA2413" s="39">
        <f t="shared" si="1182"/>
        <v>0</v>
      </c>
      <c r="AB2413" s="40" t="e">
        <f>Z2413/D2413</f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76" t="s">
        <v>126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>
        <f>[1]consoCURRENT!E50595</f>
        <v>0</v>
      </c>
      <c r="C2417" s="31">
        <f>[1]consoCURRENT!F50595</f>
        <v>0</v>
      </c>
      <c r="D2417" s="31">
        <f>[1]consoCURRENT!G50595</f>
        <v>0</v>
      </c>
      <c r="E2417" s="31">
        <f>[1]consoCURRENT!H50595</f>
        <v>0</v>
      </c>
      <c r="F2417" s="31">
        <f>[1]consoCURRENT!I50595</f>
        <v>0</v>
      </c>
      <c r="G2417" s="31">
        <f>[1]consoCURRENT!J50595</f>
        <v>0</v>
      </c>
      <c r="H2417" s="31">
        <f>[1]consoCURRENT!K50595</f>
        <v>0</v>
      </c>
      <c r="I2417" s="31">
        <f>[1]consoCURRENT!L50595</f>
        <v>0</v>
      </c>
      <c r="J2417" s="31">
        <f>[1]consoCURRENT!M50595</f>
        <v>0</v>
      </c>
      <c r="K2417" s="31">
        <f>[1]consoCURRENT!N50595</f>
        <v>0</v>
      </c>
      <c r="L2417" s="31">
        <f>[1]consoCURRENT!O50595</f>
        <v>0</v>
      </c>
      <c r="M2417" s="31">
        <f>[1]consoCURRENT!P50595</f>
        <v>0</v>
      </c>
      <c r="N2417" s="31">
        <f>[1]consoCURRENT!Q50595</f>
        <v>0</v>
      </c>
      <c r="O2417" s="31">
        <f>[1]consoCURRENT!R50595</f>
        <v>0</v>
      </c>
      <c r="P2417" s="31">
        <f>[1]consoCURRENT!S50595</f>
        <v>0</v>
      </c>
      <c r="Q2417" s="31">
        <f>[1]consoCURRENT!T50595</f>
        <v>0</v>
      </c>
      <c r="R2417" s="31">
        <f>[1]consoCURRENT!U50595</f>
        <v>0</v>
      </c>
      <c r="S2417" s="31">
        <f>[1]consoCURRENT!V50595</f>
        <v>0</v>
      </c>
      <c r="T2417" s="31">
        <f>[1]consoCURRENT!W50595</f>
        <v>0</v>
      </c>
      <c r="U2417" s="31">
        <f>[1]consoCURRENT!X50595</f>
        <v>0</v>
      </c>
      <c r="V2417" s="31">
        <f>[1]consoCURRENT!Y50595</f>
        <v>0</v>
      </c>
      <c r="W2417" s="31">
        <f>[1]consoCURRENT!Z50595</f>
        <v>0</v>
      </c>
      <c r="X2417" s="31">
        <f>[1]consoCURRENT!AA50595</f>
        <v>0</v>
      </c>
      <c r="Y2417" s="31">
        <f>[1]consoCURRENT!AB50595</f>
        <v>0</v>
      </c>
      <c r="Z2417" s="31">
        <f>SUM(M2417:Y2417)</f>
        <v>0</v>
      </c>
      <c r="AA2417" s="31">
        <f>D2417-Z2417</f>
        <v>0</v>
      </c>
      <c r="AB2417" s="37"/>
      <c r="AC2417" s="32"/>
    </row>
    <row r="2418" spans="1:29" s="33" customFormat="1" ht="20.45" hidden="1" customHeight="1" x14ac:dyDescent="0.2">
      <c r="A2418" s="36" t="s">
        <v>35</v>
      </c>
      <c r="B2418" s="31">
        <f>[1]consoCURRENT!E50708</f>
        <v>0</v>
      </c>
      <c r="C2418" s="31">
        <f>[1]consoCURRENT!F50708</f>
        <v>0</v>
      </c>
      <c r="D2418" s="31">
        <f>[1]consoCURRENT!G50708</f>
        <v>0</v>
      </c>
      <c r="E2418" s="31">
        <f>[1]consoCURRENT!H50708</f>
        <v>0</v>
      </c>
      <c r="F2418" s="31">
        <f>[1]consoCURRENT!I50708</f>
        <v>0</v>
      </c>
      <c r="G2418" s="31">
        <f>[1]consoCURRENT!J50708</f>
        <v>0</v>
      </c>
      <c r="H2418" s="31">
        <f>[1]consoCURRENT!K50708</f>
        <v>0</v>
      </c>
      <c r="I2418" s="31">
        <f>[1]consoCURRENT!L50708</f>
        <v>0</v>
      </c>
      <c r="J2418" s="31">
        <f>[1]consoCURRENT!M50708</f>
        <v>0</v>
      </c>
      <c r="K2418" s="31">
        <f>[1]consoCURRENT!N50708</f>
        <v>0</v>
      </c>
      <c r="L2418" s="31">
        <f>[1]consoCURRENT!O50708</f>
        <v>0</v>
      </c>
      <c r="M2418" s="31">
        <f>[1]consoCURRENT!P50708</f>
        <v>0</v>
      </c>
      <c r="N2418" s="31">
        <f>[1]consoCURRENT!Q50708</f>
        <v>0</v>
      </c>
      <c r="O2418" s="31">
        <f>[1]consoCURRENT!R50708</f>
        <v>0</v>
      </c>
      <c r="P2418" s="31">
        <f>[1]consoCURRENT!S50708</f>
        <v>0</v>
      </c>
      <c r="Q2418" s="31">
        <f>[1]consoCURRENT!T50708</f>
        <v>0</v>
      </c>
      <c r="R2418" s="31">
        <f>[1]consoCURRENT!U50708</f>
        <v>0</v>
      </c>
      <c r="S2418" s="31">
        <f>[1]consoCURRENT!V50708</f>
        <v>0</v>
      </c>
      <c r="T2418" s="31">
        <f>[1]consoCURRENT!W50708</f>
        <v>0</v>
      </c>
      <c r="U2418" s="31">
        <f>[1]consoCURRENT!X50708</f>
        <v>0</v>
      </c>
      <c r="V2418" s="31">
        <f>[1]consoCURRENT!Y50708</f>
        <v>0</v>
      </c>
      <c r="W2418" s="31">
        <f>[1]consoCURRENT!Z50708</f>
        <v>0</v>
      </c>
      <c r="X2418" s="31">
        <f>[1]consoCURRENT!AA50708</f>
        <v>0</v>
      </c>
      <c r="Y2418" s="31">
        <f>[1]consoCURRENT!AB50708</f>
        <v>0</v>
      </c>
      <c r="Z2418" s="31">
        <f t="shared" ref="Z2418:Z2420" si="1183">SUM(M2418:Y2418)</f>
        <v>0</v>
      </c>
      <c r="AA2418" s="31">
        <f>D2418-Z2418</f>
        <v>0</v>
      </c>
      <c r="AB2418" s="37" t="e">
        <f>Z2418/D2418</f>
        <v>#DIV/0!</v>
      </c>
      <c r="AC2418" s="32"/>
    </row>
    <row r="2419" spans="1:29" s="33" customFormat="1" ht="20.100000000000001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183"/>
        <v>0</v>
      </c>
      <c r="AA2419" s="31">
        <f>D2419-Z2419</f>
        <v>0</v>
      </c>
      <c r="AB2419" s="37"/>
      <c r="AC2419" s="32"/>
    </row>
    <row r="2420" spans="1:29" s="33" customFormat="1" ht="22.5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183"/>
        <v>0</v>
      </c>
      <c r="AA2420" s="31">
        <f>D2420-Z2420</f>
        <v>0</v>
      </c>
      <c r="AB2420" s="37"/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184">SUM(B2417:B2420)</f>
        <v>0</v>
      </c>
      <c r="C2421" s="39">
        <f t="shared" si="1184"/>
        <v>0</v>
      </c>
      <c r="D2421" s="39">
        <f>SUM(D2417:D2420)</f>
        <v>0</v>
      </c>
      <c r="E2421" s="39">
        <f t="shared" ref="E2421:AA2421" si="1185">SUM(E2417:E2420)</f>
        <v>0</v>
      </c>
      <c r="F2421" s="39">
        <f t="shared" si="1185"/>
        <v>0</v>
      </c>
      <c r="G2421" s="39">
        <f t="shared" si="1185"/>
        <v>0</v>
      </c>
      <c r="H2421" s="39">
        <f t="shared" si="1185"/>
        <v>0</v>
      </c>
      <c r="I2421" s="39">
        <f t="shared" si="1185"/>
        <v>0</v>
      </c>
      <c r="J2421" s="39">
        <f t="shared" si="1185"/>
        <v>0</v>
      </c>
      <c r="K2421" s="39">
        <f t="shared" si="1185"/>
        <v>0</v>
      </c>
      <c r="L2421" s="39">
        <f t="shared" si="1185"/>
        <v>0</v>
      </c>
      <c r="M2421" s="39">
        <f t="shared" si="1185"/>
        <v>0</v>
      </c>
      <c r="N2421" s="39">
        <f t="shared" si="1185"/>
        <v>0</v>
      </c>
      <c r="O2421" s="39">
        <f t="shared" si="1185"/>
        <v>0</v>
      </c>
      <c r="P2421" s="39">
        <f t="shared" si="1185"/>
        <v>0</v>
      </c>
      <c r="Q2421" s="39">
        <f t="shared" si="1185"/>
        <v>0</v>
      </c>
      <c r="R2421" s="39">
        <f t="shared" si="1185"/>
        <v>0</v>
      </c>
      <c r="S2421" s="39">
        <f t="shared" si="1185"/>
        <v>0</v>
      </c>
      <c r="T2421" s="39">
        <f t="shared" si="1185"/>
        <v>0</v>
      </c>
      <c r="U2421" s="39">
        <f t="shared" si="1185"/>
        <v>0</v>
      </c>
      <c r="V2421" s="39">
        <f t="shared" si="1185"/>
        <v>0</v>
      </c>
      <c r="W2421" s="39">
        <f t="shared" si="1185"/>
        <v>0</v>
      </c>
      <c r="X2421" s="39">
        <f t="shared" si="1185"/>
        <v>0</v>
      </c>
      <c r="Y2421" s="39">
        <f t="shared" si="1185"/>
        <v>0</v>
      </c>
      <c r="Z2421" s="39">
        <f t="shared" si="1185"/>
        <v>0</v>
      </c>
      <c r="AA2421" s="39">
        <f t="shared" si="1185"/>
        <v>0</v>
      </c>
      <c r="AB2421" s="40" t="e">
        <f>Z2421/D2421</f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186">SUM(M2422:Y2422)</f>
        <v>0</v>
      </c>
      <c r="AA2422" s="31">
        <f>D2422-Z2422</f>
        <v>0</v>
      </c>
      <c r="AB2422" s="37"/>
      <c r="AC2422" s="32"/>
    </row>
    <row r="2423" spans="1:29" s="33" customFormat="1" ht="22.5" hidden="1" customHeight="1" x14ac:dyDescent="0.25">
      <c r="A2423" s="38" t="s">
        <v>40</v>
      </c>
      <c r="B2423" s="39">
        <f t="shared" ref="B2423:C2423" si="1187">B2422+B2421</f>
        <v>0</v>
      </c>
      <c r="C2423" s="39">
        <f t="shared" si="1187"/>
        <v>0</v>
      </c>
      <c r="D2423" s="39">
        <f>D2422+D2421</f>
        <v>0</v>
      </c>
      <c r="E2423" s="39">
        <f t="shared" ref="E2423:AA2423" si="1188">E2422+E2421</f>
        <v>0</v>
      </c>
      <c r="F2423" s="39">
        <f t="shared" si="1188"/>
        <v>0</v>
      </c>
      <c r="G2423" s="39">
        <f t="shared" si="1188"/>
        <v>0</v>
      </c>
      <c r="H2423" s="39">
        <f t="shared" si="1188"/>
        <v>0</v>
      </c>
      <c r="I2423" s="39">
        <f t="shared" si="1188"/>
        <v>0</v>
      </c>
      <c r="J2423" s="39">
        <f t="shared" si="1188"/>
        <v>0</v>
      </c>
      <c r="K2423" s="39">
        <f t="shared" si="1188"/>
        <v>0</v>
      </c>
      <c r="L2423" s="39">
        <f t="shared" si="1188"/>
        <v>0</v>
      </c>
      <c r="M2423" s="39">
        <f t="shared" si="1188"/>
        <v>0</v>
      </c>
      <c r="N2423" s="39">
        <f t="shared" si="1188"/>
        <v>0</v>
      </c>
      <c r="O2423" s="39">
        <f t="shared" si="1188"/>
        <v>0</v>
      </c>
      <c r="P2423" s="39">
        <f t="shared" si="1188"/>
        <v>0</v>
      </c>
      <c r="Q2423" s="39">
        <f t="shared" si="1188"/>
        <v>0</v>
      </c>
      <c r="R2423" s="39">
        <f t="shared" si="1188"/>
        <v>0</v>
      </c>
      <c r="S2423" s="39">
        <f t="shared" si="1188"/>
        <v>0</v>
      </c>
      <c r="T2423" s="39">
        <f t="shared" si="1188"/>
        <v>0</v>
      </c>
      <c r="U2423" s="39">
        <f t="shared" si="1188"/>
        <v>0</v>
      </c>
      <c r="V2423" s="39">
        <f t="shared" si="1188"/>
        <v>0</v>
      </c>
      <c r="W2423" s="39">
        <f t="shared" si="1188"/>
        <v>0</v>
      </c>
      <c r="X2423" s="39">
        <f t="shared" si="1188"/>
        <v>0</v>
      </c>
      <c r="Y2423" s="39">
        <f t="shared" si="1188"/>
        <v>0</v>
      </c>
      <c r="Z2423" s="39">
        <f t="shared" si="1188"/>
        <v>0</v>
      </c>
      <c r="AA2423" s="39">
        <f t="shared" si="1188"/>
        <v>0</v>
      </c>
      <c r="AB2423" s="40" t="e">
        <f>Z2423/D2423</f>
        <v>#DIV/0!</v>
      </c>
      <c r="AC2423" s="42"/>
    </row>
    <row r="2424" spans="1:29" s="33" customFormat="1" ht="15.6" hidden="1" customHeight="1" x14ac:dyDescent="0.25">
      <c r="A2424" s="77"/>
      <c r="B2424" s="66"/>
      <c r="C2424" s="66"/>
      <c r="D2424" s="66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.6" hidden="1" customHeight="1" x14ac:dyDescent="0.25">
      <c r="A2425" s="64"/>
      <c r="B2425" s="78"/>
      <c r="C2425" s="78"/>
      <c r="D2425" s="78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.6" hidden="1" customHeight="1" x14ac:dyDescent="0.25">
      <c r="A2426" s="53" t="s">
        <v>127</v>
      </c>
      <c r="B2426" s="79"/>
      <c r="C2426" s="79"/>
      <c r="D2426" s="79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22.5" hidden="1" customHeight="1" x14ac:dyDescent="0.2">
      <c r="A2427" s="36" t="s">
        <v>34</v>
      </c>
      <c r="B2427" s="31">
        <f>[1]consoCURRENT!E50808</f>
        <v>0</v>
      </c>
      <c r="C2427" s="31">
        <f>[1]consoCURRENT!F50808</f>
        <v>0</v>
      </c>
      <c r="D2427" s="31">
        <f>[1]consoCURRENT!G50808</f>
        <v>0</v>
      </c>
      <c r="E2427" s="31">
        <f>[1]consoCURRENT!H50808</f>
        <v>0</v>
      </c>
      <c r="F2427" s="31">
        <f>[1]consoCURRENT!I50808</f>
        <v>0</v>
      </c>
      <c r="G2427" s="31">
        <f>[1]consoCURRENT!J50808</f>
        <v>0</v>
      </c>
      <c r="H2427" s="31">
        <f>[1]consoCURRENT!K50808</f>
        <v>0</v>
      </c>
      <c r="I2427" s="31">
        <f>[1]consoCURRENT!L50808</f>
        <v>0</v>
      </c>
      <c r="J2427" s="31">
        <f>[1]consoCURRENT!M50808</f>
        <v>0</v>
      </c>
      <c r="K2427" s="31">
        <f>[1]consoCURRENT!N50808</f>
        <v>0</v>
      </c>
      <c r="L2427" s="31">
        <f>[1]consoCURRENT!O50808</f>
        <v>0</v>
      </c>
      <c r="M2427" s="31">
        <f>[1]consoCURRENT!P50808</f>
        <v>0</v>
      </c>
      <c r="N2427" s="31">
        <f>[1]consoCURRENT!Q50808</f>
        <v>0</v>
      </c>
      <c r="O2427" s="31">
        <f>[1]consoCURRENT!R50808</f>
        <v>0</v>
      </c>
      <c r="P2427" s="31">
        <f>[1]consoCURRENT!S50808</f>
        <v>0</v>
      </c>
      <c r="Q2427" s="31">
        <f>[1]consoCURRENT!T50808</f>
        <v>0</v>
      </c>
      <c r="R2427" s="31">
        <f>[1]consoCURRENT!U50808</f>
        <v>0</v>
      </c>
      <c r="S2427" s="31">
        <f>[1]consoCURRENT!V50808</f>
        <v>0</v>
      </c>
      <c r="T2427" s="31">
        <f>[1]consoCURRENT!W50808</f>
        <v>0</v>
      </c>
      <c r="U2427" s="31">
        <f>[1]consoCURRENT!X50808</f>
        <v>0</v>
      </c>
      <c r="V2427" s="31">
        <f>[1]consoCURRENT!Y50808</f>
        <v>0</v>
      </c>
      <c r="W2427" s="31">
        <f>[1]consoCURRENT!Z50808</f>
        <v>0</v>
      </c>
      <c r="X2427" s="31">
        <f>[1]consoCURRENT!AA50808</f>
        <v>0</v>
      </c>
      <c r="Y2427" s="31">
        <f>[1]consoCURRENT!AB50808</f>
        <v>0</v>
      </c>
      <c r="Z2427" s="31">
        <f t="shared" ref="Z2427:Z2430" si="1189">SUM(M2427:Y2427)</f>
        <v>0</v>
      </c>
      <c r="AA2427" s="31">
        <f>D2427-Z2427</f>
        <v>0</v>
      </c>
      <c r="AB2427" s="37" t="e">
        <f>Z2427/D2427</f>
        <v>#DIV/0!</v>
      </c>
      <c r="AC2427" s="32"/>
    </row>
    <row r="2428" spans="1:29" s="33" customFormat="1" ht="21.95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si="1189"/>
        <v>0</v>
      </c>
      <c r="AA2428" s="31">
        <f>D2428-Z2428</f>
        <v>0</v>
      </c>
      <c r="AB2428" s="37"/>
      <c r="AC2428" s="32"/>
    </row>
    <row r="2429" spans="1:29" s="33" customFormat="1" ht="18.95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189"/>
        <v>0</v>
      </c>
      <c r="AA2429" s="31">
        <f>D2429-Z2429</f>
        <v>0</v>
      </c>
      <c r="AB2429" s="37"/>
      <c r="AC2429" s="32"/>
    </row>
    <row r="2430" spans="1:29" s="33" customFormat="1" ht="20.45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189"/>
        <v>0</v>
      </c>
      <c r="AA2430" s="31">
        <f>D2430-Z2430</f>
        <v>0</v>
      </c>
      <c r="AB2430" s="37"/>
      <c r="AC2430" s="32"/>
    </row>
    <row r="2431" spans="1:29" s="33" customFormat="1" ht="15.6" hidden="1" customHeight="1" x14ac:dyDescent="0.25">
      <c r="A2431" s="38" t="s">
        <v>38</v>
      </c>
      <c r="B2431" s="39">
        <f t="shared" ref="B2431:C2431" si="1190">SUM(B2427:B2430)</f>
        <v>0</v>
      </c>
      <c r="C2431" s="39">
        <f t="shared" si="1190"/>
        <v>0</v>
      </c>
      <c r="D2431" s="39">
        <f>SUM(D2427:D2430)</f>
        <v>0</v>
      </c>
      <c r="E2431" s="39">
        <f t="shared" ref="E2431:AA2431" si="1191">SUM(E2427:E2430)</f>
        <v>0</v>
      </c>
      <c r="F2431" s="39">
        <f t="shared" si="1191"/>
        <v>0</v>
      </c>
      <c r="G2431" s="39">
        <f t="shared" si="1191"/>
        <v>0</v>
      </c>
      <c r="H2431" s="39">
        <f t="shared" si="1191"/>
        <v>0</v>
      </c>
      <c r="I2431" s="39">
        <f t="shared" si="1191"/>
        <v>0</v>
      </c>
      <c r="J2431" s="39">
        <f t="shared" si="1191"/>
        <v>0</v>
      </c>
      <c r="K2431" s="39">
        <f t="shared" si="1191"/>
        <v>0</v>
      </c>
      <c r="L2431" s="39">
        <f t="shared" si="1191"/>
        <v>0</v>
      </c>
      <c r="M2431" s="39">
        <f t="shared" si="1191"/>
        <v>0</v>
      </c>
      <c r="N2431" s="39">
        <f t="shared" si="1191"/>
        <v>0</v>
      </c>
      <c r="O2431" s="39">
        <f t="shared" si="1191"/>
        <v>0</v>
      </c>
      <c r="P2431" s="39">
        <f t="shared" si="1191"/>
        <v>0</v>
      </c>
      <c r="Q2431" s="39">
        <f t="shared" si="1191"/>
        <v>0</v>
      </c>
      <c r="R2431" s="39">
        <f t="shared" si="1191"/>
        <v>0</v>
      </c>
      <c r="S2431" s="39">
        <f t="shared" si="1191"/>
        <v>0</v>
      </c>
      <c r="T2431" s="39">
        <f t="shared" si="1191"/>
        <v>0</v>
      </c>
      <c r="U2431" s="39">
        <f t="shared" si="1191"/>
        <v>0</v>
      </c>
      <c r="V2431" s="39">
        <f t="shared" si="1191"/>
        <v>0</v>
      </c>
      <c r="W2431" s="39">
        <f t="shared" si="1191"/>
        <v>0</v>
      </c>
      <c r="X2431" s="39">
        <f t="shared" si="1191"/>
        <v>0</v>
      </c>
      <c r="Y2431" s="39">
        <f t="shared" si="1191"/>
        <v>0</v>
      </c>
      <c r="Z2431" s="39">
        <f t="shared" si="1191"/>
        <v>0</v>
      </c>
      <c r="AA2431" s="39">
        <f t="shared" si="1191"/>
        <v>0</v>
      </c>
      <c r="AB2431" s="40" t="e">
        <f>Z2431/D2431</f>
        <v>#DIV/0!</v>
      </c>
      <c r="AC2431" s="32"/>
    </row>
    <row r="2432" spans="1:29" s="33" customFormat="1" ht="15.6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192">SUM(M2432:Y2432)</f>
        <v>0</v>
      </c>
      <c r="AA2432" s="31">
        <f>D2432-Z2432</f>
        <v>0</v>
      </c>
      <c r="AB2432" s="37"/>
      <c r="AC2432" s="32"/>
    </row>
    <row r="2433" spans="1:29" s="33" customFormat="1" ht="21" hidden="1" customHeight="1" x14ac:dyDescent="0.25">
      <c r="A2433" s="38" t="s">
        <v>40</v>
      </c>
      <c r="B2433" s="39">
        <f t="shared" ref="B2433:C2433" si="1193">B2432+B2431</f>
        <v>0</v>
      </c>
      <c r="C2433" s="39">
        <f t="shared" si="1193"/>
        <v>0</v>
      </c>
      <c r="D2433" s="39">
        <f>D2432+D2431</f>
        <v>0</v>
      </c>
      <c r="E2433" s="39">
        <f t="shared" ref="E2433:AA2433" si="1194">E2432+E2431</f>
        <v>0</v>
      </c>
      <c r="F2433" s="39">
        <f t="shared" si="1194"/>
        <v>0</v>
      </c>
      <c r="G2433" s="39">
        <f t="shared" si="1194"/>
        <v>0</v>
      </c>
      <c r="H2433" s="39">
        <f t="shared" si="1194"/>
        <v>0</v>
      </c>
      <c r="I2433" s="39">
        <f t="shared" si="1194"/>
        <v>0</v>
      </c>
      <c r="J2433" s="39">
        <f t="shared" si="1194"/>
        <v>0</v>
      </c>
      <c r="K2433" s="39">
        <f t="shared" si="1194"/>
        <v>0</v>
      </c>
      <c r="L2433" s="39">
        <f t="shared" si="1194"/>
        <v>0</v>
      </c>
      <c r="M2433" s="39">
        <f t="shared" si="1194"/>
        <v>0</v>
      </c>
      <c r="N2433" s="39">
        <f t="shared" si="1194"/>
        <v>0</v>
      </c>
      <c r="O2433" s="39">
        <f t="shared" si="1194"/>
        <v>0</v>
      </c>
      <c r="P2433" s="39">
        <f t="shared" si="1194"/>
        <v>0</v>
      </c>
      <c r="Q2433" s="39">
        <f t="shared" si="1194"/>
        <v>0</v>
      </c>
      <c r="R2433" s="39">
        <f t="shared" si="1194"/>
        <v>0</v>
      </c>
      <c r="S2433" s="39">
        <f t="shared" si="1194"/>
        <v>0</v>
      </c>
      <c r="T2433" s="39">
        <f t="shared" si="1194"/>
        <v>0</v>
      </c>
      <c r="U2433" s="39">
        <f t="shared" si="1194"/>
        <v>0</v>
      </c>
      <c r="V2433" s="39">
        <f t="shared" si="1194"/>
        <v>0</v>
      </c>
      <c r="W2433" s="39">
        <f t="shared" si="1194"/>
        <v>0</v>
      </c>
      <c r="X2433" s="39">
        <f t="shared" si="1194"/>
        <v>0</v>
      </c>
      <c r="Y2433" s="39">
        <f t="shared" si="1194"/>
        <v>0</v>
      </c>
      <c r="Z2433" s="39">
        <f t="shared" si="1194"/>
        <v>0</v>
      </c>
      <c r="AA2433" s="39">
        <f t="shared" si="1194"/>
        <v>0</v>
      </c>
      <c r="AB2433" s="40" t="e">
        <f>Z2433/D2433</f>
        <v>#DIV/0!</v>
      </c>
      <c r="AC2433" s="42"/>
    </row>
    <row r="2434" spans="1:29" s="33" customFormat="1" ht="15.6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.6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.6" hidden="1" customHeight="1" x14ac:dyDescent="0.25">
      <c r="A2436" s="64" t="s">
        <v>128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.600000000000001" hidden="1" customHeight="1" x14ac:dyDescent="0.2">
      <c r="A2437" s="36" t="s">
        <v>34</v>
      </c>
      <c r="B2437" s="31">
        <f>[1]consoCURRENT!E50867</f>
        <v>0</v>
      </c>
      <c r="C2437" s="31">
        <f>[1]consoCURRENT!F50867</f>
        <v>0</v>
      </c>
      <c r="D2437" s="31">
        <f>[1]consoCURRENT!G50867</f>
        <v>0</v>
      </c>
      <c r="E2437" s="31">
        <f>[1]consoCURRENT!H50867</f>
        <v>0</v>
      </c>
      <c r="F2437" s="31">
        <f>[1]consoCURRENT!I50867</f>
        <v>0</v>
      </c>
      <c r="G2437" s="31">
        <f>[1]consoCURRENT!J50867</f>
        <v>0</v>
      </c>
      <c r="H2437" s="31">
        <f>[1]consoCURRENT!K50867</f>
        <v>0</v>
      </c>
      <c r="I2437" s="31">
        <f>[1]consoCURRENT!L50867</f>
        <v>0</v>
      </c>
      <c r="J2437" s="31">
        <f>[1]consoCURRENT!M50867</f>
        <v>0</v>
      </c>
      <c r="K2437" s="31">
        <f>[1]consoCURRENT!N50867</f>
        <v>0</v>
      </c>
      <c r="L2437" s="31">
        <f>[1]consoCURRENT!O50867</f>
        <v>0</v>
      </c>
      <c r="M2437" s="31">
        <f>[1]consoCURRENT!P50867</f>
        <v>0</v>
      </c>
      <c r="N2437" s="31">
        <f>[1]consoCURRENT!Q50867</f>
        <v>0</v>
      </c>
      <c r="O2437" s="31">
        <f>[1]consoCURRENT!R50867</f>
        <v>0</v>
      </c>
      <c r="P2437" s="31">
        <f>[1]consoCURRENT!S50867</f>
        <v>0</v>
      </c>
      <c r="Q2437" s="31">
        <f>[1]consoCURRENT!T50867</f>
        <v>0</v>
      </c>
      <c r="R2437" s="31">
        <f>[1]consoCURRENT!U50867</f>
        <v>0</v>
      </c>
      <c r="S2437" s="31">
        <f>[1]consoCURRENT!V50867</f>
        <v>0</v>
      </c>
      <c r="T2437" s="31">
        <f>[1]consoCURRENT!W50867</f>
        <v>0</v>
      </c>
      <c r="U2437" s="31">
        <f>[1]consoCURRENT!X50867</f>
        <v>0</v>
      </c>
      <c r="V2437" s="31">
        <f>[1]consoCURRENT!Y50867</f>
        <v>0</v>
      </c>
      <c r="W2437" s="31">
        <f>[1]consoCURRENT!Z50867</f>
        <v>0</v>
      </c>
      <c r="X2437" s="31">
        <f>[1]consoCURRENT!AA50867</f>
        <v>0</v>
      </c>
      <c r="Y2437" s="31">
        <f>[1]consoCURRENT!AB50867</f>
        <v>0</v>
      </c>
      <c r="Z2437" s="31">
        <f t="shared" ref="Z2437:Z2440" si="1195">SUM(M2437:Y2437)</f>
        <v>0</v>
      </c>
      <c r="AA2437" s="31">
        <f>D2437-Z2437</f>
        <v>0</v>
      </c>
      <c r="AB2437" s="37" t="e">
        <f>Z2437/D2437</f>
        <v>#DIV/0!</v>
      </c>
      <c r="AC2437" s="32"/>
    </row>
    <row r="2438" spans="1:29" s="33" customFormat="1" ht="20.100000000000001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si="1195"/>
        <v>0</v>
      </c>
      <c r="AA2438" s="31">
        <f>D2438-Z2438</f>
        <v>0</v>
      </c>
      <c r="AB2438" s="37"/>
      <c r="AC2438" s="32"/>
    </row>
    <row r="2439" spans="1:29" s="33" customFormat="1" ht="20.100000000000001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195"/>
        <v>0</v>
      </c>
      <c r="AA2439" s="31">
        <f>D2439-Z2439</f>
        <v>0</v>
      </c>
      <c r="AB2439" s="37"/>
      <c r="AC2439" s="32"/>
    </row>
    <row r="2440" spans="1:29" s="33" customFormat="1" ht="21.95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195"/>
        <v>0</v>
      </c>
      <c r="AA2440" s="31">
        <f>D2440-Z2440</f>
        <v>0</v>
      </c>
      <c r="AB2440" s="37"/>
      <c r="AC2440" s="32"/>
    </row>
    <row r="2441" spans="1:29" s="33" customFormat="1" ht="15.6" hidden="1" customHeight="1" x14ac:dyDescent="0.25">
      <c r="A2441" s="38" t="s">
        <v>38</v>
      </c>
      <c r="B2441" s="39">
        <f t="shared" ref="B2441:C2441" si="1196">SUM(B2437:B2440)</f>
        <v>0</v>
      </c>
      <c r="C2441" s="39">
        <f t="shared" si="1196"/>
        <v>0</v>
      </c>
      <c r="D2441" s="39">
        <f>SUM(D2437:D2440)</f>
        <v>0</v>
      </c>
      <c r="E2441" s="39">
        <f t="shared" ref="E2441:AA2441" si="1197">SUM(E2437:E2440)</f>
        <v>0</v>
      </c>
      <c r="F2441" s="39">
        <f t="shared" si="1197"/>
        <v>0</v>
      </c>
      <c r="G2441" s="39">
        <f t="shared" si="1197"/>
        <v>0</v>
      </c>
      <c r="H2441" s="39">
        <f t="shared" si="1197"/>
        <v>0</v>
      </c>
      <c r="I2441" s="39">
        <f t="shared" si="1197"/>
        <v>0</v>
      </c>
      <c r="J2441" s="39">
        <f t="shared" si="1197"/>
        <v>0</v>
      </c>
      <c r="K2441" s="39">
        <f t="shared" si="1197"/>
        <v>0</v>
      </c>
      <c r="L2441" s="39">
        <f t="shared" si="1197"/>
        <v>0</v>
      </c>
      <c r="M2441" s="39">
        <f t="shared" si="1197"/>
        <v>0</v>
      </c>
      <c r="N2441" s="39">
        <f t="shared" si="1197"/>
        <v>0</v>
      </c>
      <c r="O2441" s="39">
        <f t="shared" si="1197"/>
        <v>0</v>
      </c>
      <c r="P2441" s="39">
        <f t="shared" si="1197"/>
        <v>0</v>
      </c>
      <c r="Q2441" s="39">
        <f t="shared" si="1197"/>
        <v>0</v>
      </c>
      <c r="R2441" s="39">
        <f t="shared" si="1197"/>
        <v>0</v>
      </c>
      <c r="S2441" s="39">
        <f t="shared" si="1197"/>
        <v>0</v>
      </c>
      <c r="T2441" s="39">
        <f t="shared" si="1197"/>
        <v>0</v>
      </c>
      <c r="U2441" s="39">
        <f t="shared" si="1197"/>
        <v>0</v>
      </c>
      <c r="V2441" s="39">
        <f t="shared" si="1197"/>
        <v>0</v>
      </c>
      <c r="W2441" s="39">
        <f t="shared" si="1197"/>
        <v>0</v>
      </c>
      <c r="X2441" s="39">
        <f t="shared" si="1197"/>
        <v>0</v>
      </c>
      <c r="Y2441" s="39">
        <f t="shared" si="1197"/>
        <v>0</v>
      </c>
      <c r="Z2441" s="39">
        <f t="shared" si="1197"/>
        <v>0</v>
      </c>
      <c r="AA2441" s="39">
        <f t="shared" si="1197"/>
        <v>0</v>
      </c>
      <c r="AB2441" s="40" t="e">
        <f>Z2441/D2441</f>
        <v>#DIV/0!</v>
      </c>
      <c r="AC2441" s="32"/>
    </row>
    <row r="2442" spans="1:29" s="33" customFormat="1" ht="15.6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198">SUM(M2442:Y2442)</f>
        <v>0</v>
      </c>
      <c r="AA2442" s="31">
        <f>D2442-Z2442</f>
        <v>0</v>
      </c>
      <c r="AB2442" s="37"/>
      <c r="AC2442" s="32"/>
    </row>
    <row r="2443" spans="1:29" s="33" customFormat="1" ht="28.5" hidden="1" customHeight="1" x14ac:dyDescent="0.25">
      <c r="A2443" s="38" t="s">
        <v>40</v>
      </c>
      <c r="B2443" s="39">
        <f t="shared" ref="B2443:C2443" si="1199">B2442+B2441</f>
        <v>0</v>
      </c>
      <c r="C2443" s="39">
        <f t="shared" si="1199"/>
        <v>0</v>
      </c>
      <c r="D2443" s="39">
        <f>D2442+D2441</f>
        <v>0</v>
      </c>
      <c r="E2443" s="39">
        <f t="shared" ref="E2443:AA2443" si="1200">E2442+E2441</f>
        <v>0</v>
      </c>
      <c r="F2443" s="39">
        <f t="shared" si="1200"/>
        <v>0</v>
      </c>
      <c r="G2443" s="39">
        <f t="shared" si="1200"/>
        <v>0</v>
      </c>
      <c r="H2443" s="39">
        <f t="shared" si="1200"/>
        <v>0</v>
      </c>
      <c r="I2443" s="39">
        <f t="shared" si="1200"/>
        <v>0</v>
      </c>
      <c r="J2443" s="39">
        <f t="shared" si="1200"/>
        <v>0</v>
      </c>
      <c r="K2443" s="39">
        <f t="shared" si="1200"/>
        <v>0</v>
      </c>
      <c r="L2443" s="39">
        <f t="shared" si="1200"/>
        <v>0</v>
      </c>
      <c r="M2443" s="39">
        <f t="shared" si="1200"/>
        <v>0</v>
      </c>
      <c r="N2443" s="39">
        <f t="shared" si="1200"/>
        <v>0</v>
      </c>
      <c r="O2443" s="39">
        <f t="shared" si="1200"/>
        <v>0</v>
      </c>
      <c r="P2443" s="39">
        <f t="shared" si="1200"/>
        <v>0</v>
      </c>
      <c r="Q2443" s="39">
        <f t="shared" si="1200"/>
        <v>0</v>
      </c>
      <c r="R2443" s="39">
        <f t="shared" si="1200"/>
        <v>0</v>
      </c>
      <c r="S2443" s="39">
        <f t="shared" si="1200"/>
        <v>0</v>
      </c>
      <c r="T2443" s="39">
        <f t="shared" si="1200"/>
        <v>0</v>
      </c>
      <c r="U2443" s="39">
        <f t="shared" si="1200"/>
        <v>0</v>
      </c>
      <c r="V2443" s="39">
        <f t="shared" si="1200"/>
        <v>0</v>
      </c>
      <c r="W2443" s="39">
        <f t="shared" si="1200"/>
        <v>0</v>
      </c>
      <c r="X2443" s="39">
        <f t="shared" si="1200"/>
        <v>0</v>
      </c>
      <c r="Y2443" s="39">
        <f t="shared" si="1200"/>
        <v>0</v>
      </c>
      <c r="Z2443" s="39">
        <f t="shared" si="1200"/>
        <v>0</v>
      </c>
      <c r="AA2443" s="39">
        <f t="shared" si="1200"/>
        <v>0</v>
      </c>
      <c r="AB2443" s="40" t="e">
        <f>Z2443/D2443</f>
        <v>#DIV/0!</v>
      </c>
      <c r="AC2443" s="42"/>
    </row>
    <row r="2444" spans="1:29" s="33" customFormat="1" ht="15.6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.6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.6" hidden="1" customHeight="1" x14ac:dyDescent="0.25">
      <c r="A2446" s="46" t="s">
        <v>129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5.6" hidden="1" customHeight="1" x14ac:dyDescent="0.2">
      <c r="A2447" s="36" t="s">
        <v>34</v>
      </c>
      <c r="B2447" s="31">
        <f>[1]consoCURRENT!E50926</f>
        <v>0</v>
      </c>
      <c r="C2447" s="31">
        <f>[1]consoCURRENT!F50926</f>
        <v>0</v>
      </c>
      <c r="D2447" s="31">
        <f>[1]consoCURRENT!G50926</f>
        <v>0</v>
      </c>
      <c r="E2447" s="31">
        <f>[1]consoCURRENT!H50926</f>
        <v>0</v>
      </c>
      <c r="F2447" s="31">
        <f>[1]consoCURRENT!I50926</f>
        <v>0</v>
      </c>
      <c r="G2447" s="31">
        <f>[1]consoCURRENT!J50926</f>
        <v>0</v>
      </c>
      <c r="H2447" s="31">
        <f>[1]consoCURRENT!K50926</f>
        <v>0</v>
      </c>
      <c r="I2447" s="31">
        <f>[1]consoCURRENT!L50926</f>
        <v>0</v>
      </c>
      <c r="J2447" s="31">
        <f>[1]consoCURRENT!M50926</f>
        <v>0</v>
      </c>
      <c r="K2447" s="31">
        <f>[1]consoCURRENT!N50926</f>
        <v>0</v>
      </c>
      <c r="L2447" s="31">
        <f>[1]consoCURRENT!O50926</f>
        <v>0</v>
      </c>
      <c r="M2447" s="31">
        <f>[1]consoCURRENT!P50926</f>
        <v>0</v>
      </c>
      <c r="N2447" s="31">
        <f>[1]consoCURRENT!Q50926</f>
        <v>0</v>
      </c>
      <c r="O2447" s="31">
        <f>[1]consoCURRENT!R50926</f>
        <v>0</v>
      </c>
      <c r="P2447" s="31">
        <f>[1]consoCURRENT!S50926</f>
        <v>0</v>
      </c>
      <c r="Q2447" s="31">
        <f>[1]consoCURRENT!T50926</f>
        <v>0</v>
      </c>
      <c r="R2447" s="31">
        <f>[1]consoCURRENT!U50926</f>
        <v>0</v>
      </c>
      <c r="S2447" s="31">
        <f>[1]consoCURRENT!V50926</f>
        <v>0</v>
      </c>
      <c r="T2447" s="31">
        <f>[1]consoCURRENT!W50926</f>
        <v>0</v>
      </c>
      <c r="U2447" s="31">
        <f>[1]consoCURRENT!X50926</f>
        <v>0</v>
      </c>
      <c r="V2447" s="31">
        <f>[1]consoCURRENT!Y50926</f>
        <v>0</v>
      </c>
      <c r="W2447" s="31">
        <f>[1]consoCURRENT!Z50926</f>
        <v>0</v>
      </c>
      <c r="X2447" s="31">
        <f>[1]consoCURRENT!AA50926</f>
        <v>0</v>
      </c>
      <c r="Y2447" s="31">
        <f>[1]consoCURRENT!AB50926</f>
        <v>0</v>
      </c>
      <c r="Z2447" s="31">
        <f t="shared" ref="Z2447:Z2450" si="1201">SUM(M2447:Y2447)</f>
        <v>0</v>
      </c>
      <c r="AA2447" s="31">
        <f>D2447-Z2447</f>
        <v>0</v>
      </c>
      <c r="AB2447" s="37" t="e">
        <f>Z2447/D2447</f>
        <v>#DIV/0!</v>
      </c>
      <c r="AC2447" s="32"/>
    </row>
    <row r="2448" spans="1:29" s="33" customFormat="1" ht="15.6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si="1201"/>
        <v>0</v>
      </c>
      <c r="AA2448" s="31">
        <f>D2448-Z2448</f>
        <v>0</v>
      </c>
      <c r="AB2448" s="37"/>
      <c r="AC2448" s="32"/>
    </row>
    <row r="2449" spans="1:29" s="33" customFormat="1" ht="15.6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01"/>
        <v>0</v>
      </c>
      <c r="AA2449" s="31">
        <f>D2449-Z2449</f>
        <v>0</v>
      </c>
      <c r="AB2449" s="37"/>
      <c r="AC2449" s="32"/>
    </row>
    <row r="2450" spans="1:29" s="33" customFormat="1" ht="15.6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01"/>
        <v>0</v>
      </c>
      <c r="AA2450" s="31">
        <f>D2450-Z2450</f>
        <v>0</v>
      </c>
      <c r="AB2450" s="37"/>
      <c r="AC2450" s="32"/>
    </row>
    <row r="2451" spans="1:29" s="33" customFormat="1" ht="15.6" hidden="1" customHeight="1" x14ac:dyDescent="0.25">
      <c r="A2451" s="38" t="s">
        <v>38</v>
      </c>
      <c r="B2451" s="39">
        <f t="shared" ref="B2451:C2451" si="1202">SUM(B2447:B2450)</f>
        <v>0</v>
      </c>
      <c r="C2451" s="39">
        <f t="shared" si="1202"/>
        <v>0</v>
      </c>
      <c r="D2451" s="39">
        <f>SUM(D2447:D2450)</f>
        <v>0</v>
      </c>
      <c r="E2451" s="39">
        <f t="shared" ref="E2451:AA2451" si="1203">SUM(E2447:E2450)</f>
        <v>0</v>
      </c>
      <c r="F2451" s="39">
        <f t="shared" si="1203"/>
        <v>0</v>
      </c>
      <c r="G2451" s="39">
        <f t="shared" si="1203"/>
        <v>0</v>
      </c>
      <c r="H2451" s="39">
        <f t="shared" si="1203"/>
        <v>0</v>
      </c>
      <c r="I2451" s="39">
        <f t="shared" si="1203"/>
        <v>0</v>
      </c>
      <c r="J2451" s="39">
        <f t="shared" si="1203"/>
        <v>0</v>
      </c>
      <c r="K2451" s="39">
        <f t="shared" si="1203"/>
        <v>0</v>
      </c>
      <c r="L2451" s="39">
        <f t="shared" si="1203"/>
        <v>0</v>
      </c>
      <c r="M2451" s="39">
        <f t="shared" si="1203"/>
        <v>0</v>
      </c>
      <c r="N2451" s="39">
        <f t="shared" si="1203"/>
        <v>0</v>
      </c>
      <c r="O2451" s="39">
        <f t="shared" si="1203"/>
        <v>0</v>
      </c>
      <c r="P2451" s="39">
        <f t="shared" si="1203"/>
        <v>0</v>
      </c>
      <c r="Q2451" s="39">
        <f t="shared" si="1203"/>
        <v>0</v>
      </c>
      <c r="R2451" s="39">
        <f t="shared" si="1203"/>
        <v>0</v>
      </c>
      <c r="S2451" s="39">
        <f t="shared" si="1203"/>
        <v>0</v>
      </c>
      <c r="T2451" s="39">
        <f t="shared" si="1203"/>
        <v>0</v>
      </c>
      <c r="U2451" s="39">
        <f t="shared" si="1203"/>
        <v>0</v>
      </c>
      <c r="V2451" s="39">
        <f t="shared" si="1203"/>
        <v>0</v>
      </c>
      <c r="W2451" s="39">
        <f t="shared" si="1203"/>
        <v>0</v>
      </c>
      <c r="X2451" s="39">
        <f t="shared" si="1203"/>
        <v>0</v>
      </c>
      <c r="Y2451" s="39">
        <f t="shared" si="1203"/>
        <v>0</v>
      </c>
      <c r="Z2451" s="39">
        <f t="shared" si="1203"/>
        <v>0</v>
      </c>
      <c r="AA2451" s="39">
        <f t="shared" si="1203"/>
        <v>0</v>
      </c>
      <c r="AB2451" s="40" t="e">
        <f>Z2451/D2451</f>
        <v>#DIV/0!</v>
      </c>
      <c r="AC2451" s="32"/>
    </row>
    <row r="2452" spans="1:29" s="33" customFormat="1" ht="15.6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04">SUM(M2452:Y2452)</f>
        <v>0</v>
      </c>
      <c r="AA2452" s="31">
        <f>D2452-Z2452</f>
        <v>0</v>
      </c>
      <c r="AB2452" s="37"/>
      <c r="AC2452" s="32"/>
    </row>
    <row r="2453" spans="1:29" s="33" customFormat="1" ht="15.6" hidden="1" customHeight="1" x14ac:dyDescent="0.25">
      <c r="A2453" s="38" t="s">
        <v>40</v>
      </c>
      <c r="B2453" s="39">
        <f t="shared" ref="B2453:C2453" si="1205">B2452+B2451</f>
        <v>0</v>
      </c>
      <c r="C2453" s="39">
        <f t="shared" si="1205"/>
        <v>0</v>
      </c>
      <c r="D2453" s="39">
        <f>D2452+D2451</f>
        <v>0</v>
      </c>
      <c r="E2453" s="39">
        <f t="shared" ref="E2453:AA2453" si="1206">E2452+E2451</f>
        <v>0</v>
      </c>
      <c r="F2453" s="39">
        <f t="shared" si="1206"/>
        <v>0</v>
      </c>
      <c r="G2453" s="39">
        <f t="shared" si="1206"/>
        <v>0</v>
      </c>
      <c r="H2453" s="39">
        <f t="shared" si="1206"/>
        <v>0</v>
      </c>
      <c r="I2453" s="39">
        <f t="shared" si="1206"/>
        <v>0</v>
      </c>
      <c r="J2453" s="39">
        <f t="shared" si="1206"/>
        <v>0</v>
      </c>
      <c r="K2453" s="39">
        <f t="shared" si="1206"/>
        <v>0</v>
      </c>
      <c r="L2453" s="39">
        <f t="shared" si="1206"/>
        <v>0</v>
      </c>
      <c r="M2453" s="39">
        <f t="shared" si="1206"/>
        <v>0</v>
      </c>
      <c r="N2453" s="39">
        <f t="shared" si="1206"/>
        <v>0</v>
      </c>
      <c r="O2453" s="39">
        <f t="shared" si="1206"/>
        <v>0</v>
      </c>
      <c r="P2453" s="39">
        <f t="shared" si="1206"/>
        <v>0</v>
      </c>
      <c r="Q2453" s="39">
        <f t="shared" si="1206"/>
        <v>0</v>
      </c>
      <c r="R2453" s="39">
        <f t="shared" si="1206"/>
        <v>0</v>
      </c>
      <c r="S2453" s="39">
        <f t="shared" si="1206"/>
        <v>0</v>
      </c>
      <c r="T2453" s="39">
        <f t="shared" si="1206"/>
        <v>0</v>
      </c>
      <c r="U2453" s="39">
        <f t="shared" si="1206"/>
        <v>0</v>
      </c>
      <c r="V2453" s="39">
        <f t="shared" si="1206"/>
        <v>0</v>
      </c>
      <c r="W2453" s="39">
        <f t="shared" si="1206"/>
        <v>0</v>
      </c>
      <c r="X2453" s="39">
        <f t="shared" si="1206"/>
        <v>0</v>
      </c>
      <c r="Y2453" s="39">
        <f t="shared" si="1206"/>
        <v>0</v>
      </c>
      <c r="Z2453" s="39">
        <f t="shared" si="1206"/>
        <v>0</v>
      </c>
      <c r="AA2453" s="39">
        <f t="shared" si="1206"/>
        <v>0</v>
      </c>
      <c r="AB2453" s="40" t="e">
        <f>Z2453/D2453</f>
        <v>#DIV/0!</v>
      </c>
      <c r="AC2453" s="42"/>
    </row>
    <row r="2454" spans="1:29" s="33" customFormat="1" ht="15.6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.6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.6" hidden="1" customHeight="1" x14ac:dyDescent="0.25">
      <c r="A2456" s="53" t="s">
        <v>130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5.6" hidden="1" customHeight="1" x14ac:dyDescent="0.2">
      <c r="A2457" s="36" t="s">
        <v>34</v>
      </c>
      <c r="B2457" s="31">
        <f>[1]consoCURRENT!E50985</f>
        <v>0</v>
      </c>
      <c r="C2457" s="31">
        <f>[1]consoCURRENT!F50985</f>
        <v>0</v>
      </c>
      <c r="D2457" s="31">
        <f>[1]consoCURRENT!G50985</f>
        <v>0</v>
      </c>
      <c r="E2457" s="31">
        <f>[1]consoCURRENT!H50985</f>
        <v>0</v>
      </c>
      <c r="F2457" s="31">
        <f>[1]consoCURRENT!I50985</f>
        <v>0</v>
      </c>
      <c r="G2457" s="31">
        <f>[1]consoCURRENT!J50985</f>
        <v>0</v>
      </c>
      <c r="H2457" s="31">
        <f>[1]consoCURRENT!K50985</f>
        <v>0</v>
      </c>
      <c r="I2457" s="31">
        <f>[1]consoCURRENT!L50985</f>
        <v>0</v>
      </c>
      <c r="J2457" s="31">
        <f>[1]consoCURRENT!M50985</f>
        <v>0</v>
      </c>
      <c r="K2457" s="31">
        <f>[1]consoCURRENT!N50985</f>
        <v>0</v>
      </c>
      <c r="L2457" s="31">
        <f>[1]consoCURRENT!O50985</f>
        <v>0</v>
      </c>
      <c r="M2457" s="31">
        <f>[1]consoCURRENT!P50985</f>
        <v>0</v>
      </c>
      <c r="N2457" s="31">
        <f>[1]consoCURRENT!Q50985</f>
        <v>0</v>
      </c>
      <c r="O2457" s="31">
        <f>[1]consoCURRENT!R50985</f>
        <v>0</v>
      </c>
      <c r="P2457" s="31">
        <f>[1]consoCURRENT!S50985</f>
        <v>0</v>
      </c>
      <c r="Q2457" s="31">
        <f>[1]consoCURRENT!T50985</f>
        <v>0</v>
      </c>
      <c r="R2457" s="31">
        <f>[1]consoCURRENT!U50985</f>
        <v>0</v>
      </c>
      <c r="S2457" s="31">
        <f>[1]consoCURRENT!V50985</f>
        <v>0</v>
      </c>
      <c r="T2457" s="31">
        <f>[1]consoCURRENT!W50985</f>
        <v>0</v>
      </c>
      <c r="U2457" s="31">
        <f>[1]consoCURRENT!X50985</f>
        <v>0</v>
      </c>
      <c r="V2457" s="31">
        <f>[1]consoCURRENT!Y50985</f>
        <v>0</v>
      </c>
      <c r="W2457" s="31">
        <f>[1]consoCURRENT!Z50985</f>
        <v>0</v>
      </c>
      <c r="X2457" s="31">
        <f>[1]consoCURRENT!AA50985</f>
        <v>0</v>
      </c>
      <c r="Y2457" s="31">
        <f>[1]consoCURRENT!AB50985</f>
        <v>0</v>
      </c>
      <c r="Z2457" s="31">
        <f>[1]consoCURRENT!AC50985</f>
        <v>0</v>
      </c>
      <c r="AA2457" s="31">
        <f>D2457-Z2457</f>
        <v>0</v>
      </c>
      <c r="AB2457" s="37" t="e">
        <f t="shared" ref="AB2457:AB2463" si="1207">Z2457/D2457</f>
        <v>#DIV/0!</v>
      </c>
      <c r="AC2457" s="32"/>
    </row>
    <row r="2458" spans="1:29" s="33" customFormat="1" ht="15.6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08">SUM(M2458:Y2458)</f>
        <v>0</v>
      </c>
      <c r="AA2458" s="31">
        <f>D2458-Z2458</f>
        <v>0</v>
      </c>
      <c r="AB2458" s="37" t="e">
        <f t="shared" si="1207"/>
        <v>#DIV/0!</v>
      </c>
      <c r="AC2458" s="32"/>
    </row>
    <row r="2459" spans="1:29" s="33" customFormat="1" ht="15.6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08"/>
        <v>0</v>
      </c>
      <c r="AA2459" s="31">
        <f>D2459-Z2459</f>
        <v>0</v>
      </c>
      <c r="AB2459" s="37" t="e">
        <f t="shared" si="1207"/>
        <v>#DIV/0!</v>
      </c>
      <c r="AC2459" s="32"/>
    </row>
    <row r="2460" spans="1:29" s="33" customFormat="1" ht="15.6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08"/>
        <v>0</v>
      </c>
      <c r="AA2460" s="31">
        <f>D2460-Z2460</f>
        <v>0</v>
      </c>
      <c r="AB2460" s="37" t="e">
        <f t="shared" si="1207"/>
        <v>#DIV/0!</v>
      </c>
      <c r="AC2460" s="32"/>
    </row>
    <row r="2461" spans="1:29" s="33" customFormat="1" ht="15.6" hidden="1" customHeight="1" x14ac:dyDescent="0.25">
      <c r="A2461" s="38" t="s">
        <v>38</v>
      </c>
      <c r="B2461" s="39">
        <f t="shared" ref="B2461:C2461" si="1209">SUM(B2457:B2460)</f>
        <v>0</v>
      </c>
      <c r="C2461" s="39">
        <f t="shared" si="1209"/>
        <v>0</v>
      </c>
      <c r="D2461" s="39">
        <f>SUM(D2457:D2460)</f>
        <v>0</v>
      </c>
      <c r="E2461" s="39">
        <f t="shared" ref="E2461:AA2461" si="1210">SUM(E2457:E2460)</f>
        <v>0</v>
      </c>
      <c r="F2461" s="39">
        <f t="shared" si="1210"/>
        <v>0</v>
      </c>
      <c r="G2461" s="39">
        <f t="shared" si="1210"/>
        <v>0</v>
      </c>
      <c r="H2461" s="39">
        <f t="shared" si="1210"/>
        <v>0</v>
      </c>
      <c r="I2461" s="39">
        <f t="shared" si="1210"/>
        <v>0</v>
      </c>
      <c r="J2461" s="39">
        <f t="shared" si="1210"/>
        <v>0</v>
      </c>
      <c r="K2461" s="39">
        <f t="shared" si="1210"/>
        <v>0</v>
      </c>
      <c r="L2461" s="39">
        <f t="shared" si="1210"/>
        <v>0</v>
      </c>
      <c r="M2461" s="39">
        <f t="shared" si="1210"/>
        <v>0</v>
      </c>
      <c r="N2461" s="39">
        <f t="shared" si="1210"/>
        <v>0</v>
      </c>
      <c r="O2461" s="39">
        <f t="shared" si="1210"/>
        <v>0</v>
      </c>
      <c r="P2461" s="39">
        <f t="shared" si="1210"/>
        <v>0</v>
      </c>
      <c r="Q2461" s="39">
        <f t="shared" si="1210"/>
        <v>0</v>
      </c>
      <c r="R2461" s="39">
        <f t="shared" si="1210"/>
        <v>0</v>
      </c>
      <c r="S2461" s="39">
        <f t="shared" si="1210"/>
        <v>0</v>
      </c>
      <c r="T2461" s="39">
        <f t="shared" si="1210"/>
        <v>0</v>
      </c>
      <c r="U2461" s="39">
        <f t="shared" si="1210"/>
        <v>0</v>
      </c>
      <c r="V2461" s="39">
        <f t="shared" si="1210"/>
        <v>0</v>
      </c>
      <c r="W2461" s="39">
        <f t="shared" si="1210"/>
        <v>0</v>
      </c>
      <c r="X2461" s="39">
        <f t="shared" si="1210"/>
        <v>0</v>
      </c>
      <c r="Y2461" s="39">
        <f t="shared" si="1210"/>
        <v>0</v>
      </c>
      <c r="Z2461" s="39">
        <f t="shared" si="1210"/>
        <v>0</v>
      </c>
      <c r="AA2461" s="39">
        <f t="shared" si="1210"/>
        <v>0</v>
      </c>
      <c r="AB2461" s="40" t="e">
        <f t="shared" si="1207"/>
        <v>#DIV/0!</v>
      </c>
      <c r="AC2461" s="32"/>
    </row>
    <row r="2462" spans="1:29" s="33" customFormat="1" ht="15.6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11">SUM(M2462:Y2462)</f>
        <v>0</v>
      </c>
      <c r="AA2462" s="31">
        <f>D2462-Z2462</f>
        <v>0</v>
      </c>
      <c r="AB2462" s="37" t="e">
        <f t="shared" si="1207"/>
        <v>#DIV/0!</v>
      </c>
      <c r="AC2462" s="32"/>
    </row>
    <row r="2463" spans="1:29" s="33" customFormat="1" ht="15.6" hidden="1" customHeight="1" x14ac:dyDescent="0.25">
      <c r="A2463" s="38" t="s">
        <v>40</v>
      </c>
      <c r="B2463" s="39">
        <f t="shared" ref="B2463:C2463" si="1212">B2462+B2461</f>
        <v>0</v>
      </c>
      <c r="C2463" s="39">
        <f t="shared" si="1212"/>
        <v>0</v>
      </c>
      <c r="D2463" s="39">
        <f>D2462+D2461</f>
        <v>0</v>
      </c>
      <c r="E2463" s="39">
        <f t="shared" ref="E2463:AA2463" si="1213">E2462+E2461</f>
        <v>0</v>
      </c>
      <c r="F2463" s="39">
        <f t="shared" si="1213"/>
        <v>0</v>
      </c>
      <c r="G2463" s="39">
        <f t="shared" si="1213"/>
        <v>0</v>
      </c>
      <c r="H2463" s="39">
        <f t="shared" si="1213"/>
        <v>0</v>
      </c>
      <c r="I2463" s="39">
        <f t="shared" si="1213"/>
        <v>0</v>
      </c>
      <c r="J2463" s="39">
        <f t="shared" si="1213"/>
        <v>0</v>
      </c>
      <c r="K2463" s="39">
        <f t="shared" si="1213"/>
        <v>0</v>
      </c>
      <c r="L2463" s="39">
        <f t="shared" si="1213"/>
        <v>0</v>
      </c>
      <c r="M2463" s="39">
        <f t="shared" si="1213"/>
        <v>0</v>
      </c>
      <c r="N2463" s="39">
        <f t="shared" si="1213"/>
        <v>0</v>
      </c>
      <c r="O2463" s="39">
        <f t="shared" si="1213"/>
        <v>0</v>
      </c>
      <c r="P2463" s="39">
        <f t="shared" si="1213"/>
        <v>0</v>
      </c>
      <c r="Q2463" s="39">
        <f t="shared" si="1213"/>
        <v>0</v>
      </c>
      <c r="R2463" s="39">
        <f t="shared" si="1213"/>
        <v>0</v>
      </c>
      <c r="S2463" s="39">
        <f t="shared" si="1213"/>
        <v>0</v>
      </c>
      <c r="T2463" s="39">
        <f t="shared" si="1213"/>
        <v>0</v>
      </c>
      <c r="U2463" s="39">
        <f t="shared" si="1213"/>
        <v>0</v>
      </c>
      <c r="V2463" s="39">
        <f t="shared" si="1213"/>
        <v>0</v>
      </c>
      <c r="W2463" s="39">
        <f t="shared" si="1213"/>
        <v>0</v>
      </c>
      <c r="X2463" s="39">
        <f t="shared" si="1213"/>
        <v>0</v>
      </c>
      <c r="Y2463" s="39">
        <f t="shared" si="1213"/>
        <v>0</v>
      </c>
      <c r="Z2463" s="39">
        <f t="shared" si="1213"/>
        <v>0</v>
      </c>
      <c r="AA2463" s="39">
        <f t="shared" si="1213"/>
        <v>0</v>
      </c>
      <c r="AB2463" s="40" t="e">
        <f t="shared" si="1207"/>
        <v>#DIV/0!</v>
      </c>
      <c r="AC2463" s="42"/>
    </row>
    <row r="2464" spans="1:29" s="33" customFormat="1" ht="15.6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.6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.6" hidden="1" customHeight="1" x14ac:dyDescent="0.25">
      <c r="A2466" s="53" t="s">
        <v>131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5.6" hidden="1" customHeight="1" x14ac:dyDescent="0.2">
      <c r="A2467" s="36" t="s">
        <v>34</v>
      </c>
      <c r="B2467" s="31">
        <f>[1]consoCURRENT!E51044</f>
        <v>0</v>
      </c>
      <c r="C2467" s="31">
        <f>[1]consoCURRENT!F51044</f>
        <v>0</v>
      </c>
      <c r="D2467" s="31">
        <f>[1]consoCURRENT!G51044</f>
        <v>0</v>
      </c>
      <c r="E2467" s="31">
        <f>[1]consoCURRENT!H51044</f>
        <v>0</v>
      </c>
      <c r="F2467" s="31">
        <f>[1]consoCURRENT!I51044</f>
        <v>0</v>
      </c>
      <c r="G2467" s="31">
        <f>[1]consoCURRENT!J51044</f>
        <v>0</v>
      </c>
      <c r="H2467" s="31">
        <f>[1]consoCURRENT!K51044</f>
        <v>0</v>
      </c>
      <c r="I2467" s="31">
        <f>[1]consoCURRENT!L51044</f>
        <v>0</v>
      </c>
      <c r="J2467" s="31">
        <f>[1]consoCURRENT!M51044</f>
        <v>0</v>
      </c>
      <c r="K2467" s="31">
        <f>[1]consoCURRENT!N51044</f>
        <v>0</v>
      </c>
      <c r="L2467" s="31">
        <f>[1]consoCURRENT!O51044</f>
        <v>0</v>
      </c>
      <c r="M2467" s="31">
        <f>[1]consoCURRENT!P51044</f>
        <v>0</v>
      </c>
      <c r="N2467" s="31">
        <f>[1]consoCURRENT!Q51044</f>
        <v>0</v>
      </c>
      <c r="O2467" s="31">
        <f>[1]consoCURRENT!R51044</f>
        <v>0</v>
      </c>
      <c r="P2467" s="31">
        <f>[1]consoCURRENT!S51044</f>
        <v>0</v>
      </c>
      <c r="Q2467" s="31">
        <f>[1]consoCURRENT!T51044</f>
        <v>0</v>
      </c>
      <c r="R2467" s="31">
        <f>[1]consoCURRENT!U51044</f>
        <v>0</v>
      </c>
      <c r="S2467" s="31">
        <f>[1]consoCURRENT!V51044</f>
        <v>0</v>
      </c>
      <c r="T2467" s="31">
        <f>[1]consoCURRENT!W51044</f>
        <v>0</v>
      </c>
      <c r="U2467" s="31">
        <f>[1]consoCURRENT!X51044</f>
        <v>0</v>
      </c>
      <c r="V2467" s="31">
        <f>[1]consoCURRENT!Y51044</f>
        <v>0</v>
      </c>
      <c r="W2467" s="31">
        <f>[1]consoCURRENT!Z51044</f>
        <v>0</v>
      </c>
      <c r="X2467" s="31">
        <f>[1]consoCURRENT!AA51044</f>
        <v>0</v>
      </c>
      <c r="Y2467" s="31">
        <f>[1]consoCURRENT!AB51044</f>
        <v>0</v>
      </c>
      <c r="Z2467" s="31">
        <f t="shared" ref="Z2467:Z2470" si="1214">SUM(M2467:Y2467)</f>
        <v>0</v>
      </c>
      <c r="AA2467" s="31">
        <f>D2467-Z2467</f>
        <v>0</v>
      </c>
      <c r="AB2467" s="37" t="e">
        <f t="shared" ref="AB2467:AB2473" si="1215">Z2467/D2467</f>
        <v>#DIV/0!</v>
      </c>
      <c r="AC2467" s="32"/>
    </row>
    <row r="2468" spans="1:29" s="33" customFormat="1" ht="15.6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si="1214"/>
        <v>0</v>
      </c>
      <c r="AA2468" s="31">
        <f>D2468-Z2468</f>
        <v>0</v>
      </c>
      <c r="AB2468" s="37" t="e">
        <f t="shared" si="1215"/>
        <v>#DIV/0!</v>
      </c>
      <c r="AC2468" s="32"/>
    </row>
    <row r="2469" spans="1:29" s="33" customFormat="1" ht="15.6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14"/>
        <v>0</v>
      </c>
      <c r="AA2469" s="31">
        <f>D2469-Z2469</f>
        <v>0</v>
      </c>
      <c r="AB2469" s="37" t="e">
        <f t="shared" si="1215"/>
        <v>#DIV/0!</v>
      </c>
      <c r="AC2469" s="32"/>
    </row>
    <row r="2470" spans="1:29" s="33" customFormat="1" ht="15.6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14"/>
        <v>0</v>
      </c>
      <c r="AA2470" s="31">
        <f>D2470-Z2470</f>
        <v>0</v>
      </c>
      <c r="AB2470" s="37" t="e">
        <f t="shared" si="1215"/>
        <v>#DIV/0!</v>
      </c>
      <c r="AC2470" s="32"/>
    </row>
    <row r="2471" spans="1:29" s="33" customFormat="1" ht="15.6" hidden="1" customHeight="1" x14ac:dyDescent="0.25">
      <c r="A2471" s="38" t="s">
        <v>38</v>
      </c>
      <c r="B2471" s="39">
        <f t="shared" ref="B2471:C2471" si="1216">SUM(B2467:B2470)</f>
        <v>0</v>
      </c>
      <c r="C2471" s="39">
        <f t="shared" si="1216"/>
        <v>0</v>
      </c>
      <c r="D2471" s="39">
        <f>SUM(D2467:D2470)</f>
        <v>0</v>
      </c>
      <c r="E2471" s="39">
        <f t="shared" ref="E2471:AA2471" si="1217">SUM(E2467:E2470)</f>
        <v>0</v>
      </c>
      <c r="F2471" s="39">
        <f t="shared" si="1217"/>
        <v>0</v>
      </c>
      <c r="G2471" s="39">
        <f t="shared" si="1217"/>
        <v>0</v>
      </c>
      <c r="H2471" s="39">
        <f t="shared" si="1217"/>
        <v>0</v>
      </c>
      <c r="I2471" s="39">
        <f t="shared" si="1217"/>
        <v>0</v>
      </c>
      <c r="J2471" s="39">
        <f t="shared" si="1217"/>
        <v>0</v>
      </c>
      <c r="K2471" s="39">
        <f t="shared" si="1217"/>
        <v>0</v>
      </c>
      <c r="L2471" s="39">
        <f t="shared" si="1217"/>
        <v>0</v>
      </c>
      <c r="M2471" s="39">
        <f t="shared" si="1217"/>
        <v>0</v>
      </c>
      <c r="N2471" s="39">
        <f t="shared" si="1217"/>
        <v>0</v>
      </c>
      <c r="O2471" s="39">
        <f t="shared" si="1217"/>
        <v>0</v>
      </c>
      <c r="P2471" s="39">
        <f t="shared" si="1217"/>
        <v>0</v>
      </c>
      <c r="Q2471" s="39">
        <f t="shared" si="1217"/>
        <v>0</v>
      </c>
      <c r="R2471" s="39">
        <f t="shared" si="1217"/>
        <v>0</v>
      </c>
      <c r="S2471" s="39">
        <f t="shared" si="1217"/>
        <v>0</v>
      </c>
      <c r="T2471" s="39">
        <f t="shared" si="1217"/>
        <v>0</v>
      </c>
      <c r="U2471" s="39">
        <f t="shared" si="1217"/>
        <v>0</v>
      </c>
      <c r="V2471" s="39">
        <f t="shared" si="1217"/>
        <v>0</v>
      </c>
      <c r="W2471" s="39">
        <f t="shared" si="1217"/>
        <v>0</v>
      </c>
      <c r="X2471" s="39">
        <f t="shared" si="1217"/>
        <v>0</v>
      </c>
      <c r="Y2471" s="39">
        <f t="shared" si="1217"/>
        <v>0</v>
      </c>
      <c r="Z2471" s="39">
        <f t="shared" si="1217"/>
        <v>0</v>
      </c>
      <c r="AA2471" s="39">
        <f t="shared" si="1217"/>
        <v>0</v>
      </c>
      <c r="AB2471" s="40" t="e">
        <f t="shared" si="1215"/>
        <v>#DIV/0!</v>
      </c>
      <c r="AC2471" s="32"/>
    </row>
    <row r="2472" spans="1:29" s="33" customFormat="1" ht="15.6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18">SUM(M2472:Y2472)</f>
        <v>0</v>
      </c>
      <c r="AA2472" s="31">
        <f>D2472-Z2472</f>
        <v>0</v>
      </c>
      <c r="AB2472" s="37" t="e">
        <f t="shared" si="1215"/>
        <v>#DIV/0!</v>
      </c>
      <c r="AC2472" s="32"/>
    </row>
    <row r="2473" spans="1:29" s="33" customFormat="1" ht="15.6" hidden="1" customHeight="1" x14ac:dyDescent="0.25">
      <c r="A2473" s="38" t="s">
        <v>40</v>
      </c>
      <c r="B2473" s="39">
        <f t="shared" ref="B2473:C2473" si="1219">B2472+B2471</f>
        <v>0</v>
      </c>
      <c r="C2473" s="39">
        <f t="shared" si="1219"/>
        <v>0</v>
      </c>
      <c r="D2473" s="39">
        <f>D2472+D2471</f>
        <v>0</v>
      </c>
      <c r="E2473" s="39">
        <f t="shared" ref="E2473:AA2473" si="1220">E2472+E2471</f>
        <v>0</v>
      </c>
      <c r="F2473" s="39">
        <f t="shared" si="1220"/>
        <v>0</v>
      </c>
      <c r="G2473" s="39">
        <f t="shared" si="1220"/>
        <v>0</v>
      </c>
      <c r="H2473" s="39">
        <f t="shared" si="1220"/>
        <v>0</v>
      </c>
      <c r="I2473" s="39">
        <f t="shared" si="1220"/>
        <v>0</v>
      </c>
      <c r="J2473" s="39">
        <f t="shared" si="1220"/>
        <v>0</v>
      </c>
      <c r="K2473" s="39">
        <f t="shared" si="1220"/>
        <v>0</v>
      </c>
      <c r="L2473" s="39">
        <f t="shared" si="1220"/>
        <v>0</v>
      </c>
      <c r="M2473" s="39">
        <f t="shared" si="1220"/>
        <v>0</v>
      </c>
      <c r="N2473" s="39">
        <f t="shared" si="1220"/>
        <v>0</v>
      </c>
      <c r="O2473" s="39">
        <f t="shared" si="1220"/>
        <v>0</v>
      </c>
      <c r="P2473" s="39">
        <f t="shared" si="1220"/>
        <v>0</v>
      </c>
      <c r="Q2473" s="39">
        <f t="shared" si="1220"/>
        <v>0</v>
      </c>
      <c r="R2473" s="39">
        <f t="shared" si="1220"/>
        <v>0</v>
      </c>
      <c r="S2473" s="39">
        <f t="shared" si="1220"/>
        <v>0</v>
      </c>
      <c r="T2473" s="39">
        <f t="shared" si="1220"/>
        <v>0</v>
      </c>
      <c r="U2473" s="39">
        <f t="shared" si="1220"/>
        <v>0</v>
      </c>
      <c r="V2473" s="39">
        <f t="shared" si="1220"/>
        <v>0</v>
      </c>
      <c r="W2473" s="39">
        <f t="shared" si="1220"/>
        <v>0</v>
      </c>
      <c r="X2473" s="39">
        <f t="shared" si="1220"/>
        <v>0</v>
      </c>
      <c r="Y2473" s="39">
        <f t="shared" si="1220"/>
        <v>0</v>
      </c>
      <c r="Z2473" s="39">
        <f t="shared" si="1220"/>
        <v>0</v>
      </c>
      <c r="AA2473" s="39">
        <f t="shared" si="1220"/>
        <v>0</v>
      </c>
      <c r="AB2473" s="40" t="e">
        <f t="shared" si="1215"/>
        <v>#DIV/0!</v>
      </c>
      <c r="AC2473" s="42"/>
    </row>
    <row r="2474" spans="1:29" s="33" customFormat="1" ht="15.6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.6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.6" hidden="1" customHeight="1" x14ac:dyDescent="0.25">
      <c r="A2476" s="46" t="s">
        <v>132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5.6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21">Z2477/D2477</f>
        <v>#DIV/0!</v>
      </c>
      <c r="AC2477" s="32"/>
    </row>
    <row r="2478" spans="1:29" s="33" customFormat="1" ht="15.6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22">SUM(M2478:Y2478)</f>
        <v>0</v>
      </c>
      <c r="AA2478" s="31">
        <f>D2478-Z2478</f>
        <v>0</v>
      </c>
      <c r="AB2478" s="37" t="e">
        <f t="shared" si="1221"/>
        <v>#DIV/0!</v>
      </c>
      <c r="AC2478" s="32"/>
    </row>
    <row r="2479" spans="1:29" s="33" customFormat="1" ht="15.6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22"/>
        <v>0</v>
      </c>
      <c r="AA2479" s="31">
        <f>D2479-Z2479</f>
        <v>0</v>
      </c>
      <c r="AB2479" s="37" t="e">
        <f t="shared" si="1221"/>
        <v>#DIV/0!</v>
      </c>
      <c r="AC2479" s="32"/>
    </row>
    <row r="2480" spans="1:29" s="33" customFormat="1" ht="15.6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22"/>
        <v>0</v>
      </c>
      <c r="AA2480" s="31">
        <f>D2480-Z2480</f>
        <v>0</v>
      </c>
      <c r="AB2480" s="37" t="e">
        <f t="shared" si="1221"/>
        <v>#DIV/0!</v>
      </c>
      <c r="AC2480" s="32"/>
    </row>
    <row r="2481" spans="1:29" s="33" customFormat="1" ht="15.6" hidden="1" customHeight="1" x14ac:dyDescent="0.25">
      <c r="A2481" s="38" t="s">
        <v>38</v>
      </c>
      <c r="B2481" s="39">
        <f t="shared" ref="B2481:C2481" si="1223">SUM(B2477:B2480)</f>
        <v>0</v>
      </c>
      <c r="C2481" s="39">
        <f t="shared" si="1223"/>
        <v>0</v>
      </c>
      <c r="D2481" s="39">
        <f>SUM(D2477:D2480)</f>
        <v>0</v>
      </c>
      <c r="E2481" s="39">
        <f t="shared" ref="E2481:AA2481" si="1224">SUM(E2477:E2480)</f>
        <v>0</v>
      </c>
      <c r="F2481" s="39">
        <f t="shared" si="1224"/>
        <v>0</v>
      </c>
      <c r="G2481" s="39">
        <f t="shared" si="1224"/>
        <v>0</v>
      </c>
      <c r="H2481" s="39">
        <f t="shared" si="1224"/>
        <v>0</v>
      </c>
      <c r="I2481" s="39">
        <f t="shared" si="1224"/>
        <v>0</v>
      </c>
      <c r="J2481" s="39">
        <f t="shared" si="1224"/>
        <v>0</v>
      </c>
      <c r="K2481" s="39">
        <f t="shared" si="1224"/>
        <v>0</v>
      </c>
      <c r="L2481" s="39">
        <f t="shared" si="1224"/>
        <v>0</v>
      </c>
      <c r="M2481" s="39">
        <f t="shared" si="1224"/>
        <v>0</v>
      </c>
      <c r="N2481" s="39">
        <f t="shared" si="1224"/>
        <v>0</v>
      </c>
      <c r="O2481" s="39">
        <f t="shared" si="1224"/>
        <v>0</v>
      </c>
      <c r="P2481" s="39">
        <f t="shared" si="1224"/>
        <v>0</v>
      </c>
      <c r="Q2481" s="39">
        <f t="shared" si="1224"/>
        <v>0</v>
      </c>
      <c r="R2481" s="39">
        <f t="shared" si="1224"/>
        <v>0</v>
      </c>
      <c r="S2481" s="39">
        <f t="shared" si="1224"/>
        <v>0</v>
      </c>
      <c r="T2481" s="39">
        <f t="shared" si="1224"/>
        <v>0</v>
      </c>
      <c r="U2481" s="39">
        <f t="shared" si="1224"/>
        <v>0</v>
      </c>
      <c r="V2481" s="39">
        <f t="shared" si="1224"/>
        <v>0</v>
      </c>
      <c r="W2481" s="39">
        <f t="shared" si="1224"/>
        <v>0</v>
      </c>
      <c r="X2481" s="39">
        <f t="shared" si="1224"/>
        <v>0</v>
      </c>
      <c r="Y2481" s="39">
        <f t="shared" si="1224"/>
        <v>0</v>
      </c>
      <c r="Z2481" s="39">
        <f t="shared" si="1224"/>
        <v>0</v>
      </c>
      <c r="AA2481" s="39">
        <f t="shared" si="1224"/>
        <v>0</v>
      </c>
      <c r="AB2481" s="40" t="e">
        <f t="shared" si="1221"/>
        <v>#DIV/0!</v>
      </c>
      <c r="AC2481" s="32"/>
    </row>
    <row r="2482" spans="1:29" s="33" customFormat="1" ht="15.6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25">SUM(M2482:Y2482)</f>
        <v>0</v>
      </c>
      <c r="AA2482" s="31">
        <f>D2482-Z2482</f>
        <v>0</v>
      </c>
      <c r="AB2482" s="37" t="e">
        <f t="shared" si="1221"/>
        <v>#DIV/0!</v>
      </c>
      <c r="AC2482" s="32"/>
    </row>
    <row r="2483" spans="1:29" s="33" customFormat="1" ht="15.6" hidden="1" customHeight="1" x14ac:dyDescent="0.25">
      <c r="A2483" s="38" t="s">
        <v>40</v>
      </c>
      <c r="B2483" s="39">
        <f t="shared" ref="B2483:C2483" si="1226">B2482+B2481</f>
        <v>0</v>
      </c>
      <c r="C2483" s="39">
        <f t="shared" si="1226"/>
        <v>0</v>
      </c>
      <c r="D2483" s="39">
        <f>D2482+D2481</f>
        <v>0</v>
      </c>
      <c r="E2483" s="39">
        <f t="shared" ref="E2483:AA2483" si="1227">E2482+E2481</f>
        <v>0</v>
      </c>
      <c r="F2483" s="39">
        <f t="shared" si="1227"/>
        <v>0</v>
      </c>
      <c r="G2483" s="39">
        <f t="shared" si="1227"/>
        <v>0</v>
      </c>
      <c r="H2483" s="39">
        <f t="shared" si="1227"/>
        <v>0</v>
      </c>
      <c r="I2483" s="39">
        <f t="shared" si="1227"/>
        <v>0</v>
      </c>
      <c r="J2483" s="39">
        <f t="shared" si="1227"/>
        <v>0</v>
      </c>
      <c r="K2483" s="39">
        <f t="shared" si="1227"/>
        <v>0</v>
      </c>
      <c r="L2483" s="39">
        <f t="shared" si="1227"/>
        <v>0</v>
      </c>
      <c r="M2483" s="39">
        <f t="shared" si="1227"/>
        <v>0</v>
      </c>
      <c r="N2483" s="39">
        <f t="shared" si="1227"/>
        <v>0</v>
      </c>
      <c r="O2483" s="39">
        <f t="shared" si="1227"/>
        <v>0</v>
      </c>
      <c r="P2483" s="39">
        <f t="shared" si="1227"/>
        <v>0</v>
      </c>
      <c r="Q2483" s="39">
        <f t="shared" si="1227"/>
        <v>0</v>
      </c>
      <c r="R2483" s="39">
        <f t="shared" si="1227"/>
        <v>0</v>
      </c>
      <c r="S2483" s="39">
        <f t="shared" si="1227"/>
        <v>0</v>
      </c>
      <c r="T2483" s="39">
        <f t="shared" si="1227"/>
        <v>0</v>
      </c>
      <c r="U2483" s="39">
        <f t="shared" si="1227"/>
        <v>0</v>
      </c>
      <c r="V2483" s="39">
        <f t="shared" si="1227"/>
        <v>0</v>
      </c>
      <c r="W2483" s="39">
        <f t="shared" si="1227"/>
        <v>0</v>
      </c>
      <c r="X2483" s="39">
        <f t="shared" si="1227"/>
        <v>0</v>
      </c>
      <c r="Y2483" s="39">
        <f t="shared" si="1227"/>
        <v>0</v>
      </c>
      <c r="Z2483" s="39">
        <f t="shared" si="1227"/>
        <v>0</v>
      </c>
      <c r="AA2483" s="39">
        <f t="shared" si="1227"/>
        <v>0</v>
      </c>
      <c r="AB2483" s="40" t="e">
        <f t="shared" si="1221"/>
        <v>#DIV/0!</v>
      </c>
      <c r="AC2483" s="42"/>
    </row>
    <row r="2484" spans="1:29" s="33" customFormat="1" ht="15.6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.6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.6" hidden="1" customHeight="1" x14ac:dyDescent="0.25">
      <c r="A2486" s="46" t="s">
        <v>132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5.6" hidden="1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 t="e">
        <f t="shared" ref="AB2487:AB2493" si="1228">Z2487/D2487</f>
        <v>#DIV/0!</v>
      </c>
      <c r="AC2487" s="32"/>
    </row>
    <row r="2488" spans="1:29" s="33" customFormat="1" ht="15.6" hidden="1" customHeight="1" x14ac:dyDescent="0.2">
      <c r="A2488" s="36" t="s">
        <v>35</v>
      </c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>
        <f t="shared" ref="Z2488:Z2490" si="1229">SUM(M2488:Y2488)</f>
        <v>0</v>
      </c>
      <c r="AA2488" s="31">
        <f>D2488-Z2488</f>
        <v>0</v>
      </c>
      <c r="AB2488" s="37" t="e">
        <f t="shared" si="1228"/>
        <v>#DIV/0!</v>
      </c>
      <c r="AC2488" s="32"/>
    </row>
    <row r="2489" spans="1:29" s="33" customFormat="1" ht="15.6" hidden="1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29"/>
        <v>0</v>
      </c>
      <c r="AA2489" s="31">
        <f>D2489-Z2489</f>
        <v>0</v>
      </c>
      <c r="AB2489" s="37" t="e">
        <f t="shared" si="1228"/>
        <v>#DIV/0!</v>
      </c>
      <c r="AC2489" s="32"/>
    </row>
    <row r="2490" spans="1:29" s="33" customFormat="1" ht="15.6" hidden="1" customHeight="1" x14ac:dyDescent="0.2">
      <c r="A2490" s="36" t="s">
        <v>37</v>
      </c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>
        <f t="shared" si="1229"/>
        <v>0</v>
      </c>
      <c r="AA2490" s="31">
        <f>D2490-Z2490</f>
        <v>0</v>
      </c>
      <c r="AB2490" s="37" t="e">
        <f t="shared" si="1228"/>
        <v>#DIV/0!</v>
      </c>
      <c r="AC2490" s="32"/>
    </row>
    <row r="2491" spans="1:29" s="33" customFormat="1" ht="15.6" hidden="1" customHeight="1" x14ac:dyDescent="0.25">
      <c r="A2491" s="38" t="s">
        <v>38</v>
      </c>
      <c r="B2491" s="39">
        <f t="shared" ref="B2491:C2491" si="1230">SUM(B2487:B2490)</f>
        <v>0</v>
      </c>
      <c r="C2491" s="39">
        <f t="shared" si="1230"/>
        <v>0</v>
      </c>
      <c r="D2491" s="39">
        <f>SUM(D2487:D2490)</f>
        <v>0</v>
      </c>
      <c r="E2491" s="39">
        <f t="shared" ref="E2491:AA2491" si="1231">SUM(E2487:E2490)</f>
        <v>0</v>
      </c>
      <c r="F2491" s="39">
        <f t="shared" si="1231"/>
        <v>0</v>
      </c>
      <c r="G2491" s="39">
        <f t="shared" si="1231"/>
        <v>0</v>
      </c>
      <c r="H2491" s="39">
        <f t="shared" si="1231"/>
        <v>0</v>
      </c>
      <c r="I2491" s="39">
        <f t="shared" si="1231"/>
        <v>0</v>
      </c>
      <c r="J2491" s="39">
        <f t="shared" si="1231"/>
        <v>0</v>
      </c>
      <c r="K2491" s="39">
        <f t="shared" si="1231"/>
        <v>0</v>
      </c>
      <c r="L2491" s="39">
        <f t="shared" si="1231"/>
        <v>0</v>
      </c>
      <c r="M2491" s="39">
        <f t="shared" si="1231"/>
        <v>0</v>
      </c>
      <c r="N2491" s="39">
        <f t="shared" si="1231"/>
        <v>0</v>
      </c>
      <c r="O2491" s="39">
        <f t="shared" si="1231"/>
        <v>0</v>
      </c>
      <c r="P2491" s="39">
        <f t="shared" si="1231"/>
        <v>0</v>
      </c>
      <c r="Q2491" s="39">
        <f t="shared" si="1231"/>
        <v>0</v>
      </c>
      <c r="R2491" s="39">
        <f t="shared" si="1231"/>
        <v>0</v>
      </c>
      <c r="S2491" s="39">
        <f t="shared" si="1231"/>
        <v>0</v>
      </c>
      <c r="T2491" s="39">
        <f t="shared" si="1231"/>
        <v>0</v>
      </c>
      <c r="U2491" s="39">
        <f t="shared" si="1231"/>
        <v>0</v>
      </c>
      <c r="V2491" s="39">
        <f t="shared" si="1231"/>
        <v>0</v>
      </c>
      <c r="W2491" s="39">
        <f t="shared" si="1231"/>
        <v>0</v>
      </c>
      <c r="X2491" s="39">
        <f t="shared" si="1231"/>
        <v>0</v>
      </c>
      <c r="Y2491" s="39">
        <f t="shared" si="1231"/>
        <v>0</v>
      </c>
      <c r="Z2491" s="39">
        <f t="shared" si="1231"/>
        <v>0</v>
      </c>
      <c r="AA2491" s="39">
        <f t="shared" si="1231"/>
        <v>0</v>
      </c>
      <c r="AB2491" s="40" t="e">
        <f t="shared" si="1228"/>
        <v>#DIV/0!</v>
      </c>
      <c r="AC2491" s="32"/>
    </row>
    <row r="2492" spans="1:29" s="33" customFormat="1" ht="15.6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32">SUM(M2492:Y2492)</f>
        <v>0</v>
      </c>
      <c r="AA2492" s="31">
        <f>D2492-Z2492</f>
        <v>0</v>
      </c>
      <c r="AB2492" s="37" t="e">
        <f t="shared" si="1228"/>
        <v>#DIV/0!</v>
      </c>
      <c r="AC2492" s="32"/>
    </row>
    <row r="2493" spans="1:29" s="33" customFormat="1" ht="15.6" hidden="1" customHeight="1" x14ac:dyDescent="0.25">
      <c r="A2493" s="38" t="s">
        <v>40</v>
      </c>
      <c r="B2493" s="39">
        <f t="shared" ref="B2493:C2493" si="1233">B2492+B2491</f>
        <v>0</v>
      </c>
      <c r="C2493" s="39">
        <f t="shared" si="1233"/>
        <v>0</v>
      </c>
      <c r="D2493" s="39">
        <f>D2492+D2491</f>
        <v>0</v>
      </c>
      <c r="E2493" s="39">
        <f t="shared" ref="E2493:AA2493" si="1234">E2492+E2491</f>
        <v>0</v>
      </c>
      <c r="F2493" s="39">
        <f t="shared" si="1234"/>
        <v>0</v>
      </c>
      <c r="G2493" s="39">
        <f t="shared" si="1234"/>
        <v>0</v>
      </c>
      <c r="H2493" s="39">
        <f t="shared" si="1234"/>
        <v>0</v>
      </c>
      <c r="I2493" s="39">
        <f t="shared" si="1234"/>
        <v>0</v>
      </c>
      <c r="J2493" s="39">
        <f t="shared" si="1234"/>
        <v>0</v>
      </c>
      <c r="K2493" s="39">
        <f t="shared" si="1234"/>
        <v>0</v>
      </c>
      <c r="L2493" s="39">
        <f t="shared" si="1234"/>
        <v>0</v>
      </c>
      <c r="M2493" s="39">
        <f t="shared" si="1234"/>
        <v>0</v>
      </c>
      <c r="N2493" s="39">
        <f t="shared" si="1234"/>
        <v>0</v>
      </c>
      <c r="O2493" s="39">
        <f t="shared" si="1234"/>
        <v>0</v>
      </c>
      <c r="P2493" s="39">
        <f t="shared" si="1234"/>
        <v>0</v>
      </c>
      <c r="Q2493" s="39">
        <f t="shared" si="1234"/>
        <v>0</v>
      </c>
      <c r="R2493" s="39">
        <f t="shared" si="1234"/>
        <v>0</v>
      </c>
      <c r="S2493" s="39">
        <f t="shared" si="1234"/>
        <v>0</v>
      </c>
      <c r="T2493" s="39">
        <f t="shared" si="1234"/>
        <v>0</v>
      </c>
      <c r="U2493" s="39">
        <f t="shared" si="1234"/>
        <v>0</v>
      </c>
      <c r="V2493" s="39">
        <f t="shared" si="1234"/>
        <v>0</v>
      </c>
      <c r="W2493" s="39">
        <f t="shared" si="1234"/>
        <v>0</v>
      </c>
      <c r="X2493" s="39">
        <f t="shared" si="1234"/>
        <v>0</v>
      </c>
      <c r="Y2493" s="39">
        <f t="shared" si="1234"/>
        <v>0</v>
      </c>
      <c r="Z2493" s="39">
        <f t="shared" si="1234"/>
        <v>0</v>
      </c>
      <c r="AA2493" s="39">
        <f t="shared" si="1234"/>
        <v>0</v>
      </c>
      <c r="AB2493" s="40" t="e">
        <f t="shared" si="1228"/>
        <v>#DIV/0!</v>
      </c>
      <c r="AC2493" s="42"/>
    </row>
    <row r="2494" spans="1:29" s="33" customFormat="1" ht="15.6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.6" hidden="1" customHeight="1" x14ac:dyDescent="0.25">
      <c r="A2495" s="34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.6" hidden="1" customHeight="1" x14ac:dyDescent="0.25">
      <c r="A2496" s="46" t="s">
        <v>132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5.6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 t="e">
        <f t="shared" ref="AB2497:AB2503" si="1235">Z2497/D2497</f>
        <v>#DIV/0!</v>
      </c>
      <c r="AC2497" s="32"/>
    </row>
    <row r="2498" spans="1:29" s="33" customFormat="1" ht="15.6" hidden="1" customHeight="1" x14ac:dyDescent="0.2">
      <c r="A2498" s="36" t="s">
        <v>35</v>
      </c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>
        <f t="shared" ref="Z2498:Z2500" si="1236">SUM(M2498:Y2498)</f>
        <v>0</v>
      </c>
      <c r="AA2498" s="31">
        <f>D2498-Z2498</f>
        <v>0</v>
      </c>
      <c r="AB2498" s="37" t="e">
        <f t="shared" si="1235"/>
        <v>#DIV/0!</v>
      </c>
      <c r="AC2498" s="32"/>
    </row>
    <row r="2499" spans="1:29" s="33" customFormat="1" ht="15.6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36"/>
        <v>0</v>
      </c>
      <c r="AA2499" s="31">
        <f>D2499-Z2499</f>
        <v>0</v>
      </c>
      <c r="AB2499" s="37" t="e">
        <f t="shared" si="1235"/>
        <v>#DIV/0!</v>
      </c>
      <c r="AC2499" s="32"/>
    </row>
    <row r="2500" spans="1:29" s="33" customFormat="1" ht="15.6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36"/>
        <v>0</v>
      </c>
      <c r="AA2500" s="31">
        <f>D2500-Z2500</f>
        <v>0</v>
      </c>
      <c r="AB2500" s="37" t="e">
        <f t="shared" si="1235"/>
        <v>#DIV/0!</v>
      </c>
      <c r="AC2500" s="32"/>
    </row>
    <row r="2501" spans="1:29" s="33" customFormat="1" ht="15.6" hidden="1" customHeight="1" x14ac:dyDescent="0.25">
      <c r="A2501" s="38" t="s">
        <v>38</v>
      </c>
      <c r="B2501" s="39">
        <f t="shared" ref="B2501:C2501" si="1237">SUM(B2497:B2500)</f>
        <v>0</v>
      </c>
      <c r="C2501" s="39">
        <f t="shared" si="1237"/>
        <v>0</v>
      </c>
      <c r="D2501" s="39">
        <f>SUM(D2497:D2500)</f>
        <v>0</v>
      </c>
      <c r="E2501" s="39">
        <f t="shared" ref="E2501:AA2501" si="1238">SUM(E2497:E2500)</f>
        <v>0</v>
      </c>
      <c r="F2501" s="39">
        <f t="shared" si="1238"/>
        <v>0</v>
      </c>
      <c r="G2501" s="39">
        <f t="shared" si="1238"/>
        <v>0</v>
      </c>
      <c r="H2501" s="39">
        <f t="shared" si="1238"/>
        <v>0</v>
      </c>
      <c r="I2501" s="39">
        <f t="shared" si="1238"/>
        <v>0</v>
      </c>
      <c r="J2501" s="39">
        <f t="shared" si="1238"/>
        <v>0</v>
      </c>
      <c r="K2501" s="39">
        <f t="shared" si="1238"/>
        <v>0</v>
      </c>
      <c r="L2501" s="39">
        <f t="shared" si="1238"/>
        <v>0</v>
      </c>
      <c r="M2501" s="39">
        <f t="shared" si="1238"/>
        <v>0</v>
      </c>
      <c r="N2501" s="39">
        <f t="shared" si="1238"/>
        <v>0</v>
      </c>
      <c r="O2501" s="39">
        <f t="shared" si="1238"/>
        <v>0</v>
      </c>
      <c r="P2501" s="39">
        <f t="shared" si="1238"/>
        <v>0</v>
      </c>
      <c r="Q2501" s="39">
        <f t="shared" si="1238"/>
        <v>0</v>
      </c>
      <c r="R2501" s="39">
        <f t="shared" si="1238"/>
        <v>0</v>
      </c>
      <c r="S2501" s="39">
        <f t="shared" si="1238"/>
        <v>0</v>
      </c>
      <c r="T2501" s="39">
        <f t="shared" si="1238"/>
        <v>0</v>
      </c>
      <c r="U2501" s="39">
        <f t="shared" si="1238"/>
        <v>0</v>
      </c>
      <c r="V2501" s="39">
        <f t="shared" si="1238"/>
        <v>0</v>
      </c>
      <c r="W2501" s="39">
        <f t="shared" si="1238"/>
        <v>0</v>
      </c>
      <c r="X2501" s="39">
        <f t="shared" si="1238"/>
        <v>0</v>
      </c>
      <c r="Y2501" s="39">
        <f t="shared" si="1238"/>
        <v>0</v>
      </c>
      <c r="Z2501" s="39">
        <f t="shared" si="1238"/>
        <v>0</v>
      </c>
      <c r="AA2501" s="39">
        <f t="shared" si="1238"/>
        <v>0</v>
      </c>
      <c r="AB2501" s="40" t="e">
        <f t="shared" si="1235"/>
        <v>#DIV/0!</v>
      </c>
      <c r="AC2501" s="32"/>
    </row>
    <row r="2502" spans="1:29" s="33" customFormat="1" ht="15.6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39">SUM(M2502:Y2502)</f>
        <v>0</v>
      </c>
      <c r="AA2502" s="31">
        <f>D2502-Z2502</f>
        <v>0</v>
      </c>
      <c r="AB2502" s="37" t="e">
        <f t="shared" si="1235"/>
        <v>#DIV/0!</v>
      </c>
      <c r="AC2502" s="32"/>
    </row>
    <row r="2503" spans="1:29" s="33" customFormat="1" ht="15.6" hidden="1" customHeight="1" x14ac:dyDescent="0.25">
      <c r="A2503" s="38" t="s">
        <v>40</v>
      </c>
      <c r="B2503" s="39">
        <f t="shared" ref="B2503:C2503" si="1240">B2502+B2501</f>
        <v>0</v>
      </c>
      <c r="C2503" s="39">
        <f t="shared" si="1240"/>
        <v>0</v>
      </c>
      <c r="D2503" s="39">
        <f>D2502+D2501</f>
        <v>0</v>
      </c>
      <c r="E2503" s="39">
        <f t="shared" ref="E2503:AA2503" si="1241">E2502+E2501</f>
        <v>0</v>
      </c>
      <c r="F2503" s="39">
        <f t="shared" si="1241"/>
        <v>0</v>
      </c>
      <c r="G2503" s="39">
        <f t="shared" si="1241"/>
        <v>0</v>
      </c>
      <c r="H2503" s="39">
        <f t="shared" si="1241"/>
        <v>0</v>
      </c>
      <c r="I2503" s="39">
        <f t="shared" si="1241"/>
        <v>0</v>
      </c>
      <c r="J2503" s="39">
        <f t="shared" si="1241"/>
        <v>0</v>
      </c>
      <c r="K2503" s="39">
        <f t="shared" si="1241"/>
        <v>0</v>
      </c>
      <c r="L2503" s="39">
        <f t="shared" si="1241"/>
        <v>0</v>
      </c>
      <c r="M2503" s="39">
        <f t="shared" si="1241"/>
        <v>0</v>
      </c>
      <c r="N2503" s="39">
        <f t="shared" si="1241"/>
        <v>0</v>
      </c>
      <c r="O2503" s="39">
        <f t="shared" si="1241"/>
        <v>0</v>
      </c>
      <c r="P2503" s="39">
        <f t="shared" si="1241"/>
        <v>0</v>
      </c>
      <c r="Q2503" s="39">
        <f t="shared" si="1241"/>
        <v>0</v>
      </c>
      <c r="R2503" s="39">
        <f t="shared" si="1241"/>
        <v>0</v>
      </c>
      <c r="S2503" s="39">
        <f t="shared" si="1241"/>
        <v>0</v>
      </c>
      <c r="T2503" s="39">
        <f t="shared" si="1241"/>
        <v>0</v>
      </c>
      <c r="U2503" s="39">
        <f t="shared" si="1241"/>
        <v>0</v>
      </c>
      <c r="V2503" s="39">
        <f t="shared" si="1241"/>
        <v>0</v>
      </c>
      <c r="W2503" s="39">
        <f t="shared" si="1241"/>
        <v>0</v>
      </c>
      <c r="X2503" s="39">
        <f t="shared" si="1241"/>
        <v>0</v>
      </c>
      <c r="Y2503" s="39">
        <f t="shared" si="1241"/>
        <v>0</v>
      </c>
      <c r="Z2503" s="39">
        <f t="shared" si="1241"/>
        <v>0</v>
      </c>
      <c r="AA2503" s="39">
        <f t="shared" si="1241"/>
        <v>0</v>
      </c>
      <c r="AB2503" s="40" t="e">
        <f t="shared" si="1235"/>
        <v>#DIV/0!</v>
      </c>
      <c r="AC2503" s="42"/>
    </row>
    <row r="2504" spans="1:29" s="33" customFormat="1" ht="15.6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.6" hidden="1" customHeight="1" x14ac:dyDescent="0.25">
      <c r="A2505" s="34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.6" hidden="1" customHeight="1" x14ac:dyDescent="0.25">
      <c r="A2506" s="46" t="s">
        <v>132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15.6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 t="e">
        <f t="shared" ref="AB2507:AB2513" si="1242">Z2507/D2507</f>
        <v>#DIV/0!</v>
      </c>
      <c r="AC2507" s="32"/>
    </row>
    <row r="2508" spans="1:29" s="33" customFormat="1" ht="15.6" hidden="1" customHeight="1" x14ac:dyDescent="0.2">
      <c r="A2508" s="36" t="s">
        <v>35</v>
      </c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>
        <f t="shared" ref="Z2508:Z2510" si="1243">SUM(M2508:Y2508)</f>
        <v>0</v>
      </c>
      <c r="AA2508" s="31">
        <f>D2508-Z2508</f>
        <v>0</v>
      </c>
      <c r="AB2508" s="37" t="e">
        <f t="shared" si="1242"/>
        <v>#DIV/0!</v>
      </c>
      <c r="AC2508" s="32"/>
    </row>
    <row r="2509" spans="1:29" s="33" customFormat="1" ht="15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43"/>
        <v>0</v>
      </c>
      <c r="AA2509" s="31">
        <f>D2509-Z2509</f>
        <v>0</v>
      </c>
      <c r="AB2509" s="37" t="e">
        <f t="shared" si="1242"/>
        <v>#DIV/0!</v>
      </c>
      <c r="AC2509" s="32"/>
    </row>
    <row r="2510" spans="1:29" s="33" customFormat="1" ht="15.6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43"/>
        <v>0</v>
      </c>
      <c r="AA2510" s="31">
        <f>D2510-Z2510</f>
        <v>0</v>
      </c>
      <c r="AB2510" s="37" t="e">
        <f t="shared" si="1242"/>
        <v>#DIV/0!</v>
      </c>
      <c r="AC2510" s="32"/>
    </row>
    <row r="2511" spans="1:29" s="33" customFormat="1" ht="15.6" hidden="1" customHeight="1" x14ac:dyDescent="0.25">
      <c r="A2511" s="38" t="s">
        <v>38</v>
      </c>
      <c r="B2511" s="39">
        <f t="shared" ref="B2511:C2511" si="1244">SUM(B2507:B2510)</f>
        <v>0</v>
      </c>
      <c r="C2511" s="39">
        <f t="shared" si="1244"/>
        <v>0</v>
      </c>
      <c r="D2511" s="39">
        <f>SUM(D2507:D2510)</f>
        <v>0</v>
      </c>
      <c r="E2511" s="39">
        <f t="shared" ref="E2511:AA2511" si="1245">SUM(E2507:E2510)</f>
        <v>0</v>
      </c>
      <c r="F2511" s="39">
        <f t="shared" si="1245"/>
        <v>0</v>
      </c>
      <c r="G2511" s="39">
        <f t="shared" si="1245"/>
        <v>0</v>
      </c>
      <c r="H2511" s="39">
        <f t="shared" si="1245"/>
        <v>0</v>
      </c>
      <c r="I2511" s="39">
        <f t="shared" si="1245"/>
        <v>0</v>
      </c>
      <c r="J2511" s="39">
        <f t="shared" si="1245"/>
        <v>0</v>
      </c>
      <c r="K2511" s="39">
        <f t="shared" si="1245"/>
        <v>0</v>
      </c>
      <c r="L2511" s="39">
        <f t="shared" si="1245"/>
        <v>0</v>
      </c>
      <c r="M2511" s="39">
        <f t="shared" si="1245"/>
        <v>0</v>
      </c>
      <c r="N2511" s="39">
        <f t="shared" si="1245"/>
        <v>0</v>
      </c>
      <c r="O2511" s="39">
        <f t="shared" si="1245"/>
        <v>0</v>
      </c>
      <c r="P2511" s="39">
        <f t="shared" si="1245"/>
        <v>0</v>
      </c>
      <c r="Q2511" s="39">
        <f t="shared" si="1245"/>
        <v>0</v>
      </c>
      <c r="R2511" s="39">
        <f t="shared" si="1245"/>
        <v>0</v>
      </c>
      <c r="S2511" s="39">
        <f t="shared" si="1245"/>
        <v>0</v>
      </c>
      <c r="T2511" s="39">
        <f t="shared" si="1245"/>
        <v>0</v>
      </c>
      <c r="U2511" s="39">
        <f t="shared" si="1245"/>
        <v>0</v>
      </c>
      <c r="V2511" s="39">
        <f t="shared" si="1245"/>
        <v>0</v>
      </c>
      <c r="W2511" s="39">
        <f t="shared" si="1245"/>
        <v>0</v>
      </c>
      <c r="X2511" s="39">
        <f t="shared" si="1245"/>
        <v>0</v>
      </c>
      <c r="Y2511" s="39">
        <f t="shared" si="1245"/>
        <v>0</v>
      </c>
      <c r="Z2511" s="39">
        <f t="shared" si="1245"/>
        <v>0</v>
      </c>
      <c r="AA2511" s="39">
        <f t="shared" si="1245"/>
        <v>0</v>
      </c>
      <c r="AB2511" s="40" t="e">
        <f t="shared" si="1242"/>
        <v>#DIV/0!</v>
      </c>
      <c r="AC2511" s="32"/>
    </row>
    <row r="2512" spans="1:29" s="33" customFormat="1" ht="15.6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46">SUM(M2512:Y2512)</f>
        <v>0</v>
      </c>
      <c r="AA2512" s="31">
        <f>D2512-Z2512</f>
        <v>0</v>
      </c>
      <c r="AB2512" s="37" t="e">
        <f t="shared" si="1242"/>
        <v>#DIV/0!</v>
      </c>
      <c r="AC2512" s="32"/>
    </row>
    <row r="2513" spans="1:29" s="33" customFormat="1" ht="15.6" hidden="1" customHeight="1" x14ac:dyDescent="0.25">
      <c r="A2513" s="38" t="s">
        <v>40</v>
      </c>
      <c r="B2513" s="39">
        <f t="shared" ref="B2513:C2513" si="1247">B2512+B2511</f>
        <v>0</v>
      </c>
      <c r="C2513" s="39">
        <f t="shared" si="1247"/>
        <v>0</v>
      </c>
      <c r="D2513" s="39">
        <f>D2512+D2511</f>
        <v>0</v>
      </c>
      <c r="E2513" s="39">
        <f t="shared" ref="E2513:AA2513" si="1248">E2512+E2511</f>
        <v>0</v>
      </c>
      <c r="F2513" s="39">
        <f t="shared" si="1248"/>
        <v>0</v>
      </c>
      <c r="G2513" s="39">
        <f t="shared" si="1248"/>
        <v>0</v>
      </c>
      <c r="H2513" s="39">
        <f t="shared" si="1248"/>
        <v>0</v>
      </c>
      <c r="I2513" s="39">
        <f t="shared" si="1248"/>
        <v>0</v>
      </c>
      <c r="J2513" s="39">
        <f t="shared" si="1248"/>
        <v>0</v>
      </c>
      <c r="K2513" s="39">
        <f t="shared" si="1248"/>
        <v>0</v>
      </c>
      <c r="L2513" s="39">
        <f t="shared" si="1248"/>
        <v>0</v>
      </c>
      <c r="M2513" s="39">
        <f t="shared" si="1248"/>
        <v>0</v>
      </c>
      <c r="N2513" s="39">
        <f t="shared" si="1248"/>
        <v>0</v>
      </c>
      <c r="O2513" s="39">
        <f t="shared" si="1248"/>
        <v>0</v>
      </c>
      <c r="P2513" s="39">
        <f t="shared" si="1248"/>
        <v>0</v>
      </c>
      <c r="Q2513" s="39">
        <f t="shared" si="1248"/>
        <v>0</v>
      </c>
      <c r="R2513" s="39">
        <f t="shared" si="1248"/>
        <v>0</v>
      </c>
      <c r="S2513" s="39">
        <f t="shared" si="1248"/>
        <v>0</v>
      </c>
      <c r="T2513" s="39">
        <f t="shared" si="1248"/>
        <v>0</v>
      </c>
      <c r="U2513" s="39">
        <f t="shared" si="1248"/>
        <v>0</v>
      </c>
      <c r="V2513" s="39">
        <f t="shared" si="1248"/>
        <v>0</v>
      </c>
      <c r="W2513" s="39">
        <f t="shared" si="1248"/>
        <v>0</v>
      </c>
      <c r="X2513" s="39">
        <f t="shared" si="1248"/>
        <v>0</v>
      </c>
      <c r="Y2513" s="39">
        <f t="shared" si="1248"/>
        <v>0</v>
      </c>
      <c r="Z2513" s="39">
        <f t="shared" si="1248"/>
        <v>0</v>
      </c>
      <c r="AA2513" s="39">
        <f t="shared" si="1248"/>
        <v>0</v>
      </c>
      <c r="AB2513" s="40" t="e">
        <f t="shared" si="1242"/>
        <v>#DIV/0!</v>
      </c>
      <c r="AC2513" s="42"/>
    </row>
    <row r="2514" spans="1:29" s="33" customFormat="1" ht="15.6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15.6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.6" hidden="1" customHeight="1" x14ac:dyDescent="0.25">
      <c r="A2516" s="46" t="s">
        <v>133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5" hidden="1" customHeight="1" x14ac:dyDescent="0.25">
      <c r="A2517" s="34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2"/>
    </row>
    <row r="2518" spans="1:29" s="33" customFormat="1" ht="23.45" hidden="1" customHeight="1" x14ac:dyDescent="0.25">
      <c r="A2518" s="30" t="s">
        <v>134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2"/>
    </row>
    <row r="2519" spans="1:29" s="33" customFormat="1" ht="27" hidden="1" customHeight="1" x14ac:dyDescent="0.2">
      <c r="A2519" s="36" t="s">
        <v>34</v>
      </c>
      <c r="B2519" s="31">
        <f>[1]consoCURRENT!E51341</f>
        <v>0</v>
      </c>
      <c r="C2519" s="31">
        <f>[1]consoCURRENT!F51341</f>
        <v>0</v>
      </c>
      <c r="D2519" s="31">
        <f>[1]consoCURRENT!G51341</f>
        <v>0</v>
      </c>
      <c r="E2519" s="31">
        <f>[1]consoCURRENT!H51341</f>
        <v>0</v>
      </c>
      <c r="F2519" s="31">
        <f>[1]consoCURRENT!I51341</f>
        <v>0</v>
      </c>
      <c r="G2519" s="31">
        <f>[1]consoCURRENT!J51341</f>
        <v>0</v>
      </c>
      <c r="H2519" s="31">
        <f>[1]consoCURRENT!K51341</f>
        <v>0</v>
      </c>
      <c r="I2519" s="31">
        <f>[1]consoCURRENT!L51341</f>
        <v>0</v>
      </c>
      <c r="J2519" s="31">
        <f>[1]consoCURRENT!M51341</f>
        <v>0</v>
      </c>
      <c r="K2519" s="31">
        <f>[1]consoCURRENT!N51341</f>
        <v>0</v>
      </c>
      <c r="L2519" s="31">
        <f>[1]consoCURRENT!O51341</f>
        <v>0</v>
      </c>
      <c r="M2519" s="31">
        <f>[1]consoCURRENT!P51341</f>
        <v>0</v>
      </c>
      <c r="N2519" s="31">
        <f>[1]consoCURRENT!Q51341</f>
        <v>0</v>
      </c>
      <c r="O2519" s="31">
        <f>[1]consoCURRENT!R51341</f>
        <v>0</v>
      </c>
      <c r="P2519" s="31">
        <f>[1]consoCURRENT!S51341</f>
        <v>0</v>
      </c>
      <c r="Q2519" s="31">
        <f>[1]consoCURRENT!T51341</f>
        <v>0</v>
      </c>
      <c r="R2519" s="31">
        <f>[1]consoCURRENT!U51341</f>
        <v>0</v>
      </c>
      <c r="S2519" s="31">
        <f>[1]consoCURRENT!V51341</f>
        <v>0</v>
      </c>
      <c r="T2519" s="31">
        <f>[1]consoCURRENT!W51341</f>
        <v>0</v>
      </c>
      <c r="U2519" s="31">
        <f>[1]consoCURRENT!X51341</f>
        <v>0</v>
      </c>
      <c r="V2519" s="31">
        <f>[1]consoCURRENT!Y51341</f>
        <v>0</v>
      </c>
      <c r="W2519" s="31">
        <f>[1]consoCURRENT!Z51341</f>
        <v>0</v>
      </c>
      <c r="X2519" s="31">
        <f>[1]consoCURRENT!AA51341</f>
        <v>0</v>
      </c>
      <c r="Y2519" s="31">
        <f>[1]consoCURRENT!AB51341</f>
        <v>0</v>
      </c>
      <c r="Z2519" s="31">
        <f>SUM(M2519:Y2519)</f>
        <v>0</v>
      </c>
      <c r="AA2519" s="31">
        <f>D2519-Z2519</f>
        <v>0</v>
      </c>
      <c r="AB2519" s="37" t="e">
        <f>Z2519/D2519</f>
        <v>#DIV/0!</v>
      </c>
      <c r="AC2519" s="32"/>
    </row>
    <row r="2520" spans="1:29" s="33" customFormat="1" ht="22.35" hidden="1" customHeight="1" x14ac:dyDescent="0.2">
      <c r="A2520" s="36" t="s">
        <v>35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ref="Z2520:Z2522" si="1249">SUM(M2520:Y2520)</f>
        <v>0</v>
      </c>
      <c r="AA2520" s="31">
        <f>D2520-Z2520</f>
        <v>0</v>
      </c>
      <c r="AB2520" s="37"/>
      <c r="AC2520" s="32"/>
    </row>
    <row r="2521" spans="1:29" s="33" customFormat="1" ht="22.35" hidden="1" customHeight="1" x14ac:dyDescent="0.2">
      <c r="A2521" s="36" t="s">
        <v>36</v>
      </c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>
        <f t="shared" si="1249"/>
        <v>0</v>
      </c>
      <c r="AA2521" s="31">
        <f>D2521-Z2521</f>
        <v>0</v>
      </c>
      <c r="AB2521" s="37"/>
      <c r="AC2521" s="32"/>
    </row>
    <row r="2522" spans="1:29" s="33" customFormat="1" ht="22.35" hidden="1" customHeight="1" x14ac:dyDescent="0.2">
      <c r="A2522" s="36" t="s">
        <v>37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si="1249"/>
        <v>0</v>
      </c>
      <c r="AA2522" s="31">
        <f>D2522-Z2522</f>
        <v>0</v>
      </c>
      <c r="AB2522" s="37"/>
      <c r="AC2522" s="32"/>
    </row>
    <row r="2523" spans="1:29" s="33" customFormat="1" ht="18" hidden="1" customHeight="1" x14ac:dyDescent="0.25">
      <c r="A2523" s="38" t="s">
        <v>38</v>
      </c>
      <c r="B2523" s="39">
        <f t="shared" ref="B2523:C2523" si="1250">SUM(B2519:B2522)</f>
        <v>0</v>
      </c>
      <c r="C2523" s="39">
        <f t="shared" si="1250"/>
        <v>0</v>
      </c>
      <c r="D2523" s="39">
        <f>SUM(D2519:D2522)</f>
        <v>0</v>
      </c>
      <c r="E2523" s="39">
        <f t="shared" ref="E2523:AA2523" si="1251">SUM(E2519:E2522)</f>
        <v>0</v>
      </c>
      <c r="F2523" s="39">
        <f t="shared" si="1251"/>
        <v>0</v>
      </c>
      <c r="G2523" s="39">
        <f t="shared" si="1251"/>
        <v>0</v>
      </c>
      <c r="H2523" s="39">
        <f t="shared" si="1251"/>
        <v>0</v>
      </c>
      <c r="I2523" s="39">
        <f t="shared" si="1251"/>
        <v>0</v>
      </c>
      <c r="J2523" s="39">
        <f t="shared" si="1251"/>
        <v>0</v>
      </c>
      <c r="K2523" s="39">
        <f t="shared" si="1251"/>
        <v>0</v>
      </c>
      <c r="L2523" s="39">
        <f t="shared" si="1251"/>
        <v>0</v>
      </c>
      <c r="M2523" s="39">
        <f t="shared" si="1251"/>
        <v>0</v>
      </c>
      <c r="N2523" s="39">
        <f t="shared" si="1251"/>
        <v>0</v>
      </c>
      <c r="O2523" s="39">
        <f t="shared" si="1251"/>
        <v>0</v>
      </c>
      <c r="P2523" s="39">
        <f t="shared" si="1251"/>
        <v>0</v>
      </c>
      <c r="Q2523" s="39">
        <f t="shared" si="1251"/>
        <v>0</v>
      </c>
      <c r="R2523" s="39">
        <f t="shared" si="1251"/>
        <v>0</v>
      </c>
      <c r="S2523" s="39">
        <f t="shared" si="1251"/>
        <v>0</v>
      </c>
      <c r="T2523" s="39">
        <f t="shared" si="1251"/>
        <v>0</v>
      </c>
      <c r="U2523" s="39">
        <f t="shared" si="1251"/>
        <v>0</v>
      </c>
      <c r="V2523" s="39">
        <f t="shared" si="1251"/>
        <v>0</v>
      </c>
      <c r="W2523" s="39">
        <f t="shared" si="1251"/>
        <v>0</v>
      </c>
      <c r="X2523" s="39">
        <f t="shared" si="1251"/>
        <v>0</v>
      </c>
      <c r="Y2523" s="39">
        <f t="shared" si="1251"/>
        <v>0</v>
      </c>
      <c r="Z2523" s="39">
        <f t="shared" si="1251"/>
        <v>0</v>
      </c>
      <c r="AA2523" s="39">
        <f t="shared" si="1251"/>
        <v>0</v>
      </c>
      <c r="AB2523" s="40" t="e">
        <f>Z2523/D2523</f>
        <v>#DIV/0!</v>
      </c>
      <c r="AC2523" s="32"/>
    </row>
    <row r="2524" spans="1:29" s="33" customFormat="1" ht="18" hidden="1" customHeight="1" x14ac:dyDescent="0.25">
      <c r="A2524" s="41" t="s">
        <v>39</v>
      </c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>
        <f t="shared" ref="Z2524" si="1252">SUM(M2524:Y2524)</f>
        <v>0</v>
      </c>
      <c r="AA2524" s="31">
        <f>D2524-Z2524</f>
        <v>0</v>
      </c>
      <c r="AB2524" s="37" t="e">
        <f>Z2524/D2524</f>
        <v>#DIV/0!</v>
      </c>
      <c r="AC2524" s="32"/>
    </row>
    <row r="2525" spans="1:29" s="33" customFormat="1" ht="29.45" hidden="1" customHeight="1" x14ac:dyDescent="0.25">
      <c r="A2525" s="38" t="s">
        <v>40</v>
      </c>
      <c r="B2525" s="39">
        <f t="shared" ref="B2525:C2525" si="1253">B2524+B2523</f>
        <v>0</v>
      </c>
      <c r="C2525" s="39">
        <f t="shared" si="1253"/>
        <v>0</v>
      </c>
      <c r="D2525" s="39">
        <f>D2524+D2523</f>
        <v>0</v>
      </c>
      <c r="E2525" s="39">
        <f t="shared" ref="E2525:AA2525" si="1254">E2524+E2523</f>
        <v>0</v>
      </c>
      <c r="F2525" s="39">
        <f t="shared" si="1254"/>
        <v>0</v>
      </c>
      <c r="G2525" s="39">
        <f t="shared" si="1254"/>
        <v>0</v>
      </c>
      <c r="H2525" s="39">
        <f t="shared" si="1254"/>
        <v>0</v>
      </c>
      <c r="I2525" s="39">
        <f t="shared" si="1254"/>
        <v>0</v>
      </c>
      <c r="J2525" s="39">
        <f t="shared" si="1254"/>
        <v>0</v>
      </c>
      <c r="K2525" s="39">
        <f t="shared" si="1254"/>
        <v>0</v>
      </c>
      <c r="L2525" s="39">
        <f t="shared" si="1254"/>
        <v>0</v>
      </c>
      <c r="M2525" s="39">
        <f t="shared" si="1254"/>
        <v>0</v>
      </c>
      <c r="N2525" s="39">
        <f t="shared" si="1254"/>
        <v>0</v>
      </c>
      <c r="O2525" s="39">
        <f t="shared" si="1254"/>
        <v>0</v>
      </c>
      <c r="P2525" s="39">
        <f t="shared" si="1254"/>
        <v>0</v>
      </c>
      <c r="Q2525" s="39">
        <f t="shared" si="1254"/>
        <v>0</v>
      </c>
      <c r="R2525" s="39">
        <f t="shared" si="1254"/>
        <v>0</v>
      </c>
      <c r="S2525" s="39">
        <f t="shared" si="1254"/>
        <v>0</v>
      </c>
      <c r="T2525" s="39">
        <f t="shared" si="1254"/>
        <v>0</v>
      </c>
      <c r="U2525" s="39">
        <f t="shared" si="1254"/>
        <v>0</v>
      </c>
      <c r="V2525" s="39">
        <f t="shared" si="1254"/>
        <v>0</v>
      </c>
      <c r="W2525" s="39">
        <f t="shared" si="1254"/>
        <v>0</v>
      </c>
      <c r="X2525" s="39">
        <f t="shared" si="1254"/>
        <v>0</v>
      </c>
      <c r="Y2525" s="39">
        <f t="shared" si="1254"/>
        <v>0</v>
      </c>
      <c r="Z2525" s="39">
        <f t="shared" si="1254"/>
        <v>0</v>
      </c>
      <c r="AA2525" s="39">
        <f t="shared" si="1254"/>
        <v>0</v>
      </c>
      <c r="AB2525" s="40" t="e">
        <f>Z2525/D2525</f>
        <v>#DIV/0!</v>
      </c>
      <c r="AC2525" s="42"/>
    </row>
    <row r="2526" spans="1:29" s="33" customFormat="1" ht="15" hidden="1" customHeight="1" x14ac:dyDescent="0.25">
      <c r="A2526" s="34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5">
      <c r="A2527" s="34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2"/>
    </row>
    <row r="2528" spans="1:29" s="33" customFormat="1" ht="17.45" hidden="1" customHeight="1" x14ac:dyDescent="0.25">
      <c r="A2528" s="80" t="s">
        <v>135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2"/>
    </row>
    <row r="2529" spans="1:29" s="33" customFormat="1" ht="20.45" hidden="1" customHeight="1" x14ac:dyDescent="0.2">
      <c r="A2529" s="36" t="s">
        <v>34</v>
      </c>
      <c r="B2529" s="31">
        <f>B2539+B2549+B2559+B2569+B2579</f>
        <v>0</v>
      </c>
      <c r="C2529" s="31">
        <f t="shared" ref="C2529:Y2534" si="1255">C2539+C2549+C2559+C2569+C2579</f>
        <v>0</v>
      </c>
      <c r="D2529" s="31">
        <f t="shared" si="1255"/>
        <v>0</v>
      </c>
      <c r="E2529" s="31">
        <f t="shared" si="1255"/>
        <v>0</v>
      </c>
      <c r="F2529" s="31">
        <f t="shared" si="1255"/>
        <v>0</v>
      </c>
      <c r="G2529" s="31">
        <f t="shared" si="1255"/>
        <v>0</v>
      </c>
      <c r="H2529" s="31">
        <f t="shared" si="1255"/>
        <v>0</v>
      </c>
      <c r="I2529" s="31">
        <f t="shared" si="1255"/>
        <v>0</v>
      </c>
      <c r="J2529" s="31">
        <f t="shared" si="1255"/>
        <v>0</v>
      </c>
      <c r="K2529" s="31">
        <f t="shared" si="1255"/>
        <v>0</v>
      </c>
      <c r="L2529" s="31">
        <f t="shared" si="1255"/>
        <v>0</v>
      </c>
      <c r="M2529" s="31">
        <f t="shared" si="1255"/>
        <v>0</v>
      </c>
      <c r="N2529" s="31">
        <f t="shared" si="1255"/>
        <v>0</v>
      </c>
      <c r="O2529" s="31">
        <f t="shared" si="1255"/>
        <v>0</v>
      </c>
      <c r="P2529" s="31">
        <f t="shared" si="1255"/>
        <v>0</v>
      </c>
      <c r="Q2529" s="31">
        <f t="shared" si="1255"/>
        <v>0</v>
      </c>
      <c r="R2529" s="31">
        <f t="shared" si="1255"/>
        <v>0</v>
      </c>
      <c r="S2529" s="31">
        <f t="shared" si="1255"/>
        <v>0</v>
      </c>
      <c r="T2529" s="31">
        <f t="shared" si="1255"/>
        <v>0</v>
      </c>
      <c r="U2529" s="31">
        <f t="shared" si="1255"/>
        <v>0</v>
      </c>
      <c r="V2529" s="31">
        <f t="shared" si="1255"/>
        <v>0</v>
      </c>
      <c r="W2529" s="31">
        <f t="shared" si="1255"/>
        <v>0</v>
      </c>
      <c r="X2529" s="31">
        <f t="shared" si="1255"/>
        <v>0</v>
      </c>
      <c r="Y2529" s="31">
        <f t="shared" si="1255"/>
        <v>0</v>
      </c>
      <c r="Z2529" s="31">
        <f t="shared" ref="Z2529:Z2532" si="1256">Z2539+Z2569+Z2579</f>
        <v>0</v>
      </c>
      <c r="AA2529" s="31">
        <f>D2529-Z2529</f>
        <v>0</v>
      </c>
      <c r="AB2529" s="37"/>
      <c r="AC2529" s="32"/>
    </row>
    <row r="2530" spans="1:29" s="33" customFormat="1" ht="20.45" hidden="1" customHeight="1" x14ac:dyDescent="0.2">
      <c r="A2530" s="36" t="s">
        <v>35</v>
      </c>
      <c r="B2530" s="31">
        <f t="shared" ref="B2530:Q2534" si="1257">B2540+B2550+B2560+B2570+B2580</f>
        <v>0</v>
      </c>
      <c r="C2530" s="31">
        <f t="shared" si="1257"/>
        <v>0</v>
      </c>
      <c r="D2530" s="31">
        <f t="shared" si="1257"/>
        <v>0</v>
      </c>
      <c r="E2530" s="31">
        <f t="shared" si="1257"/>
        <v>0</v>
      </c>
      <c r="F2530" s="31">
        <f t="shared" si="1257"/>
        <v>0</v>
      </c>
      <c r="G2530" s="31">
        <f t="shared" si="1257"/>
        <v>0</v>
      </c>
      <c r="H2530" s="31">
        <f t="shared" si="1257"/>
        <v>0</v>
      </c>
      <c r="I2530" s="31">
        <f t="shared" si="1257"/>
        <v>0</v>
      </c>
      <c r="J2530" s="31">
        <f t="shared" si="1257"/>
        <v>0</v>
      </c>
      <c r="K2530" s="31">
        <f t="shared" si="1257"/>
        <v>0</v>
      </c>
      <c r="L2530" s="31">
        <f t="shared" si="1257"/>
        <v>0</v>
      </c>
      <c r="M2530" s="31">
        <f t="shared" si="1257"/>
        <v>0</v>
      </c>
      <c r="N2530" s="31">
        <f t="shared" si="1257"/>
        <v>0</v>
      </c>
      <c r="O2530" s="31">
        <f t="shared" si="1257"/>
        <v>0</v>
      </c>
      <c r="P2530" s="31">
        <f t="shared" si="1257"/>
        <v>0</v>
      </c>
      <c r="Q2530" s="31">
        <f t="shared" si="1257"/>
        <v>0</v>
      </c>
      <c r="R2530" s="31">
        <f t="shared" si="1255"/>
        <v>0</v>
      </c>
      <c r="S2530" s="31">
        <f t="shared" si="1255"/>
        <v>0</v>
      </c>
      <c r="T2530" s="31">
        <f t="shared" si="1255"/>
        <v>0</v>
      </c>
      <c r="U2530" s="31">
        <f t="shared" si="1255"/>
        <v>0</v>
      </c>
      <c r="V2530" s="31">
        <f t="shared" si="1255"/>
        <v>0</v>
      </c>
      <c r="W2530" s="31">
        <f t="shared" si="1255"/>
        <v>0</v>
      </c>
      <c r="X2530" s="31">
        <f t="shared" si="1255"/>
        <v>0</v>
      </c>
      <c r="Y2530" s="31">
        <f t="shared" si="1255"/>
        <v>0</v>
      </c>
      <c r="Z2530" s="31">
        <f t="shared" si="1256"/>
        <v>0</v>
      </c>
      <c r="AA2530" s="31">
        <f>D2530-Z2530</f>
        <v>0</v>
      </c>
      <c r="AB2530" s="37" t="e">
        <f>Z2530/D2530</f>
        <v>#DIV/0!</v>
      </c>
      <c r="AC2530" s="32"/>
    </row>
    <row r="2531" spans="1:29" s="33" customFormat="1" ht="20.45" hidden="1" customHeight="1" x14ac:dyDescent="0.2">
      <c r="A2531" s="36" t="s">
        <v>36</v>
      </c>
      <c r="B2531" s="31">
        <f t="shared" si="1257"/>
        <v>0</v>
      </c>
      <c r="C2531" s="31">
        <f t="shared" si="1255"/>
        <v>0</v>
      </c>
      <c r="D2531" s="31">
        <f t="shared" si="1255"/>
        <v>0</v>
      </c>
      <c r="E2531" s="31">
        <f t="shared" si="1255"/>
        <v>0</v>
      </c>
      <c r="F2531" s="31">
        <f t="shared" si="1255"/>
        <v>0</v>
      </c>
      <c r="G2531" s="31">
        <f t="shared" si="1255"/>
        <v>0</v>
      </c>
      <c r="H2531" s="31">
        <f t="shared" si="1255"/>
        <v>0</v>
      </c>
      <c r="I2531" s="31">
        <f t="shared" si="1255"/>
        <v>0</v>
      </c>
      <c r="J2531" s="31">
        <f t="shared" si="1255"/>
        <v>0</v>
      </c>
      <c r="K2531" s="31">
        <f t="shared" si="1255"/>
        <v>0</v>
      </c>
      <c r="L2531" s="31">
        <f t="shared" si="1255"/>
        <v>0</v>
      </c>
      <c r="M2531" s="31">
        <f t="shared" si="1255"/>
        <v>0</v>
      </c>
      <c r="N2531" s="31">
        <f t="shared" si="1255"/>
        <v>0</v>
      </c>
      <c r="O2531" s="31">
        <f t="shared" si="1255"/>
        <v>0</v>
      </c>
      <c r="P2531" s="31">
        <f t="shared" si="1255"/>
        <v>0</v>
      </c>
      <c r="Q2531" s="31">
        <f t="shared" si="1255"/>
        <v>0</v>
      </c>
      <c r="R2531" s="31">
        <f t="shared" si="1255"/>
        <v>0</v>
      </c>
      <c r="S2531" s="31">
        <f t="shared" si="1255"/>
        <v>0</v>
      </c>
      <c r="T2531" s="31">
        <f t="shared" si="1255"/>
        <v>0</v>
      </c>
      <c r="U2531" s="31">
        <f t="shared" si="1255"/>
        <v>0</v>
      </c>
      <c r="V2531" s="31">
        <f t="shared" si="1255"/>
        <v>0</v>
      </c>
      <c r="W2531" s="31">
        <f t="shared" si="1255"/>
        <v>0</v>
      </c>
      <c r="X2531" s="31">
        <f t="shared" si="1255"/>
        <v>0</v>
      </c>
      <c r="Y2531" s="31">
        <f t="shared" si="1255"/>
        <v>0</v>
      </c>
      <c r="Z2531" s="31">
        <f t="shared" si="1256"/>
        <v>0</v>
      </c>
      <c r="AA2531" s="31">
        <f>D2531-Z2531</f>
        <v>0</v>
      </c>
      <c r="AB2531" s="37"/>
      <c r="AC2531" s="32"/>
    </row>
    <row r="2532" spans="1:29" s="33" customFormat="1" ht="20.45" hidden="1" customHeight="1" x14ac:dyDescent="0.2">
      <c r="A2532" s="36" t="s">
        <v>37</v>
      </c>
      <c r="B2532" s="31">
        <f t="shared" si="1257"/>
        <v>0</v>
      </c>
      <c r="C2532" s="31">
        <f t="shared" si="1255"/>
        <v>0</v>
      </c>
      <c r="D2532" s="31">
        <f t="shared" si="1255"/>
        <v>0</v>
      </c>
      <c r="E2532" s="31">
        <f t="shared" si="1255"/>
        <v>0</v>
      </c>
      <c r="F2532" s="31">
        <f t="shared" si="1255"/>
        <v>0</v>
      </c>
      <c r="G2532" s="31">
        <f t="shared" si="1255"/>
        <v>0</v>
      </c>
      <c r="H2532" s="31">
        <f t="shared" si="1255"/>
        <v>0</v>
      </c>
      <c r="I2532" s="31">
        <f t="shared" si="1255"/>
        <v>0</v>
      </c>
      <c r="J2532" s="31">
        <f t="shared" si="1255"/>
        <v>0</v>
      </c>
      <c r="K2532" s="31">
        <f t="shared" si="1255"/>
        <v>0</v>
      </c>
      <c r="L2532" s="31">
        <f t="shared" si="1255"/>
        <v>0</v>
      </c>
      <c r="M2532" s="31">
        <f t="shared" si="1255"/>
        <v>0</v>
      </c>
      <c r="N2532" s="31">
        <f t="shared" si="1255"/>
        <v>0</v>
      </c>
      <c r="O2532" s="31">
        <f t="shared" si="1255"/>
        <v>0</v>
      </c>
      <c r="P2532" s="31">
        <f t="shared" si="1255"/>
        <v>0</v>
      </c>
      <c r="Q2532" s="31">
        <f t="shared" si="1255"/>
        <v>0</v>
      </c>
      <c r="R2532" s="31">
        <f t="shared" si="1255"/>
        <v>0</v>
      </c>
      <c r="S2532" s="31">
        <f t="shared" si="1255"/>
        <v>0</v>
      </c>
      <c r="T2532" s="31">
        <f t="shared" si="1255"/>
        <v>0</v>
      </c>
      <c r="U2532" s="31">
        <f t="shared" si="1255"/>
        <v>0</v>
      </c>
      <c r="V2532" s="31">
        <f t="shared" si="1255"/>
        <v>0</v>
      </c>
      <c r="W2532" s="31">
        <f t="shared" si="1255"/>
        <v>0</v>
      </c>
      <c r="X2532" s="31">
        <f t="shared" si="1255"/>
        <v>0</v>
      </c>
      <c r="Y2532" s="31">
        <f t="shared" si="1255"/>
        <v>0</v>
      </c>
      <c r="Z2532" s="31">
        <f t="shared" si="1256"/>
        <v>0</v>
      </c>
      <c r="AA2532" s="31">
        <f>D2532-Z2532</f>
        <v>0</v>
      </c>
      <c r="AB2532" s="37" t="e">
        <f>Z2532/D2532</f>
        <v>#DIV/0!</v>
      </c>
      <c r="AC2532" s="32"/>
    </row>
    <row r="2533" spans="1:29" s="33" customFormat="1" ht="18" hidden="1" customHeight="1" x14ac:dyDescent="0.25">
      <c r="A2533" s="38" t="s">
        <v>38</v>
      </c>
      <c r="B2533" s="39">
        <f t="shared" ref="B2533" si="1258">SUM(B2529:B2532)</f>
        <v>0</v>
      </c>
      <c r="C2533" s="39">
        <f t="shared" ref="C2533:AA2533" si="1259">SUM(C2529:C2532)</f>
        <v>0</v>
      </c>
      <c r="D2533" s="39">
        <f t="shared" si="1259"/>
        <v>0</v>
      </c>
      <c r="E2533" s="39">
        <f t="shared" si="1259"/>
        <v>0</v>
      </c>
      <c r="F2533" s="39">
        <f t="shared" si="1259"/>
        <v>0</v>
      </c>
      <c r="G2533" s="39">
        <f t="shared" si="1259"/>
        <v>0</v>
      </c>
      <c r="H2533" s="39">
        <f t="shared" si="1259"/>
        <v>0</v>
      </c>
      <c r="I2533" s="39">
        <f t="shared" si="1259"/>
        <v>0</v>
      </c>
      <c r="J2533" s="39">
        <f t="shared" si="1259"/>
        <v>0</v>
      </c>
      <c r="K2533" s="39">
        <f t="shared" si="1259"/>
        <v>0</v>
      </c>
      <c r="L2533" s="39">
        <f t="shared" si="1259"/>
        <v>0</v>
      </c>
      <c r="M2533" s="39">
        <f t="shared" si="1259"/>
        <v>0</v>
      </c>
      <c r="N2533" s="39">
        <f t="shared" si="1259"/>
        <v>0</v>
      </c>
      <c r="O2533" s="39">
        <f t="shared" si="1259"/>
        <v>0</v>
      </c>
      <c r="P2533" s="39">
        <f t="shared" si="1259"/>
        <v>0</v>
      </c>
      <c r="Q2533" s="39">
        <f t="shared" si="1259"/>
        <v>0</v>
      </c>
      <c r="R2533" s="39">
        <f t="shared" si="1259"/>
        <v>0</v>
      </c>
      <c r="S2533" s="39">
        <f t="shared" si="1259"/>
        <v>0</v>
      </c>
      <c r="T2533" s="39">
        <f t="shared" si="1259"/>
        <v>0</v>
      </c>
      <c r="U2533" s="39">
        <f t="shared" si="1259"/>
        <v>0</v>
      </c>
      <c r="V2533" s="39">
        <f t="shared" si="1259"/>
        <v>0</v>
      </c>
      <c r="W2533" s="39">
        <f t="shared" si="1259"/>
        <v>0</v>
      </c>
      <c r="X2533" s="39">
        <f t="shared" si="1259"/>
        <v>0</v>
      </c>
      <c r="Y2533" s="39">
        <f t="shared" si="1259"/>
        <v>0</v>
      </c>
      <c r="Z2533" s="39">
        <f t="shared" si="1259"/>
        <v>0</v>
      </c>
      <c r="AA2533" s="39">
        <f t="shared" si="1259"/>
        <v>0</v>
      </c>
      <c r="AB2533" s="40" t="e">
        <f>Z2533/D2533</f>
        <v>#DIV/0!</v>
      </c>
      <c r="AC2533" s="32"/>
    </row>
    <row r="2534" spans="1:29" s="33" customFormat="1" ht="18" hidden="1" customHeight="1" x14ac:dyDescent="0.25">
      <c r="A2534" s="41" t="s">
        <v>39</v>
      </c>
      <c r="B2534" s="31">
        <f t="shared" si="1257"/>
        <v>0</v>
      </c>
      <c r="C2534" s="31">
        <f t="shared" si="1255"/>
        <v>0</v>
      </c>
      <c r="D2534" s="31">
        <f t="shared" si="1255"/>
        <v>0</v>
      </c>
      <c r="E2534" s="31">
        <f t="shared" si="1255"/>
        <v>0</v>
      </c>
      <c r="F2534" s="31">
        <f t="shared" si="1255"/>
        <v>0</v>
      </c>
      <c r="G2534" s="31">
        <f t="shared" si="1255"/>
        <v>0</v>
      </c>
      <c r="H2534" s="31">
        <f t="shared" si="1255"/>
        <v>0</v>
      </c>
      <c r="I2534" s="31">
        <f t="shared" si="1255"/>
        <v>0</v>
      </c>
      <c r="J2534" s="31">
        <f t="shared" si="1255"/>
        <v>0</v>
      </c>
      <c r="K2534" s="31">
        <f t="shared" si="1255"/>
        <v>0</v>
      </c>
      <c r="L2534" s="31">
        <f t="shared" si="1255"/>
        <v>0</v>
      </c>
      <c r="M2534" s="31">
        <f t="shared" si="1255"/>
        <v>0</v>
      </c>
      <c r="N2534" s="31">
        <f t="shared" si="1255"/>
        <v>0</v>
      </c>
      <c r="O2534" s="31">
        <f t="shared" si="1255"/>
        <v>0</v>
      </c>
      <c r="P2534" s="31">
        <f t="shared" si="1255"/>
        <v>0</v>
      </c>
      <c r="Q2534" s="31">
        <f t="shared" si="1255"/>
        <v>0</v>
      </c>
      <c r="R2534" s="31">
        <f t="shared" si="1255"/>
        <v>0</v>
      </c>
      <c r="S2534" s="31">
        <f t="shared" si="1255"/>
        <v>0</v>
      </c>
      <c r="T2534" s="31">
        <f t="shared" si="1255"/>
        <v>0</v>
      </c>
      <c r="U2534" s="31">
        <f t="shared" si="1255"/>
        <v>0</v>
      </c>
      <c r="V2534" s="31">
        <f t="shared" si="1255"/>
        <v>0</v>
      </c>
      <c r="W2534" s="31">
        <f t="shared" si="1255"/>
        <v>0</v>
      </c>
      <c r="X2534" s="31">
        <f t="shared" si="1255"/>
        <v>0</v>
      </c>
      <c r="Y2534" s="31">
        <f t="shared" si="1255"/>
        <v>0</v>
      </c>
      <c r="Z2534" s="31">
        <f t="shared" ref="Z2534" si="1260">Z2554+Z2564</f>
        <v>0</v>
      </c>
      <c r="AA2534" s="31">
        <f>D2534-Z2534</f>
        <v>0</v>
      </c>
      <c r="AB2534" s="37"/>
      <c r="AC2534" s="32"/>
    </row>
    <row r="2535" spans="1:29" s="33" customFormat="1" ht="26.45" hidden="1" customHeight="1" x14ac:dyDescent="0.25">
      <c r="A2535" s="38" t="s">
        <v>40</v>
      </c>
      <c r="B2535" s="39">
        <f t="shared" ref="B2535:AA2535" si="1261">B2534+B2533</f>
        <v>0</v>
      </c>
      <c r="C2535" s="39">
        <f t="shared" si="1261"/>
        <v>0</v>
      </c>
      <c r="D2535" s="39">
        <f t="shared" si="1261"/>
        <v>0</v>
      </c>
      <c r="E2535" s="39">
        <f t="shared" si="1261"/>
        <v>0</v>
      </c>
      <c r="F2535" s="39">
        <f t="shared" si="1261"/>
        <v>0</v>
      </c>
      <c r="G2535" s="39">
        <f t="shared" si="1261"/>
        <v>0</v>
      </c>
      <c r="H2535" s="39">
        <f t="shared" si="1261"/>
        <v>0</v>
      </c>
      <c r="I2535" s="39">
        <f t="shared" si="1261"/>
        <v>0</v>
      </c>
      <c r="J2535" s="39">
        <f t="shared" si="1261"/>
        <v>0</v>
      </c>
      <c r="K2535" s="39">
        <f t="shared" si="1261"/>
        <v>0</v>
      </c>
      <c r="L2535" s="39">
        <f t="shared" si="1261"/>
        <v>0</v>
      </c>
      <c r="M2535" s="39">
        <f t="shared" si="1261"/>
        <v>0</v>
      </c>
      <c r="N2535" s="39">
        <f t="shared" si="1261"/>
        <v>0</v>
      </c>
      <c r="O2535" s="39">
        <f t="shared" si="1261"/>
        <v>0</v>
      </c>
      <c r="P2535" s="39">
        <f t="shared" si="1261"/>
        <v>0</v>
      </c>
      <c r="Q2535" s="39">
        <f t="shared" si="1261"/>
        <v>0</v>
      </c>
      <c r="R2535" s="39">
        <f t="shared" si="1261"/>
        <v>0</v>
      </c>
      <c r="S2535" s="39">
        <f t="shared" si="1261"/>
        <v>0</v>
      </c>
      <c r="T2535" s="39">
        <f t="shared" si="1261"/>
        <v>0</v>
      </c>
      <c r="U2535" s="39">
        <f t="shared" si="1261"/>
        <v>0</v>
      </c>
      <c r="V2535" s="39">
        <f t="shared" si="1261"/>
        <v>0</v>
      </c>
      <c r="W2535" s="39">
        <f t="shared" si="1261"/>
        <v>0</v>
      </c>
      <c r="X2535" s="39">
        <f t="shared" si="1261"/>
        <v>0</v>
      </c>
      <c r="Y2535" s="39">
        <f t="shared" si="1261"/>
        <v>0</v>
      </c>
      <c r="Z2535" s="39">
        <f t="shared" si="1261"/>
        <v>0</v>
      </c>
      <c r="AA2535" s="39">
        <f t="shared" si="1261"/>
        <v>0</v>
      </c>
      <c r="AB2535" s="40" t="e">
        <f>Z2535/D2535</f>
        <v>#DIV/0!</v>
      </c>
      <c r="AC2535" s="42"/>
    </row>
    <row r="2536" spans="1:29" s="33" customFormat="1" ht="27" hidden="1" customHeight="1" x14ac:dyDescent="0.25">
      <c r="A2536" s="4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7"/>
      <c r="AC2536" s="32"/>
    </row>
    <row r="2537" spans="1:29" s="33" customFormat="1" ht="18" hidden="1" customHeight="1" x14ac:dyDescent="0.25">
      <c r="A2537" s="46" t="s">
        <v>136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7"/>
      <c r="AC2537" s="32"/>
    </row>
    <row r="2538" spans="1:29" s="33" customFormat="1" ht="18.600000000000001" hidden="1" customHeight="1" x14ac:dyDescent="0.25">
      <c r="A2538" s="81" t="s">
        <v>137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2"/>
    </row>
    <row r="2539" spans="1:29" s="33" customFormat="1" ht="18.600000000000001" hidden="1" customHeight="1" x14ac:dyDescent="0.2">
      <c r="A2539" s="36" t="s">
        <v>34</v>
      </c>
      <c r="B2539" s="31">
        <f>[1]consoCURRENT!E51613</f>
        <v>0</v>
      </c>
      <c r="C2539" s="31">
        <f>[1]consoCURRENT!F51613</f>
        <v>0</v>
      </c>
      <c r="D2539" s="31">
        <f>[1]consoCURRENT!G51613</f>
        <v>0</v>
      </c>
      <c r="E2539" s="31">
        <f>[1]consoCURRENT!H51613</f>
        <v>0</v>
      </c>
      <c r="F2539" s="31">
        <f>[1]consoCURRENT!I51613</f>
        <v>0</v>
      </c>
      <c r="G2539" s="31">
        <f>[1]consoCURRENT!J51613</f>
        <v>0</v>
      </c>
      <c r="H2539" s="31">
        <f>[1]consoCURRENT!K51613</f>
        <v>0</v>
      </c>
      <c r="I2539" s="31">
        <f>[1]consoCURRENT!L51613</f>
        <v>0</v>
      </c>
      <c r="J2539" s="31">
        <f>[1]consoCURRENT!M51613</f>
        <v>0</v>
      </c>
      <c r="K2539" s="31">
        <f>[1]consoCURRENT!N51613</f>
        <v>0</v>
      </c>
      <c r="L2539" s="31">
        <f>[1]consoCURRENT!O51613</f>
        <v>0</v>
      </c>
      <c r="M2539" s="31">
        <f>[1]consoCURRENT!P51613</f>
        <v>0</v>
      </c>
      <c r="N2539" s="31">
        <f>[1]consoCURRENT!Q51613</f>
        <v>0</v>
      </c>
      <c r="O2539" s="31">
        <f>[1]consoCURRENT!R51613</f>
        <v>0</v>
      </c>
      <c r="P2539" s="31">
        <f>[1]consoCURRENT!S51613</f>
        <v>0</v>
      </c>
      <c r="Q2539" s="31">
        <f>[1]consoCURRENT!T51613</f>
        <v>0</v>
      </c>
      <c r="R2539" s="31">
        <f>[1]consoCURRENT!U51613</f>
        <v>0</v>
      </c>
      <c r="S2539" s="31">
        <f>[1]consoCURRENT!V51613</f>
        <v>0</v>
      </c>
      <c r="T2539" s="31">
        <f>[1]consoCURRENT!W51613</f>
        <v>0</v>
      </c>
      <c r="U2539" s="31">
        <f>[1]consoCURRENT!X51613</f>
        <v>0</v>
      </c>
      <c r="V2539" s="31">
        <f>[1]consoCURRENT!Y51613</f>
        <v>0</v>
      </c>
      <c r="W2539" s="31">
        <f>[1]consoCURRENT!Z51613</f>
        <v>0</v>
      </c>
      <c r="X2539" s="31">
        <f>[1]consoCURRENT!AA51613</f>
        <v>0</v>
      </c>
      <c r="Y2539" s="31">
        <f>[1]consoCURRENT!AB51613</f>
        <v>0</v>
      </c>
      <c r="Z2539" s="31">
        <f t="shared" ref="Z2539:Z2542" si="1262">SUM(M2539:Y2539)</f>
        <v>0</v>
      </c>
      <c r="AA2539" s="31">
        <f>D2539-Z2539</f>
        <v>0</v>
      </c>
      <c r="AB2539" s="37"/>
      <c r="AC2539" s="32"/>
    </row>
    <row r="2540" spans="1:29" s="33" customFormat="1" ht="18.600000000000001" hidden="1" customHeight="1" x14ac:dyDescent="0.2">
      <c r="A2540" s="36" t="s">
        <v>35</v>
      </c>
      <c r="B2540" s="31">
        <f>[1]consoCURRENT!E51726</f>
        <v>0</v>
      </c>
      <c r="C2540" s="31">
        <f>[1]consoCURRENT!F51726</f>
        <v>0</v>
      </c>
      <c r="D2540" s="31">
        <f>[1]consoCURRENT!G51726</f>
        <v>0</v>
      </c>
      <c r="E2540" s="31">
        <f>[1]consoCURRENT!H51726</f>
        <v>0</v>
      </c>
      <c r="F2540" s="31">
        <f>[1]consoCURRENT!I51726</f>
        <v>0</v>
      </c>
      <c r="G2540" s="31">
        <f>[1]consoCURRENT!J51726</f>
        <v>0</v>
      </c>
      <c r="H2540" s="31">
        <f>[1]consoCURRENT!K51726</f>
        <v>0</v>
      </c>
      <c r="I2540" s="31">
        <f>[1]consoCURRENT!L51726</f>
        <v>0</v>
      </c>
      <c r="J2540" s="31">
        <f>[1]consoCURRENT!M51726</f>
        <v>0</v>
      </c>
      <c r="K2540" s="31">
        <f>[1]consoCURRENT!N51726</f>
        <v>0</v>
      </c>
      <c r="L2540" s="31">
        <f>[1]consoCURRENT!O51726</f>
        <v>0</v>
      </c>
      <c r="M2540" s="31">
        <f>[1]consoCURRENT!P51726</f>
        <v>0</v>
      </c>
      <c r="N2540" s="31">
        <f>[1]consoCURRENT!Q51726</f>
        <v>0</v>
      </c>
      <c r="O2540" s="31">
        <f>[1]consoCURRENT!R51726</f>
        <v>0</v>
      </c>
      <c r="P2540" s="31">
        <f>[1]consoCURRENT!S51726</f>
        <v>0</v>
      </c>
      <c r="Q2540" s="31">
        <f>[1]consoCURRENT!T51726</f>
        <v>0</v>
      </c>
      <c r="R2540" s="31">
        <f>[1]consoCURRENT!U51726</f>
        <v>0</v>
      </c>
      <c r="S2540" s="31">
        <f>[1]consoCURRENT!V51726</f>
        <v>0</v>
      </c>
      <c r="T2540" s="31">
        <f>[1]consoCURRENT!W51726</f>
        <v>0</v>
      </c>
      <c r="U2540" s="31">
        <f>[1]consoCURRENT!X51726</f>
        <v>0</v>
      </c>
      <c r="V2540" s="31">
        <f>[1]consoCURRENT!Y51726</f>
        <v>0</v>
      </c>
      <c r="W2540" s="31">
        <f>[1]consoCURRENT!Z51726</f>
        <v>0</v>
      </c>
      <c r="X2540" s="31">
        <f>[1]consoCURRENT!AA51726</f>
        <v>0</v>
      </c>
      <c r="Y2540" s="31">
        <f>[1]consoCURRENT!AB51726</f>
        <v>0</v>
      </c>
      <c r="Z2540" s="31">
        <f t="shared" si="1262"/>
        <v>0</v>
      </c>
      <c r="AA2540" s="31">
        <f>D2540-Z2540</f>
        <v>0</v>
      </c>
      <c r="AB2540" s="37" t="e">
        <f>Z2540/D2540</f>
        <v>#DIV/0!</v>
      </c>
      <c r="AC2540" s="32"/>
    </row>
    <row r="2541" spans="1:29" s="33" customFormat="1" ht="18.600000000000001" hidden="1" customHeight="1" x14ac:dyDescent="0.2">
      <c r="A2541" s="36" t="s">
        <v>36</v>
      </c>
      <c r="B2541" s="31">
        <f>[1]consoCURRENT!E51732</f>
        <v>0</v>
      </c>
      <c r="C2541" s="31">
        <f>[1]consoCURRENT!F51732</f>
        <v>0</v>
      </c>
      <c r="D2541" s="31">
        <f>[1]consoCURRENT!G51732</f>
        <v>0</v>
      </c>
      <c r="E2541" s="31">
        <f>[1]consoCURRENT!H51732</f>
        <v>0</v>
      </c>
      <c r="F2541" s="31">
        <f>[1]consoCURRENT!I51732</f>
        <v>0</v>
      </c>
      <c r="G2541" s="31">
        <f>[1]consoCURRENT!J51732</f>
        <v>0</v>
      </c>
      <c r="H2541" s="31">
        <f>[1]consoCURRENT!K51732</f>
        <v>0</v>
      </c>
      <c r="I2541" s="31">
        <f>[1]consoCURRENT!L51732</f>
        <v>0</v>
      </c>
      <c r="J2541" s="31">
        <f>[1]consoCURRENT!M51732</f>
        <v>0</v>
      </c>
      <c r="K2541" s="31">
        <f>[1]consoCURRENT!N51732</f>
        <v>0</v>
      </c>
      <c r="L2541" s="31">
        <f>[1]consoCURRENT!O51732</f>
        <v>0</v>
      </c>
      <c r="M2541" s="31">
        <f>[1]consoCURRENT!P51732</f>
        <v>0</v>
      </c>
      <c r="N2541" s="31">
        <f>[1]consoCURRENT!Q51732</f>
        <v>0</v>
      </c>
      <c r="O2541" s="31">
        <f>[1]consoCURRENT!R51732</f>
        <v>0</v>
      </c>
      <c r="P2541" s="31">
        <f>[1]consoCURRENT!S51732</f>
        <v>0</v>
      </c>
      <c r="Q2541" s="31">
        <f>[1]consoCURRENT!T51732</f>
        <v>0</v>
      </c>
      <c r="R2541" s="31">
        <f>[1]consoCURRENT!U51732</f>
        <v>0</v>
      </c>
      <c r="S2541" s="31">
        <f>[1]consoCURRENT!V51732</f>
        <v>0</v>
      </c>
      <c r="T2541" s="31">
        <f>[1]consoCURRENT!W51732</f>
        <v>0</v>
      </c>
      <c r="U2541" s="31">
        <f>[1]consoCURRENT!X51732</f>
        <v>0</v>
      </c>
      <c r="V2541" s="31">
        <f>[1]consoCURRENT!Y51732</f>
        <v>0</v>
      </c>
      <c r="W2541" s="31">
        <f>[1]consoCURRENT!Z51732</f>
        <v>0</v>
      </c>
      <c r="X2541" s="31">
        <f>[1]consoCURRENT!AA51732</f>
        <v>0</v>
      </c>
      <c r="Y2541" s="31">
        <f>[1]consoCURRENT!AB51732</f>
        <v>0</v>
      </c>
      <c r="Z2541" s="31">
        <f t="shared" si="1262"/>
        <v>0</v>
      </c>
      <c r="AA2541" s="31">
        <f>D2541-Z2541</f>
        <v>0</v>
      </c>
      <c r="AB2541" s="37"/>
      <c r="AC2541" s="32"/>
    </row>
    <row r="2542" spans="1:29" s="33" customFormat="1" ht="18.600000000000001" hidden="1" customHeight="1" x14ac:dyDescent="0.2">
      <c r="A2542" s="36" t="s">
        <v>37</v>
      </c>
      <c r="B2542" s="31">
        <f>[1]consoCURRENT!E51761</f>
        <v>0</v>
      </c>
      <c r="C2542" s="31">
        <f>[1]consoCURRENT!F51761</f>
        <v>0</v>
      </c>
      <c r="D2542" s="31">
        <f>[1]consoCURRENT!G51761</f>
        <v>0</v>
      </c>
      <c r="E2542" s="31">
        <f>[1]consoCURRENT!H51761</f>
        <v>0</v>
      </c>
      <c r="F2542" s="31">
        <f>[1]consoCURRENT!I51761</f>
        <v>0</v>
      </c>
      <c r="G2542" s="31">
        <f>[1]consoCURRENT!J51761</f>
        <v>0</v>
      </c>
      <c r="H2542" s="31">
        <f>[1]consoCURRENT!K51761</f>
        <v>0</v>
      </c>
      <c r="I2542" s="31">
        <f>[1]consoCURRENT!L51761</f>
        <v>0</v>
      </c>
      <c r="J2542" s="31">
        <f>[1]consoCURRENT!M51761</f>
        <v>0</v>
      </c>
      <c r="K2542" s="31">
        <f>[1]consoCURRENT!N51761</f>
        <v>0</v>
      </c>
      <c r="L2542" s="31">
        <f>[1]consoCURRENT!O51761</f>
        <v>0</v>
      </c>
      <c r="M2542" s="31">
        <f>[1]consoCURRENT!P51761</f>
        <v>0</v>
      </c>
      <c r="N2542" s="31">
        <f>[1]consoCURRENT!Q51761</f>
        <v>0</v>
      </c>
      <c r="O2542" s="31">
        <f>[1]consoCURRENT!R51761</f>
        <v>0</v>
      </c>
      <c r="P2542" s="31">
        <f>[1]consoCURRENT!S51761</f>
        <v>0</v>
      </c>
      <c r="Q2542" s="31">
        <f>[1]consoCURRENT!T51761</f>
        <v>0</v>
      </c>
      <c r="R2542" s="31">
        <f>[1]consoCURRENT!U51761</f>
        <v>0</v>
      </c>
      <c r="S2542" s="31">
        <f>[1]consoCURRENT!V51761</f>
        <v>0</v>
      </c>
      <c r="T2542" s="31">
        <f>[1]consoCURRENT!W51761</f>
        <v>0</v>
      </c>
      <c r="U2542" s="31">
        <f>[1]consoCURRENT!X51761</f>
        <v>0</v>
      </c>
      <c r="V2542" s="31">
        <f>[1]consoCURRENT!Y51761</f>
        <v>0</v>
      </c>
      <c r="W2542" s="31">
        <f>[1]consoCURRENT!Z51761</f>
        <v>0</v>
      </c>
      <c r="X2542" s="31">
        <f>[1]consoCURRENT!AA51761</f>
        <v>0</v>
      </c>
      <c r="Y2542" s="31">
        <f>[1]consoCURRENT!AB51761</f>
        <v>0</v>
      </c>
      <c r="Z2542" s="31">
        <f t="shared" si="1262"/>
        <v>0</v>
      </c>
      <c r="AA2542" s="31">
        <f>D2542-Z2542</f>
        <v>0</v>
      </c>
      <c r="AB2542" s="37" t="e">
        <f>Z2542/D2542</f>
        <v>#DIV/0!</v>
      </c>
      <c r="AC2542" s="32"/>
    </row>
    <row r="2543" spans="1:29" s="33" customFormat="1" ht="18" hidden="1" customHeight="1" x14ac:dyDescent="0.25">
      <c r="A2543" s="38" t="s">
        <v>38</v>
      </c>
      <c r="B2543" s="39">
        <f t="shared" ref="B2543:AA2543" si="1263">SUM(B2539:B2542)</f>
        <v>0</v>
      </c>
      <c r="C2543" s="39">
        <f t="shared" si="1263"/>
        <v>0</v>
      </c>
      <c r="D2543" s="39">
        <f t="shared" si="1263"/>
        <v>0</v>
      </c>
      <c r="E2543" s="39">
        <f t="shared" si="1263"/>
        <v>0</v>
      </c>
      <c r="F2543" s="39">
        <f t="shared" si="1263"/>
        <v>0</v>
      </c>
      <c r="G2543" s="39">
        <f t="shared" si="1263"/>
        <v>0</v>
      </c>
      <c r="H2543" s="39">
        <f t="shared" si="1263"/>
        <v>0</v>
      </c>
      <c r="I2543" s="39">
        <f t="shared" si="1263"/>
        <v>0</v>
      </c>
      <c r="J2543" s="39">
        <f t="shared" si="1263"/>
        <v>0</v>
      </c>
      <c r="K2543" s="39">
        <f t="shared" si="1263"/>
        <v>0</v>
      </c>
      <c r="L2543" s="39">
        <f t="shared" si="1263"/>
        <v>0</v>
      </c>
      <c r="M2543" s="39">
        <f t="shared" si="1263"/>
        <v>0</v>
      </c>
      <c r="N2543" s="39">
        <f t="shared" si="1263"/>
        <v>0</v>
      </c>
      <c r="O2543" s="39">
        <f t="shared" si="1263"/>
        <v>0</v>
      </c>
      <c r="P2543" s="39">
        <f t="shared" si="1263"/>
        <v>0</v>
      </c>
      <c r="Q2543" s="39">
        <f t="shared" si="1263"/>
        <v>0</v>
      </c>
      <c r="R2543" s="39">
        <f t="shared" si="1263"/>
        <v>0</v>
      </c>
      <c r="S2543" s="39">
        <f t="shared" si="1263"/>
        <v>0</v>
      </c>
      <c r="T2543" s="39">
        <f t="shared" si="1263"/>
        <v>0</v>
      </c>
      <c r="U2543" s="39">
        <f t="shared" si="1263"/>
        <v>0</v>
      </c>
      <c r="V2543" s="39">
        <f t="shared" si="1263"/>
        <v>0</v>
      </c>
      <c r="W2543" s="39">
        <f t="shared" si="1263"/>
        <v>0</v>
      </c>
      <c r="X2543" s="39">
        <f t="shared" si="1263"/>
        <v>0</v>
      </c>
      <c r="Y2543" s="39">
        <f t="shared" si="1263"/>
        <v>0</v>
      </c>
      <c r="Z2543" s="39">
        <f t="shared" si="1263"/>
        <v>0</v>
      </c>
      <c r="AA2543" s="39">
        <f t="shared" si="1263"/>
        <v>0</v>
      </c>
      <c r="AB2543" s="40" t="e">
        <f>Z2543/D2543</f>
        <v>#DIV/0!</v>
      </c>
      <c r="AC2543" s="32"/>
    </row>
    <row r="2544" spans="1:29" s="33" customFormat="1" ht="18" hidden="1" customHeight="1" x14ac:dyDescent="0.25">
      <c r="A2544" s="41" t="s">
        <v>39</v>
      </c>
      <c r="B2544" s="31">
        <f>[1]consoCURRENT!E51765</f>
        <v>0</v>
      </c>
      <c r="C2544" s="31">
        <f>[1]consoCURRENT!F51765</f>
        <v>0</v>
      </c>
      <c r="D2544" s="31">
        <f>[1]consoCURRENT!G51765</f>
        <v>0</v>
      </c>
      <c r="E2544" s="31">
        <f>[1]consoCURRENT!H51765</f>
        <v>0</v>
      </c>
      <c r="F2544" s="31">
        <f>[1]consoCURRENT!I51765</f>
        <v>0</v>
      </c>
      <c r="G2544" s="31">
        <f>[1]consoCURRENT!J51765</f>
        <v>0</v>
      </c>
      <c r="H2544" s="31">
        <f>[1]consoCURRENT!K51765</f>
        <v>0</v>
      </c>
      <c r="I2544" s="31">
        <f>[1]consoCURRENT!L51765</f>
        <v>0</v>
      </c>
      <c r="J2544" s="31">
        <f>[1]consoCURRENT!M51765</f>
        <v>0</v>
      </c>
      <c r="K2544" s="31">
        <f>[1]consoCURRENT!N51765</f>
        <v>0</v>
      </c>
      <c r="L2544" s="31">
        <f>[1]consoCURRENT!O51765</f>
        <v>0</v>
      </c>
      <c r="M2544" s="31">
        <f>[1]consoCURRENT!P51765</f>
        <v>0</v>
      </c>
      <c r="N2544" s="31">
        <f>[1]consoCURRENT!Q51765</f>
        <v>0</v>
      </c>
      <c r="O2544" s="31">
        <f>[1]consoCURRENT!R51765</f>
        <v>0</v>
      </c>
      <c r="P2544" s="31">
        <f>[1]consoCURRENT!S51765</f>
        <v>0</v>
      </c>
      <c r="Q2544" s="31">
        <f>[1]consoCURRENT!T51765</f>
        <v>0</v>
      </c>
      <c r="R2544" s="31">
        <f>[1]consoCURRENT!U51765</f>
        <v>0</v>
      </c>
      <c r="S2544" s="31">
        <f>[1]consoCURRENT!V51765</f>
        <v>0</v>
      </c>
      <c r="T2544" s="31">
        <f>[1]consoCURRENT!W51765</f>
        <v>0</v>
      </c>
      <c r="U2544" s="31">
        <f>[1]consoCURRENT!X51765</f>
        <v>0</v>
      </c>
      <c r="V2544" s="31">
        <f>[1]consoCURRENT!Y51765</f>
        <v>0</v>
      </c>
      <c r="W2544" s="31">
        <f>[1]consoCURRENT!Z51765</f>
        <v>0</v>
      </c>
      <c r="X2544" s="31">
        <f>[1]consoCURRENT!AA51765</f>
        <v>0</v>
      </c>
      <c r="Y2544" s="31">
        <f>[1]consoCURRENT!AB51765</f>
        <v>0</v>
      </c>
      <c r="Z2544" s="31">
        <f t="shared" ref="Z2544" si="1264">Z2554+Z2564</f>
        <v>0</v>
      </c>
      <c r="AA2544" s="31">
        <f>D2544-Z2544</f>
        <v>0</v>
      </c>
      <c r="AB2544" s="37"/>
      <c r="AC2544" s="32"/>
    </row>
    <row r="2545" spans="1:29" s="33" customFormat="1" ht="27.6" hidden="1" customHeight="1" x14ac:dyDescent="0.25">
      <c r="A2545" s="38" t="s">
        <v>40</v>
      </c>
      <c r="B2545" s="39">
        <f t="shared" ref="B2545:AA2545" si="1265">B2544+B2543</f>
        <v>0</v>
      </c>
      <c r="C2545" s="39">
        <f t="shared" si="1265"/>
        <v>0</v>
      </c>
      <c r="D2545" s="39">
        <f t="shared" si="1265"/>
        <v>0</v>
      </c>
      <c r="E2545" s="39">
        <f t="shared" si="1265"/>
        <v>0</v>
      </c>
      <c r="F2545" s="39">
        <f t="shared" si="1265"/>
        <v>0</v>
      </c>
      <c r="G2545" s="39">
        <f t="shared" si="1265"/>
        <v>0</v>
      </c>
      <c r="H2545" s="39">
        <f t="shared" si="1265"/>
        <v>0</v>
      </c>
      <c r="I2545" s="39">
        <f t="shared" si="1265"/>
        <v>0</v>
      </c>
      <c r="J2545" s="39">
        <f t="shared" si="1265"/>
        <v>0</v>
      </c>
      <c r="K2545" s="39">
        <f t="shared" si="1265"/>
        <v>0</v>
      </c>
      <c r="L2545" s="39">
        <f t="shared" si="1265"/>
        <v>0</v>
      </c>
      <c r="M2545" s="39">
        <f t="shared" si="1265"/>
        <v>0</v>
      </c>
      <c r="N2545" s="39">
        <f t="shared" si="1265"/>
        <v>0</v>
      </c>
      <c r="O2545" s="39">
        <f t="shared" si="1265"/>
        <v>0</v>
      </c>
      <c r="P2545" s="39">
        <f t="shared" si="1265"/>
        <v>0</v>
      </c>
      <c r="Q2545" s="39">
        <f t="shared" si="1265"/>
        <v>0</v>
      </c>
      <c r="R2545" s="39">
        <f t="shared" si="1265"/>
        <v>0</v>
      </c>
      <c r="S2545" s="39">
        <f t="shared" si="1265"/>
        <v>0</v>
      </c>
      <c r="T2545" s="39">
        <f t="shared" si="1265"/>
        <v>0</v>
      </c>
      <c r="U2545" s="39">
        <f t="shared" si="1265"/>
        <v>0</v>
      </c>
      <c r="V2545" s="39">
        <f t="shared" si="1265"/>
        <v>0</v>
      </c>
      <c r="W2545" s="39">
        <f t="shared" si="1265"/>
        <v>0</v>
      </c>
      <c r="X2545" s="39">
        <f t="shared" si="1265"/>
        <v>0</v>
      </c>
      <c r="Y2545" s="39">
        <f t="shared" si="1265"/>
        <v>0</v>
      </c>
      <c r="Z2545" s="39">
        <f t="shared" si="1265"/>
        <v>0</v>
      </c>
      <c r="AA2545" s="39">
        <f t="shared" si="1265"/>
        <v>0</v>
      </c>
      <c r="AB2545" s="40" t="e">
        <f>Z2545/D2545</f>
        <v>#DIV/0!</v>
      </c>
      <c r="AC2545" s="42"/>
    </row>
    <row r="2546" spans="1:29" s="33" customFormat="1" ht="18" hidden="1" customHeight="1" x14ac:dyDescent="0.25">
      <c r="A2546" s="4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7"/>
      <c r="AC2546" s="32"/>
    </row>
    <row r="2547" spans="1:29" s="33" customFormat="1" ht="18" hidden="1" customHeight="1" x14ac:dyDescent="0.25">
      <c r="A2547" s="41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7"/>
      <c r="AC2547" s="32"/>
    </row>
    <row r="2548" spans="1:29" s="33" customFormat="1" ht="15" hidden="1" customHeight="1" x14ac:dyDescent="0.25">
      <c r="A2548" s="30" t="s">
        <v>138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2"/>
    </row>
    <row r="2549" spans="1:29" s="33" customFormat="1" ht="18" hidden="1" customHeight="1" x14ac:dyDescent="0.2">
      <c r="A2549" s="36" t="s">
        <v>34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7"/>
      <c r="AC2549" s="32"/>
    </row>
    <row r="2550" spans="1:29" s="33" customFormat="1" ht="18" hidden="1" customHeight="1" x14ac:dyDescent="0.2">
      <c r="A2550" s="36" t="s">
        <v>35</v>
      </c>
      <c r="B2550" s="31">
        <f>[1]consoCURRENT!E51939</f>
        <v>0</v>
      </c>
      <c r="C2550" s="31">
        <f>[1]consoCURRENT!F51939</f>
        <v>0</v>
      </c>
      <c r="D2550" s="31">
        <f>[1]consoCURRENT!G51939</f>
        <v>0</v>
      </c>
      <c r="E2550" s="31">
        <f>[1]consoCURRENT!H51939</f>
        <v>0</v>
      </c>
      <c r="F2550" s="31">
        <f>[1]consoCURRENT!I51939</f>
        <v>0</v>
      </c>
      <c r="G2550" s="31">
        <f>[1]consoCURRENT!J51939</f>
        <v>0</v>
      </c>
      <c r="H2550" s="31">
        <f>[1]consoCURRENT!K51939</f>
        <v>0</v>
      </c>
      <c r="I2550" s="31">
        <f>[1]consoCURRENT!L51939</f>
        <v>0</v>
      </c>
      <c r="J2550" s="31">
        <f>[1]consoCURRENT!M51939</f>
        <v>0</v>
      </c>
      <c r="K2550" s="31">
        <f>[1]consoCURRENT!N51939</f>
        <v>0</v>
      </c>
      <c r="L2550" s="31">
        <f>[1]consoCURRENT!O51939</f>
        <v>0</v>
      </c>
      <c r="M2550" s="31">
        <f>[1]consoCURRENT!P51939</f>
        <v>0</v>
      </c>
      <c r="N2550" s="31">
        <f>[1]consoCURRENT!Q51939</f>
        <v>0</v>
      </c>
      <c r="O2550" s="31">
        <f>[1]consoCURRENT!R51939</f>
        <v>0</v>
      </c>
      <c r="P2550" s="31">
        <f>[1]consoCURRENT!S51939</f>
        <v>0</v>
      </c>
      <c r="Q2550" s="31">
        <f>[1]consoCURRENT!T51939</f>
        <v>0</v>
      </c>
      <c r="R2550" s="31">
        <f>[1]consoCURRENT!U51939</f>
        <v>0</v>
      </c>
      <c r="S2550" s="31">
        <f>[1]consoCURRENT!V51939</f>
        <v>0</v>
      </c>
      <c r="T2550" s="31">
        <f>[1]consoCURRENT!W51939</f>
        <v>0</v>
      </c>
      <c r="U2550" s="31">
        <f>[1]consoCURRENT!X51939</f>
        <v>0</v>
      </c>
      <c r="V2550" s="31">
        <f>[1]consoCURRENT!Y51939</f>
        <v>0</v>
      </c>
      <c r="W2550" s="31">
        <f>[1]consoCURRENT!Z51939</f>
        <v>0</v>
      </c>
      <c r="X2550" s="31">
        <f>[1]consoCURRENT!AA51939</f>
        <v>0</v>
      </c>
      <c r="Y2550" s="31">
        <f>[1]consoCURRENT!AB51939</f>
        <v>0</v>
      </c>
      <c r="Z2550" s="31">
        <f t="shared" ref="Z2550" si="1266">SUM(M2550:Y2550)</f>
        <v>0</v>
      </c>
      <c r="AA2550" s="31">
        <f>D2550-Z2550</f>
        <v>0</v>
      </c>
      <c r="AB2550" s="37" t="e">
        <f>Z2550/D2550</f>
        <v>#DIV/0!</v>
      </c>
      <c r="AC2550" s="32"/>
    </row>
    <row r="2551" spans="1:29" s="33" customFormat="1" ht="18" hidden="1" customHeight="1" x14ac:dyDescent="0.2">
      <c r="A2551" s="36" t="s">
        <v>36</v>
      </c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7"/>
      <c r="AC2551" s="32"/>
    </row>
    <row r="2552" spans="1:29" s="33" customFormat="1" ht="18" hidden="1" customHeight="1" x14ac:dyDescent="0.2">
      <c r="A2552" s="36" t="s">
        <v>37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7"/>
      <c r="AC2552" s="32"/>
    </row>
    <row r="2553" spans="1:29" s="33" customFormat="1" ht="18" hidden="1" customHeight="1" x14ac:dyDescent="0.25">
      <c r="A2553" s="38" t="s">
        <v>38</v>
      </c>
      <c r="B2553" s="39">
        <f t="shared" ref="B2553:AA2553" si="1267">SUM(B2549:B2552)</f>
        <v>0</v>
      </c>
      <c r="C2553" s="39">
        <f t="shared" si="1267"/>
        <v>0</v>
      </c>
      <c r="D2553" s="39">
        <f t="shared" si="1267"/>
        <v>0</v>
      </c>
      <c r="E2553" s="39">
        <f t="shared" si="1267"/>
        <v>0</v>
      </c>
      <c r="F2553" s="39">
        <f t="shared" si="1267"/>
        <v>0</v>
      </c>
      <c r="G2553" s="39">
        <f t="shared" si="1267"/>
        <v>0</v>
      </c>
      <c r="H2553" s="39">
        <f t="shared" si="1267"/>
        <v>0</v>
      </c>
      <c r="I2553" s="39">
        <f t="shared" si="1267"/>
        <v>0</v>
      </c>
      <c r="J2553" s="39">
        <f t="shared" si="1267"/>
        <v>0</v>
      </c>
      <c r="K2553" s="39">
        <f t="shared" si="1267"/>
        <v>0</v>
      </c>
      <c r="L2553" s="39">
        <f t="shared" si="1267"/>
        <v>0</v>
      </c>
      <c r="M2553" s="39">
        <f t="shared" si="1267"/>
        <v>0</v>
      </c>
      <c r="N2553" s="39">
        <f t="shared" si="1267"/>
        <v>0</v>
      </c>
      <c r="O2553" s="39">
        <f t="shared" si="1267"/>
        <v>0</v>
      </c>
      <c r="P2553" s="39">
        <f t="shared" si="1267"/>
        <v>0</v>
      </c>
      <c r="Q2553" s="39">
        <f t="shared" si="1267"/>
        <v>0</v>
      </c>
      <c r="R2553" s="39">
        <f t="shared" si="1267"/>
        <v>0</v>
      </c>
      <c r="S2553" s="39">
        <f t="shared" si="1267"/>
        <v>0</v>
      </c>
      <c r="T2553" s="39">
        <f t="shared" si="1267"/>
        <v>0</v>
      </c>
      <c r="U2553" s="39">
        <f t="shared" si="1267"/>
        <v>0</v>
      </c>
      <c r="V2553" s="39">
        <f t="shared" si="1267"/>
        <v>0</v>
      </c>
      <c r="W2553" s="39">
        <f t="shared" si="1267"/>
        <v>0</v>
      </c>
      <c r="X2553" s="39">
        <f t="shared" si="1267"/>
        <v>0</v>
      </c>
      <c r="Y2553" s="39">
        <f t="shared" si="1267"/>
        <v>0</v>
      </c>
      <c r="Z2553" s="39">
        <f t="shared" si="1267"/>
        <v>0</v>
      </c>
      <c r="AA2553" s="39">
        <f t="shared" si="1267"/>
        <v>0</v>
      </c>
      <c r="AB2553" s="40" t="e">
        <f>Z2553/D2553</f>
        <v>#DIV/0!</v>
      </c>
      <c r="AC2553" s="32"/>
    </row>
    <row r="2554" spans="1:29" s="33" customFormat="1" ht="18" hidden="1" customHeight="1" x14ac:dyDescent="0.25">
      <c r="A2554" s="41" t="s">
        <v>39</v>
      </c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7"/>
      <c r="AC2554" s="32"/>
    </row>
    <row r="2555" spans="1:29" s="33" customFormat="1" ht="23.1" hidden="1" customHeight="1" x14ac:dyDescent="0.25">
      <c r="A2555" s="38" t="s">
        <v>40</v>
      </c>
      <c r="B2555" s="39">
        <f t="shared" ref="B2555:AA2555" si="1268">B2554+B2553</f>
        <v>0</v>
      </c>
      <c r="C2555" s="39">
        <f t="shared" si="1268"/>
        <v>0</v>
      </c>
      <c r="D2555" s="39">
        <f t="shared" si="1268"/>
        <v>0</v>
      </c>
      <c r="E2555" s="39">
        <f t="shared" si="1268"/>
        <v>0</v>
      </c>
      <c r="F2555" s="39">
        <f t="shared" si="1268"/>
        <v>0</v>
      </c>
      <c r="G2555" s="39">
        <f t="shared" si="1268"/>
        <v>0</v>
      </c>
      <c r="H2555" s="39">
        <f t="shared" si="1268"/>
        <v>0</v>
      </c>
      <c r="I2555" s="39">
        <f t="shared" si="1268"/>
        <v>0</v>
      </c>
      <c r="J2555" s="39">
        <f t="shared" si="1268"/>
        <v>0</v>
      </c>
      <c r="K2555" s="39">
        <f t="shared" si="1268"/>
        <v>0</v>
      </c>
      <c r="L2555" s="39">
        <f t="shared" si="1268"/>
        <v>0</v>
      </c>
      <c r="M2555" s="39">
        <f t="shared" si="1268"/>
        <v>0</v>
      </c>
      <c r="N2555" s="39">
        <f t="shared" si="1268"/>
        <v>0</v>
      </c>
      <c r="O2555" s="39">
        <f t="shared" si="1268"/>
        <v>0</v>
      </c>
      <c r="P2555" s="39">
        <f t="shared" si="1268"/>
        <v>0</v>
      </c>
      <c r="Q2555" s="39">
        <f t="shared" si="1268"/>
        <v>0</v>
      </c>
      <c r="R2555" s="39">
        <f t="shared" si="1268"/>
        <v>0</v>
      </c>
      <c r="S2555" s="39">
        <f t="shared" si="1268"/>
        <v>0</v>
      </c>
      <c r="T2555" s="39">
        <f t="shared" si="1268"/>
        <v>0</v>
      </c>
      <c r="U2555" s="39">
        <f t="shared" si="1268"/>
        <v>0</v>
      </c>
      <c r="V2555" s="39">
        <f t="shared" si="1268"/>
        <v>0</v>
      </c>
      <c r="W2555" s="39">
        <f t="shared" si="1268"/>
        <v>0</v>
      </c>
      <c r="X2555" s="39">
        <f t="shared" si="1268"/>
        <v>0</v>
      </c>
      <c r="Y2555" s="39">
        <f t="shared" si="1268"/>
        <v>0</v>
      </c>
      <c r="Z2555" s="39">
        <f t="shared" si="1268"/>
        <v>0</v>
      </c>
      <c r="AA2555" s="39">
        <f t="shared" si="1268"/>
        <v>0</v>
      </c>
      <c r="AB2555" s="40" t="e">
        <f>Z2555/D2555</f>
        <v>#DIV/0!</v>
      </c>
      <c r="AC2555" s="42"/>
    </row>
    <row r="2556" spans="1:29" s="33" customFormat="1" ht="18" hidden="1" customHeight="1" x14ac:dyDescent="0.25">
      <c r="A2556" s="4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7"/>
      <c r="AC2556" s="32"/>
    </row>
    <row r="2557" spans="1:29" s="33" customFormat="1" ht="18" hidden="1" customHeight="1" x14ac:dyDescent="0.25">
      <c r="A2557" s="41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7"/>
      <c r="AC2557" s="32"/>
    </row>
    <row r="2558" spans="1:29" s="33" customFormat="1" ht="15" hidden="1" customHeight="1" x14ac:dyDescent="0.25">
      <c r="A2558" s="30" t="s">
        <v>138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2"/>
    </row>
    <row r="2559" spans="1:29" s="33" customFormat="1" ht="18" hidden="1" customHeight="1" x14ac:dyDescent="0.2">
      <c r="A2559" s="36" t="s">
        <v>34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7"/>
      <c r="AC2559" s="32"/>
    </row>
    <row r="2560" spans="1:29" s="33" customFormat="1" ht="18" hidden="1" customHeight="1" x14ac:dyDescent="0.2">
      <c r="A2560" s="36" t="s">
        <v>35</v>
      </c>
      <c r="B2560" s="31">
        <f>[1]consoCURRENT!E52152</f>
        <v>0</v>
      </c>
      <c r="C2560" s="31">
        <f>[1]consoCURRENT!F52152</f>
        <v>0</v>
      </c>
      <c r="D2560" s="31">
        <f>[1]consoCURRENT!G52152</f>
        <v>0</v>
      </c>
      <c r="E2560" s="31">
        <f>[1]consoCURRENT!H52152</f>
        <v>0</v>
      </c>
      <c r="F2560" s="31">
        <f>[1]consoCURRENT!I52152</f>
        <v>0</v>
      </c>
      <c r="G2560" s="31">
        <f>[1]consoCURRENT!J52152</f>
        <v>0</v>
      </c>
      <c r="H2560" s="31">
        <f>[1]consoCURRENT!K52152</f>
        <v>0</v>
      </c>
      <c r="I2560" s="31">
        <f>[1]consoCURRENT!L52152</f>
        <v>0</v>
      </c>
      <c r="J2560" s="31">
        <f>[1]consoCURRENT!M52152</f>
        <v>0</v>
      </c>
      <c r="K2560" s="31">
        <f>[1]consoCURRENT!N52152</f>
        <v>0</v>
      </c>
      <c r="L2560" s="31">
        <f>[1]consoCURRENT!O52152</f>
        <v>0</v>
      </c>
      <c r="M2560" s="31">
        <f>[1]consoCURRENT!P52152</f>
        <v>0</v>
      </c>
      <c r="N2560" s="31">
        <f>[1]consoCURRENT!Q52152</f>
        <v>0</v>
      </c>
      <c r="O2560" s="31">
        <f>[1]consoCURRENT!R52152</f>
        <v>0</v>
      </c>
      <c r="P2560" s="31">
        <f>[1]consoCURRENT!S52152</f>
        <v>0</v>
      </c>
      <c r="Q2560" s="31">
        <f>[1]consoCURRENT!T52152</f>
        <v>0</v>
      </c>
      <c r="R2560" s="31">
        <f>[1]consoCURRENT!U52152</f>
        <v>0</v>
      </c>
      <c r="S2560" s="31">
        <f>[1]consoCURRENT!V52152</f>
        <v>0</v>
      </c>
      <c r="T2560" s="31">
        <f>[1]consoCURRENT!W52152</f>
        <v>0</v>
      </c>
      <c r="U2560" s="31">
        <f>[1]consoCURRENT!X52152</f>
        <v>0</v>
      </c>
      <c r="V2560" s="31">
        <f>[1]consoCURRENT!Y52152</f>
        <v>0</v>
      </c>
      <c r="W2560" s="31">
        <f>[1]consoCURRENT!Z52152</f>
        <v>0</v>
      </c>
      <c r="X2560" s="31">
        <f>[1]consoCURRENT!AA52152</f>
        <v>0</v>
      </c>
      <c r="Y2560" s="31">
        <f>[1]consoCURRENT!AB52152</f>
        <v>0</v>
      </c>
      <c r="Z2560" s="31">
        <f t="shared" ref="Z2560" si="1269">SUM(M2560:Y2560)</f>
        <v>0</v>
      </c>
      <c r="AA2560" s="31">
        <f>D2560-Z2560</f>
        <v>0</v>
      </c>
      <c r="AB2560" s="37" t="e">
        <f>Z2560/D2560</f>
        <v>#DIV/0!</v>
      </c>
      <c r="AC2560" s="32"/>
    </row>
    <row r="2561" spans="1:29" s="33" customFormat="1" ht="18" hidden="1" customHeight="1" x14ac:dyDescent="0.2">
      <c r="A2561" s="36" t="s">
        <v>36</v>
      </c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7"/>
      <c r="AC2561" s="32"/>
    </row>
    <row r="2562" spans="1:29" s="33" customFormat="1" ht="18" hidden="1" customHeight="1" x14ac:dyDescent="0.2">
      <c r="A2562" s="36" t="s">
        <v>37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7"/>
      <c r="AC2562" s="32"/>
    </row>
    <row r="2563" spans="1:29" s="33" customFormat="1" ht="18" hidden="1" customHeight="1" x14ac:dyDescent="0.25">
      <c r="A2563" s="38" t="s">
        <v>38</v>
      </c>
      <c r="B2563" s="39">
        <f t="shared" ref="B2563:AA2563" si="1270">SUM(B2559:B2562)</f>
        <v>0</v>
      </c>
      <c r="C2563" s="39">
        <f t="shared" si="1270"/>
        <v>0</v>
      </c>
      <c r="D2563" s="39">
        <f t="shared" si="1270"/>
        <v>0</v>
      </c>
      <c r="E2563" s="39">
        <f t="shared" si="1270"/>
        <v>0</v>
      </c>
      <c r="F2563" s="39">
        <f t="shared" si="1270"/>
        <v>0</v>
      </c>
      <c r="G2563" s="39">
        <f t="shared" si="1270"/>
        <v>0</v>
      </c>
      <c r="H2563" s="39">
        <f t="shared" si="1270"/>
        <v>0</v>
      </c>
      <c r="I2563" s="39">
        <f t="shared" si="1270"/>
        <v>0</v>
      </c>
      <c r="J2563" s="39">
        <f t="shared" si="1270"/>
        <v>0</v>
      </c>
      <c r="K2563" s="39">
        <f t="shared" si="1270"/>
        <v>0</v>
      </c>
      <c r="L2563" s="39">
        <f t="shared" si="1270"/>
        <v>0</v>
      </c>
      <c r="M2563" s="39">
        <f t="shared" si="1270"/>
        <v>0</v>
      </c>
      <c r="N2563" s="39">
        <f t="shared" si="1270"/>
        <v>0</v>
      </c>
      <c r="O2563" s="39">
        <f t="shared" si="1270"/>
        <v>0</v>
      </c>
      <c r="P2563" s="39">
        <f t="shared" si="1270"/>
        <v>0</v>
      </c>
      <c r="Q2563" s="39">
        <f t="shared" si="1270"/>
        <v>0</v>
      </c>
      <c r="R2563" s="39">
        <f t="shared" si="1270"/>
        <v>0</v>
      </c>
      <c r="S2563" s="39">
        <f t="shared" si="1270"/>
        <v>0</v>
      </c>
      <c r="T2563" s="39">
        <f t="shared" si="1270"/>
        <v>0</v>
      </c>
      <c r="U2563" s="39">
        <f t="shared" si="1270"/>
        <v>0</v>
      </c>
      <c r="V2563" s="39">
        <f t="shared" si="1270"/>
        <v>0</v>
      </c>
      <c r="W2563" s="39">
        <f t="shared" si="1270"/>
        <v>0</v>
      </c>
      <c r="X2563" s="39">
        <f t="shared" si="1270"/>
        <v>0</v>
      </c>
      <c r="Y2563" s="39">
        <f t="shared" si="1270"/>
        <v>0</v>
      </c>
      <c r="Z2563" s="39">
        <f t="shared" si="1270"/>
        <v>0</v>
      </c>
      <c r="AA2563" s="39">
        <f t="shared" si="1270"/>
        <v>0</v>
      </c>
      <c r="AB2563" s="40" t="e">
        <f>Z2563/D2563</f>
        <v>#DIV/0!</v>
      </c>
      <c r="AC2563" s="32"/>
    </row>
    <row r="2564" spans="1:29" s="33" customFormat="1" ht="18" hidden="1" customHeight="1" x14ac:dyDescent="0.25">
      <c r="A2564" s="41" t="s">
        <v>39</v>
      </c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7"/>
      <c r="AC2564" s="32"/>
    </row>
    <row r="2565" spans="1:29" s="33" customFormat="1" ht="21.6" hidden="1" customHeight="1" x14ac:dyDescent="0.25">
      <c r="A2565" s="38" t="s">
        <v>40</v>
      </c>
      <c r="B2565" s="39">
        <f t="shared" ref="B2565:AA2565" si="1271">B2564+B2563</f>
        <v>0</v>
      </c>
      <c r="C2565" s="39">
        <f t="shared" si="1271"/>
        <v>0</v>
      </c>
      <c r="D2565" s="39">
        <f t="shared" si="1271"/>
        <v>0</v>
      </c>
      <c r="E2565" s="39">
        <f t="shared" si="1271"/>
        <v>0</v>
      </c>
      <c r="F2565" s="39">
        <f t="shared" si="1271"/>
        <v>0</v>
      </c>
      <c r="G2565" s="39">
        <f t="shared" si="1271"/>
        <v>0</v>
      </c>
      <c r="H2565" s="39">
        <f t="shared" si="1271"/>
        <v>0</v>
      </c>
      <c r="I2565" s="39">
        <f t="shared" si="1271"/>
        <v>0</v>
      </c>
      <c r="J2565" s="39">
        <f t="shared" si="1271"/>
        <v>0</v>
      </c>
      <c r="K2565" s="39">
        <f t="shared" si="1271"/>
        <v>0</v>
      </c>
      <c r="L2565" s="39">
        <f t="shared" si="1271"/>
        <v>0</v>
      </c>
      <c r="M2565" s="39">
        <f t="shared" si="1271"/>
        <v>0</v>
      </c>
      <c r="N2565" s="39">
        <f t="shared" si="1271"/>
        <v>0</v>
      </c>
      <c r="O2565" s="39">
        <f t="shared" si="1271"/>
        <v>0</v>
      </c>
      <c r="P2565" s="39">
        <f t="shared" si="1271"/>
        <v>0</v>
      </c>
      <c r="Q2565" s="39">
        <f t="shared" si="1271"/>
        <v>0</v>
      </c>
      <c r="R2565" s="39">
        <f t="shared" si="1271"/>
        <v>0</v>
      </c>
      <c r="S2565" s="39">
        <f t="shared" si="1271"/>
        <v>0</v>
      </c>
      <c r="T2565" s="39">
        <f t="shared" si="1271"/>
        <v>0</v>
      </c>
      <c r="U2565" s="39">
        <f t="shared" si="1271"/>
        <v>0</v>
      </c>
      <c r="V2565" s="39">
        <f t="shared" si="1271"/>
        <v>0</v>
      </c>
      <c r="W2565" s="39">
        <f t="shared" si="1271"/>
        <v>0</v>
      </c>
      <c r="X2565" s="39">
        <f t="shared" si="1271"/>
        <v>0</v>
      </c>
      <c r="Y2565" s="39">
        <f t="shared" si="1271"/>
        <v>0</v>
      </c>
      <c r="Z2565" s="39">
        <f t="shared" si="1271"/>
        <v>0</v>
      </c>
      <c r="AA2565" s="39">
        <f t="shared" si="1271"/>
        <v>0</v>
      </c>
      <c r="AB2565" s="40" t="e">
        <f>Z2565/D2565</f>
        <v>#DIV/0!</v>
      </c>
      <c r="AC2565" s="42"/>
    </row>
    <row r="2566" spans="1:29" s="33" customFormat="1" ht="18" hidden="1" customHeight="1" x14ac:dyDescent="0.25">
      <c r="A2566" s="4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7"/>
      <c r="AC2566" s="32"/>
    </row>
    <row r="2567" spans="1:29" s="33" customFormat="1" ht="18" hidden="1" customHeight="1" x14ac:dyDescent="0.25">
      <c r="A2567" s="41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7"/>
      <c r="AC2567" s="32"/>
    </row>
    <row r="2568" spans="1:29" s="33" customFormat="1" ht="15" hidden="1" customHeight="1" x14ac:dyDescent="0.25">
      <c r="A2568" s="30" t="s">
        <v>138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2"/>
    </row>
    <row r="2569" spans="1:29" s="33" customFormat="1" ht="18" hidden="1" customHeight="1" x14ac:dyDescent="0.2">
      <c r="A2569" s="36" t="s">
        <v>34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7"/>
      <c r="AC2569" s="32"/>
    </row>
    <row r="2570" spans="1:29" s="33" customFormat="1" ht="18" hidden="1" customHeight="1" x14ac:dyDescent="0.2">
      <c r="A2570" s="36" t="s">
        <v>35</v>
      </c>
      <c r="B2570" s="31">
        <f>[1]consoCURRENT!E52365</f>
        <v>0</v>
      </c>
      <c r="C2570" s="31">
        <f>[1]consoCURRENT!F52365</f>
        <v>0</v>
      </c>
      <c r="D2570" s="31">
        <f>[1]consoCURRENT!G52365</f>
        <v>0</v>
      </c>
      <c r="E2570" s="31">
        <f>[1]consoCURRENT!H52365</f>
        <v>0</v>
      </c>
      <c r="F2570" s="31">
        <f>[1]consoCURRENT!I52365</f>
        <v>0</v>
      </c>
      <c r="G2570" s="31">
        <f>[1]consoCURRENT!J52365</f>
        <v>0</v>
      </c>
      <c r="H2570" s="31">
        <f>[1]consoCURRENT!K52365</f>
        <v>0</v>
      </c>
      <c r="I2570" s="31">
        <f>[1]consoCURRENT!L52365</f>
        <v>0</v>
      </c>
      <c r="J2570" s="31">
        <f>[1]consoCURRENT!M52365</f>
        <v>0</v>
      </c>
      <c r="K2570" s="31">
        <f>[1]consoCURRENT!N52365</f>
        <v>0</v>
      </c>
      <c r="L2570" s="31">
        <f>[1]consoCURRENT!O52365</f>
        <v>0</v>
      </c>
      <c r="M2570" s="31">
        <f>[1]consoCURRENT!P52365</f>
        <v>0</v>
      </c>
      <c r="N2570" s="31">
        <f>[1]consoCURRENT!Q52365</f>
        <v>0</v>
      </c>
      <c r="O2570" s="31">
        <f>[1]consoCURRENT!R52365</f>
        <v>0</v>
      </c>
      <c r="P2570" s="31">
        <f>[1]consoCURRENT!S52365</f>
        <v>0</v>
      </c>
      <c r="Q2570" s="31">
        <f>[1]consoCURRENT!T52365</f>
        <v>0</v>
      </c>
      <c r="R2570" s="31">
        <f>[1]consoCURRENT!U52365</f>
        <v>0</v>
      </c>
      <c r="S2570" s="31">
        <f>[1]consoCURRENT!V52365</f>
        <v>0</v>
      </c>
      <c r="T2570" s="31">
        <f>[1]consoCURRENT!W52365</f>
        <v>0</v>
      </c>
      <c r="U2570" s="31">
        <f>[1]consoCURRENT!X52365</f>
        <v>0</v>
      </c>
      <c r="V2570" s="31">
        <f>[1]consoCURRENT!Y52365</f>
        <v>0</v>
      </c>
      <c r="W2570" s="31">
        <f>[1]consoCURRENT!Z52365</f>
        <v>0</v>
      </c>
      <c r="X2570" s="31">
        <f>[1]consoCURRENT!AA52365</f>
        <v>0</v>
      </c>
      <c r="Y2570" s="31">
        <f>[1]consoCURRENT!AB52365</f>
        <v>0</v>
      </c>
      <c r="Z2570" s="31">
        <f t="shared" ref="Z2570" si="1272">SUM(M2570:Y2570)</f>
        <v>0</v>
      </c>
      <c r="AA2570" s="31">
        <f>D2570-Z2570</f>
        <v>0</v>
      </c>
      <c r="AB2570" s="37" t="e">
        <f>Z2570/D2570</f>
        <v>#DIV/0!</v>
      </c>
      <c r="AC2570" s="32"/>
    </row>
    <row r="2571" spans="1:29" s="33" customFormat="1" ht="18" hidden="1" customHeight="1" x14ac:dyDescent="0.2">
      <c r="A2571" s="36" t="s">
        <v>36</v>
      </c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7"/>
      <c r="AC2571" s="32"/>
    </row>
    <row r="2572" spans="1:29" s="33" customFormat="1" ht="18" hidden="1" customHeight="1" x14ac:dyDescent="0.2">
      <c r="A2572" s="36" t="s">
        <v>37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7"/>
      <c r="AC2572" s="32"/>
    </row>
    <row r="2573" spans="1:29" s="33" customFormat="1" ht="18" hidden="1" customHeight="1" x14ac:dyDescent="0.25">
      <c r="A2573" s="38" t="s">
        <v>38</v>
      </c>
      <c r="B2573" s="39">
        <f t="shared" ref="B2573:AA2573" si="1273">SUM(B2569:B2572)</f>
        <v>0</v>
      </c>
      <c r="C2573" s="39">
        <f t="shared" si="1273"/>
        <v>0</v>
      </c>
      <c r="D2573" s="39">
        <f t="shared" si="1273"/>
        <v>0</v>
      </c>
      <c r="E2573" s="39">
        <f t="shared" si="1273"/>
        <v>0</v>
      </c>
      <c r="F2573" s="39">
        <f t="shared" si="1273"/>
        <v>0</v>
      </c>
      <c r="G2573" s="39">
        <f t="shared" si="1273"/>
        <v>0</v>
      </c>
      <c r="H2573" s="39">
        <f t="shared" si="1273"/>
        <v>0</v>
      </c>
      <c r="I2573" s="39">
        <f t="shared" si="1273"/>
        <v>0</v>
      </c>
      <c r="J2573" s="39">
        <f t="shared" si="1273"/>
        <v>0</v>
      </c>
      <c r="K2573" s="39">
        <f t="shared" si="1273"/>
        <v>0</v>
      </c>
      <c r="L2573" s="39">
        <f t="shared" si="1273"/>
        <v>0</v>
      </c>
      <c r="M2573" s="39">
        <f t="shared" si="1273"/>
        <v>0</v>
      </c>
      <c r="N2573" s="39">
        <f t="shared" si="1273"/>
        <v>0</v>
      </c>
      <c r="O2573" s="39">
        <f t="shared" si="1273"/>
        <v>0</v>
      </c>
      <c r="P2573" s="39">
        <f t="shared" si="1273"/>
        <v>0</v>
      </c>
      <c r="Q2573" s="39">
        <f t="shared" si="1273"/>
        <v>0</v>
      </c>
      <c r="R2573" s="39">
        <f t="shared" si="1273"/>
        <v>0</v>
      </c>
      <c r="S2573" s="39">
        <f t="shared" si="1273"/>
        <v>0</v>
      </c>
      <c r="T2573" s="39">
        <f t="shared" si="1273"/>
        <v>0</v>
      </c>
      <c r="U2573" s="39">
        <f t="shared" si="1273"/>
        <v>0</v>
      </c>
      <c r="V2573" s="39">
        <f t="shared" si="1273"/>
        <v>0</v>
      </c>
      <c r="W2573" s="39">
        <f t="shared" si="1273"/>
        <v>0</v>
      </c>
      <c r="X2573" s="39">
        <f t="shared" si="1273"/>
        <v>0</v>
      </c>
      <c r="Y2573" s="39">
        <f t="shared" si="1273"/>
        <v>0</v>
      </c>
      <c r="Z2573" s="39">
        <f t="shared" si="1273"/>
        <v>0</v>
      </c>
      <c r="AA2573" s="39">
        <f t="shared" si="1273"/>
        <v>0</v>
      </c>
      <c r="AB2573" s="40" t="e">
        <f>Z2573/D2573</f>
        <v>#DIV/0!</v>
      </c>
      <c r="AC2573" s="32"/>
    </row>
    <row r="2574" spans="1:29" s="33" customFormat="1" ht="18" hidden="1" customHeight="1" x14ac:dyDescent="0.25">
      <c r="A2574" s="41" t="s">
        <v>39</v>
      </c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7"/>
      <c r="AC2574" s="32"/>
    </row>
    <row r="2575" spans="1:29" s="33" customFormat="1" ht="24.6" hidden="1" customHeight="1" x14ac:dyDescent="0.25">
      <c r="A2575" s="38" t="s">
        <v>40</v>
      </c>
      <c r="B2575" s="39">
        <f t="shared" ref="B2575:AA2575" si="1274">B2574+B2573</f>
        <v>0</v>
      </c>
      <c r="C2575" s="39">
        <f t="shared" si="1274"/>
        <v>0</v>
      </c>
      <c r="D2575" s="39">
        <f t="shared" si="1274"/>
        <v>0</v>
      </c>
      <c r="E2575" s="39">
        <f t="shared" si="1274"/>
        <v>0</v>
      </c>
      <c r="F2575" s="39">
        <f t="shared" si="1274"/>
        <v>0</v>
      </c>
      <c r="G2575" s="39">
        <f t="shared" si="1274"/>
        <v>0</v>
      </c>
      <c r="H2575" s="39">
        <f t="shared" si="1274"/>
        <v>0</v>
      </c>
      <c r="I2575" s="39">
        <f t="shared" si="1274"/>
        <v>0</v>
      </c>
      <c r="J2575" s="39">
        <f t="shared" si="1274"/>
        <v>0</v>
      </c>
      <c r="K2575" s="39">
        <f t="shared" si="1274"/>
        <v>0</v>
      </c>
      <c r="L2575" s="39">
        <f t="shared" si="1274"/>
        <v>0</v>
      </c>
      <c r="M2575" s="39">
        <f t="shared" si="1274"/>
        <v>0</v>
      </c>
      <c r="N2575" s="39">
        <f t="shared" si="1274"/>
        <v>0</v>
      </c>
      <c r="O2575" s="39">
        <f t="shared" si="1274"/>
        <v>0</v>
      </c>
      <c r="P2575" s="39">
        <f t="shared" si="1274"/>
        <v>0</v>
      </c>
      <c r="Q2575" s="39">
        <f t="shared" si="1274"/>
        <v>0</v>
      </c>
      <c r="R2575" s="39">
        <f t="shared" si="1274"/>
        <v>0</v>
      </c>
      <c r="S2575" s="39">
        <f t="shared" si="1274"/>
        <v>0</v>
      </c>
      <c r="T2575" s="39">
        <f t="shared" si="1274"/>
        <v>0</v>
      </c>
      <c r="U2575" s="39">
        <f t="shared" si="1274"/>
        <v>0</v>
      </c>
      <c r="V2575" s="39">
        <f t="shared" si="1274"/>
        <v>0</v>
      </c>
      <c r="W2575" s="39">
        <f t="shared" si="1274"/>
        <v>0</v>
      </c>
      <c r="X2575" s="39">
        <f t="shared" si="1274"/>
        <v>0</v>
      </c>
      <c r="Y2575" s="39">
        <f t="shared" si="1274"/>
        <v>0</v>
      </c>
      <c r="Z2575" s="39">
        <f t="shared" si="1274"/>
        <v>0</v>
      </c>
      <c r="AA2575" s="39">
        <f t="shared" si="1274"/>
        <v>0</v>
      </c>
      <c r="AB2575" s="40" t="e">
        <f>Z2575/D2575</f>
        <v>#DIV/0!</v>
      </c>
      <c r="AC2575" s="42"/>
    </row>
    <row r="2576" spans="1:29" s="33" customFormat="1" ht="18" hidden="1" customHeight="1" x14ac:dyDescent="0.25">
      <c r="A2576" s="4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7"/>
      <c r="AC2576" s="32"/>
    </row>
    <row r="2577" spans="1:29" s="33" customFormat="1" ht="18" hidden="1" customHeight="1" x14ac:dyDescent="0.25">
      <c r="A2577" s="41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7"/>
      <c r="AC2577" s="32"/>
    </row>
    <row r="2578" spans="1:29" s="33" customFormat="1" ht="15" hidden="1" customHeight="1" x14ac:dyDescent="0.25">
      <c r="A2578" s="30" t="s">
        <v>138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2"/>
    </row>
    <row r="2579" spans="1:29" s="33" customFormat="1" ht="18" hidden="1" customHeight="1" x14ac:dyDescent="0.2">
      <c r="A2579" s="36" t="s">
        <v>34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7"/>
      <c r="AC2579" s="32"/>
    </row>
    <row r="2580" spans="1:29" s="33" customFormat="1" ht="18" hidden="1" customHeight="1" x14ac:dyDescent="0.2">
      <c r="A2580" s="36" t="s">
        <v>35</v>
      </c>
      <c r="B2580" s="31">
        <f>[1]consoCURRENT!E52578</f>
        <v>0</v>
      </c>
      <c r="C2580" s="31">
        <f>[1]consoCURRENT!F52578</f>
        <v>0</v>
      </c>
      <c r="D2580" s="31">
        <f>[1]consoCURRENT!G52578</f>
        <v>0</v>
      </c>
      <c r="E2580" s="31">
        <f>[1]consoCURRENT!H52578</f>
        <v>0</v>
      </c>
      <c r="F2580" s="31">
        <f>[1]consoCURRENT!I52578</f>
        <v>0</v>
      </c>
      <c r="G2580" s="31">
        <f>[1]consoCURRENT!J52578</f>
        <v>0</v>
      </c>
      <c r="H2580" s="31">
        <f>[1]consoCURRENT!K52578</f>
        <v>0</v>
      </c>
      <c r="I2580" s="31">
        <f>[1]consoCURRENT!L52578</f>
        <v>0</v>
      </c>
      <c r="J2580" s="31">
        <f>[1]consoCURRENT!M52578</f>
        <v>0</v>
      </c>
      <c r="K2580" s="31">
        <f>[1]consoCURRENT!N52578</f>
        <v>0</v>
      </c>
      <c r="L2580" s="31">
        <f>[1]consoCURRENT!O52578</f>
        <v>0</v>
      </c>
      <c r="M2580" s="31">
        <f>[1]consoCURRENT!P52578</f>
        <v>0</v>
      </c>
      <c r="N2580" s="31">
        <f>[1]consoCURRENT!Q52578</f>
        <v>0</v>
      </c>
      <c r="O2580" s="31">
        <f>[1]consoCURRENT!R52578</f>
        <v>0</v>
      </c>
      <c r="P2580" s="31">
        <f>[1]consoCURRENT!S52578</f>
        <v>0</v>
      </c>
      <c r="Q2580" s="31">
        <f>[1]consoCURRENT!T52578</f>
        <v>0</v>
      </c>
      <c r="R2580" s="31">
        <f>[1]consoCURRENT!U52578</f>
        <v>0</v>
      </c>
      <c r="S2580" s="31">
        <f>[1]consoCURRENT!V52578</f>
        <v>0</v>
      </c>
      <c r="T2580" s="31">
        <f>[1]consoCURRENT!W52578</f>
        <v>0</v>
      </c>
      <c r="U2580" s="31">
        <f>[1]consoCURRENT!X52578</f>
        <v>0</v>
      </c>
      <c r="V2580" s="31">
        <f>[1]consoCURRENT!Y52578</f>
        <v>0</v>
      </c>
      <c r="W2580" s="31">
        <f>[1]consoCURRENT!Z52578</f>
        <v>0</v>
      </c>
      <c r="X2580" s="31">
        <f>[1]consoCURRENT!AA52578</f>
        <v>0</v>
      </c>
      <c r="Y2580" s="31">
        <f>[1]consoCURRENT!AB52578</f>
        <v>0</v>
      </c>
      <c r="Z2580" s="31">
        <f t="shared" ref="Z2580" si="1275">SUM(M2580:Y2580)</f>
        <v>0</v>
      </c>
      <c r="AA2580" s="31">
        <f>D2580-Z2580</f>
        <v>0</v>
      </c>
      <c r="AB2580" s="37" t="e">
        <f>Z2580/D2580</f>
        <v>#DIV/0!</v>
      </c>
      <c r="AC2580" s="32"/>
    </row>
    <row r="2581" spans="1:29" s="33" customFormat="1" ht="18" hidden="1" customHeight="1" x14ac:dyDescent="0.2">
      <c r="A2581" s="36" t="s">
        <v>36</v>
      </c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7"/>
      <c r="AC2581" s="32"/>
    </row>
    <row r="2582" spans="1:29" s="33" customFormat="1" ht="18" hidden="1" customHeight="1" x14ac:dyDescent="0.2">
      <c r="A2582" s="36" t="s">
        <v>37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7"/>
      <c r="AC2582" s="32"/>
    </row>
    <row r="2583" spans="1:29" s="33" customFormat="1" ht="18" hidden="1" customHeight="1" x14ac:dyDescent="0.25">
      <c r="A2583" s="38" t="s">
        <v>38</v>
      </c>
      <c r="B2583" s="39">
        <f t="shared" ref="B2583:AA2583" si="1276">SUM(B2579:B2582)</f>
        <v>0</v>
      </c>
      <c r="C2583" s="39">
        <f t="shared" si="1276"/>
        <v>0</v>
      </c>
      <c r="D2583" s="39">
        <f t="shared" si="1276"/>
        <v>0</v>
      </c>
      <c r="E2583" s="39">
        <f t="shared" si="1276"/>
        <v>0</v>
      </c>
      <c r="F2583" s="39">
        <f t="shared" si="1276"/>
        <v>0</v>
      </c>
      <c r="G2583" s="39">
        <f t="shared" si="1276"/>
        <v>0</v>
      </c>
      <c r="H2583" s="39">
        <f t="shared" si="1276"/>
        <v>0</v>
      </c>
      <c r="I2583" s="39">
        <f t="shared" si="1276"/>
        <v>0</v>
      </c>
      <c r="J2583" s="39">
        <f t="shared" si="1276"/>
        <v>0</v>
      </c>
      <c r="K2583" s="39">
        <f t="shared" si="1276"/>
        <v>0</v>
      </c>
      <c r="L2583" s="39">
        <f t="shared" si="1276"/>
        <v>0</v>
      </c>
      <c r="M2583" s="39">
        <f t="shared" si="1276"/>
        <v>0</v>
      </c>
      <c r="N2583" s="39">
        <f t="shared" si="1276"/>
        <v>0</v>
      </c>
      <c r="O2583" s="39">
        <f t="shared" si="1276"/>
        <v>0</v>
      </c>
      <c r="P2583" s="39">
        <f t="shared" si="1276"/>
        <v>0</v>
      </c>
      <c r="Q2583" s="39">
        <f t="shared" si="1276"/>
        <v>0</v>
      </c>
      <c r="R2583" s="39">
        <f t="shared" si="1276"/>
        <v>0</v>
      </c>
      <c r="S2583" s="39">
        <f t="shared" si="1276"/>
        <v>0</v>
      </c>
      <c r="T2583" s="39">
        <f t="shared" si="1276"/>
        <v>0</v>
      </c>
      <c r="U2583" s="39">
        <f t="shared" si="1276"/>
        <v>0</v>
      </c>
      <c r="V2583" s="39">
        <f t="shared" si="1276"/>
        <v>0</v>
      </c>
      <c r="W2583" s="39">
        <f t="shared" si="1276"/>
        <v>0</v>
      </c>
      <c r="X2583" s="39">
        <f t="shared" si="1276"/>
        <v>0</v>
      </c>
      <c r="Y2583" s="39">
        <f t="shared" si="1276"/>
        <v>0</v>
      </c>
      <c r="Z2583" s="39">
        <f t="shared" si="1276"/>
        <v>0</v>
      </c>
      <c r="AA2583" s="39">
        <f t="shared" si="1276"/>
        <v>0</v>
      </c>
      <c r="AB2583" s="40" t="e">
        <f>Z2583/D2583</f>
        <v>#DIV/0!</v>
      </c>
      <c r="AC2583" s="32"/>
    </row>
    <row r="2584" spans="1:29" s="33" customFormat="1" ht="18" hidden="1" customHeight="1" x14ac:dyDescent="0.25">
      <c r="A2584" s="41" t="s">
        <v>39</v>
      </c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7"/>
      <c r="AC2584" s="32"/>
    </row>
    <row r="2585" spans="1:29" s="33" customFormat="1" ht="18" hidden="1" customHeight="1" x14ac:dyDescent="0.25">
      <c r="A2585" s="38" t="s">
        <v>40</v>
      </c>
      <c r="B2585" s="39">
        <f t="shared" ref="B2585:AA2585" si="1277">B2584+B2583</f>
        <v>0</v>
      </c>
      <c r="C2585" s="39">
        <f t="shared" si="1277"/>
        <v>0</v>
      </c>
      <c r="D2585" s="39">
        <f t="shared" si="1277"/>
        <v>0</v>
      </c>
      <c r="E2585" s="39">
        <f t="shared" si="1277"/>
        <v>0</v>
      </c>
      <c r="F2585" s="39">
        <f t="shared" si="1277"/>
        <v>0</v>
      </c>
      <c r="G2585" s="39">
        <f t="shared" si="1277"/>
        <v>0</v>
      </c>
      <c r="H2585" s="39">
        <f t="shared" si="1277"/>
        <v>0</v>
      </c>
      <c r="I2585" s="39">
        <f t="shared" si="1277"/>
        <v>0</v>
      </c>
      <c r="J2585" s="39">
        <f t="shared" si="1277"/>
        <v>0</v>
      </c>
      <c r="K2585" s="39">
        <f t="shared" si="1277"/>
        <v>0</v>
      </c>
      <c r="L2585" s="39">
        <f t="shared" si="1277"/>
        <v>0</v>
      </c>
      <c r="M2585" s="39">
        <f t="shared" si="1277"/>
        <v>0</v>
      </c>
      <c r="N2585" s="39">
        <f t="shared" si="1277"/>
        <v>0</v>
      </c>
      <c r="O2585" s="39">
        <f t="shared" si="1277"/>
        <v>0</v>
      </c>
      <c r="P2585" s="39">
        <f t="shared" si="1277"/>
        <v>0</v>
      </c>
      <c r="Q2585" s="39">
        <f t="shared" si="1277"/>
        <v>0</v>
      </c>
      <c r="R2585" s="39">
        <f t="shared" si="1277"/>
        <v>0</v>
      </c>
      <c r="S2585" s="39">
        <f t="shared" si="1277"/>
        <v>0</v>
      </c>
      <c r="T2585" s="39">
        <f t="shared" si="1277"/>
        <v>0</v>
      </c>
      <c r="U2585" s="39">
        <f t="shared" si="1277"/>
        <v>0</v>
      </c>
      <c r="V2585" s="39">
        <f t="shared" si="1277"/>
        <v>0</v>
      </c>
      <c r="W2585" s="39">
        <f t="shared" si="1277"/>
        <v>0</v>
      </c>
      <c r="X2585" s="39">
        <f t="shared" si="1277"/>
        <v>0</v>
      </c>
      <c r="Y2585" s="39">
        <f t="shared" si="1277"/>
        <v>0</v>
      </c>
      <c r="Z2585" s="39">
        <f t="shared" si="1277"/>
        <v>0</v>
      </c>
      <c r="AA2585" s="39">
        <f t="shared" si="1277"/>
        <v>0</v>
      </c>
      <c r="AB2585" s="40" t="e">
        <f>Z2585/D2585</f>
        <v>#DIV/0!</v>
      </c>
      <c r="AC2585" s="42"/>
    </row>
    <row r="2586" spans="1:29" s="33" customFormat="1" ht="18" hidden="1" customHeight="1" x14ac:dyDescent="0.25">
      <c r="A2586" s="4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7"/>
      <c r="AC2586" s="32"/>
    </row>
    <row r="2587" spans="1:29" s="33" customFormat="1" ht="18" hidden="1" customHeight="1" x14ac:dyDescent="0.25">
      <c r="A2587" s="41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7"/>
      <c r="AC2587" s="32"/>
    </row>
    <row r="2588" spans="1:29" s="33" customFormat="1" ht="21.6" hidden="1" customHeight="1" x14ac:dyDescent="0.25">
      <c r="A2588" s="46" t="s">
        <v>139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2"/>
    </row>
    <row r="2589" spans="1:29" s="33" customFormat="1" ht="18.600000000000001" hidden="1" customHeight="1" x14ac:dyDescent="0.2">
      <c r="A2589" s="36" t="s">
        <v>34</v>
      </c>
      <c r="B2589" s="31">
        <f t="shared" ref="B2589:Q2594" si="1278">B2599+B2609+B2619+B2629+B2639+B2649+B2659+B2669+B2679+B2689+B2699+B2709+B2719+B2729+B2739</f>
        <v>0</v>
      </c>
      <c r="C2589" s="31">
        <f t="shared" si="1278"/>
        <v>0</v>
      </c>
      <c r="D2589" s="31">
        <f>D2599+D2609+D2619+D2629+D2639+D2649+D2659+D2669+D2679+D2689+D2699+D2709+D2719+D2729+D2739</f>
        <v>0</v>
      </c>
      <c r="E2589" s="31">
        <f t="shared" ref="E2589:Y2594" si="1279">E2599+E2609+E2619+E2629+E2639+E2649+E2659+E2669+E2679+E2689+E2699+E2709+E2719+E2729+E2739</f>
        <v>0</v>
      </c>
      <c r="F2589" s="31">
        <f t="shared" si="1279"/>
        <v>0</v>
      </c>
      <c r="G2589" s="31">
        <f t="shared" si="1279"/>
        <v>0</v>
      </c>
      <c r="H2589" s="31">
        <f t="shared" si="1279"/>
        <v>0</v>
      </c>
      <c r="I2589" s="31">
        <f t="shared" si="1279"/>
        <v>0</v>
      </c>
      <c r="J2589" s="31">
        <f t="shared" si="1279"/>
        <v>0</v>
      </c>
      <c r="K2589" s="31">
        <f t="shared" si="1279"/>
        <v>0</v>
      </c>
      <c r="L2589" s="31">
        <f t="shared" si="1279"/>
        <v>0</v>
      </c>
      <c r="M2589" s="31">
        <f t="shared" si="1279"/>
        <v>0</v>
      </c>
      <c r="N2589" s="31">
        <f t="shared" si="1279"/>
        <v>0</v>
      </c>
      <c r="O2589" s="31">
        <f t="shared" si="1279"/>
        <v>0</v>
      </c>
      <c r="P2589" s="31">
        <f t="shared" si="1279"/>
        <v>0</v>
      </c>
      <c r="Q2589" s="31">
        <f t="shared" si="1279"/>
        <v>0</v>
      </c>
      <c r="R2589" s="31">
        <f t="shared" si="1279"/>
        <v>0</v>
      </c>
      <c r="S2589" s="31">
        <f t="shared" si="1279"/>
        <v>0</v>
      </c>
      <c r="T2589" s="31">
        <f t="shared" si="1279"/>
        <v>0</v>
      </c>
      <c r="U2589" s="31">
        <f t="shared" si="1279"/>
        <v>0</v>
      </c>
      <c r="V2589" s="31">
        <f t="shared" si="1279"/>
        <v>0</v>
      </c>
      <c r="W2589" s="31">
        <f t="shared" si="1279"/>
        <v>0</v>
      </c>
      <c r="X2589" s="31">
        <f t="shared" si="1279"/>
        <v>0</v>
      </c>
      <c r="Y2589" s="31">
        <f t="shared" si="1279"/>
        <v>0</v>
      </c>
      <c r="Z2589" s="31">
        <f>SUM(M2589:Y2589)</f>
        <v>0</v>
      </c>
      <c r="AA2589" s="31">
        <f>D2589-Z2589</f>
        <v>0</v>
      </c>
      <c r="AB2589" s="37"/>
      <c r="AC2589" s="32"/>
    </row>
    <row r="2590" spans="1:29" s="33" customFormat="1" ht="18.600000000000001" hidden="1" customHeight="1" x14ac:dyDescent="0.2">
      <c r="A2590" s="36" t="s">
        <v>35</v>
      </c>
      <c r="B2590" s="31">
        <f t="shared" si="1278"/>
        <v>0</v>
      </c>
      <c r="C2590" s="31">
        <f t="shared" si="1278"/>
        <v>0</v>
      </c>
      <c r="D2590" s="31">
        <f t="shared" si="1278"/>
        <v>0</v>
      </c>
      <c r="E2590" s="31">
        <f t="shared" si="1278"/>
        <v>0</v>
      </c>
      <c r="F2590" s="31">
        <f t="shared" si="1278"/>
        <v>0</v>
      </c>
      <c r="G2590" s="31">
        <f t="shared" si="1278"/>
        <v>0</v>
      </c>
      <c r="H2590" s="31">
        <f t="shared" si="1278"/>
        <v>0</v>
      </c>
      <c r="I2590" s="31">
        <f t="shared" si="1278"/>
        <v>0</v>
      </c>
      <c r="J2590" s="31">
        <f t="shared" si="1278"/>
        <v>0</v>
      </c>
      <c r="K2590" s="31">
        <f t="shared" si="1278"/>
        <v>0</v>
      </c>
      <c r="L2590" s="31">
        <f t="shared" si="1278"/>
        <v>0</v>
      </c>
      <c r="M2590" s="31">
        <f t="shared" si="1278"/>
        <v>0</v>
      </c>
      <c r="N2590" s="31">
        <f t="shared" si="1278"/>
        <v>0</v>
      </c>
      <c r="O2590" s="31">
        <f t="shared" si="1278"/>
        <v>0</v>
      </c>
      <c r="P2590" s="31">
        <f t="shared" si="1278"/>
        <v>0</v>
      </c>
      <c r="Q2590" s="31">
        <f t="shared" si="1278"/>
        <v>0</v>
      </c>
      <c r="R2590" s="31">
        <f t="shared" si="1279"/>
        <v>0</v>
      </c>
      <c r="S2590" s="31">
        <f t="shared" si="1279"/>
        <v>0</v>
      </c>
      <c r="T2590" s="31">
        <f t="shared" si="1279"/>
        <v>0</v>
      </c>
      <c r="U2590" s="31">
        <f t="shared" si="1279"/>
        <v>0</v>
      </c>
      <c r="V2590" s="31">
        <f t="shared" si="1279"/>
        <v>0</v>
      </c>
      <c r="W2590" s="31">
        <f t="shared" si="1279"/>
        <v>0</v>
      </c>
      <c r="X2590" s="31">
        <f t="shared" si="1279"/>
        <v>0</v>
      </c>
      <c r="Y2590" s="31">
        <f t="shared" si="1279"/>
        <v>0</v>
      </c>
      <c r="Z2590" s="31">
        <f t="shared" ref="Z2590:Z2592" si="1280">SUM(M2590:Y2590)</f>
        <v>0</v>
      </c>
      <c r="AA2590" s="31">
        <f>D2590-Z2590</f>
        <v>0</v>
      </c>
      <c r="AB2590" s="37" t="e">
        <f>Z2590/D2590</f>
        <v>#DIV/0!</v>
      </c>
      <c r="AC2590" s="32"/>
    </row>
    <row r="2591" spans="1:29" s="33" customFormat="1" ht="18.600000000000001" hidden="1" customHeight="1" x14ac:dyDescent="0.2">
      <c r="A2591" s="36" t="s">
        <v>36</v>
      </c>
      <c r="B2591" s="31">
        <f t="shared" si="1278"/>
        <v>0</v>
      </c>
      <c r="C2591" s="31">
        <f t="shared" si="1278"/>
        <v>0</v>
      </c>
      <c r="D2591" s="31">
        <f t="shared" si="1278"/>
        <v>0</v>
      </c>
      <c r="E2591" s="31">
        <f t="shared" si="1279"/>
        <v>0</v>
      </c>
      <c r="F2591" s="31">
        <f t="shared" si="1279"/>
        <v>0</v>
      </c>
      <c r="G2591" s="31">
        <f t="shared" si="1279"/>
        <v>0</v>
      </c>
      <c r="H2591" s="31">
        <f t="shared" si="1279"/>
        <v>0</v>
      </c>
      <c r="I2591" s="31">
        <f t="shared" si="1279"/>
        <v>0</v>
      </c>
      <c r="J2591" s="31">
        <f t="shared" si="1279"/>
        <v>0</v>
      </c>
      <c r="K2591" s="31">
        <f t="shared" si="1279"/>
        <v>0</v>
      </c>
      <c r="L2591" s="31">
        <f t="shared" si="1279"/>
        <v>0</v>
      </c>
      <c r="M2591" s="31">
        <f t="shared" si="1279"/>
        <v>0</v>
      </c>
      <c r="N2591" s="31">
        <f t="shared" si="1279"/>
        <v>0</v>
      </c>
      <c r="O2591" s="31">
        <f t="shared" si="1279"/>
        <v>0</v>
      </c>
      <c r="P2591" s="31">
        <f t="shared" si="1279"/>
        <v>0</v>
      </c>
      <c r="Q2591" s="31">
        <f t="shared" si="1279"/>
        <v>0</v>
      </c>
      <c r="R2591" s="31">
        <f t="shared" si="1279"/>
        <v>0</v>
      </c>
      <c r="S2591" s="31">
        <f t="shared" si="1279"/>
        <v>0</v>
      </c>
      <c r="T2591" s="31">
        <f t="shared" si="1279"/>
        <v>0</v>
      </c>
      <c r="U2591" s="31">
        <f t="shared" si="1279"/>
        <v>0</v>
      </c>
      <c r="V2591" s="31">
        <f t="shared" si="1279"/>
        <v>0</v>
      </c>
      <c r="W2591" s="31">
        <f t="shared" si="1279"/>
        <v>0</v>
      </c>
      <c r="X2591" s="31">
        <f t="shared" si="1279"/>
        <v>0</v>
      </c>
      <c r="Y2591" s="31">
        <f t="shared" si="1279"/>
        <v>0</v>
      </c>
      <c r="Z2591" s="31">
        <f t="shared" si="1280"/>
        <v>0</v>
      </c>
      <c r="AA2591" s="31">
        <f>D2591-Z2591</f>
        <v>0</v>
      </c>
      <c r="AB2591" s="37"/>
      <c r="AC2591" s="32"/>
    </row>
    <row r="2592" spans="1:29" s="33" customFormat="1" ht="18.600000000000001" hidden="1" customHeight="1" x14ac:dyDescent="0.2">
      <c r="A2592" s="36" t="s">
        <v>37</v>
      </c>
      <c r="B2592" s="31">
        <f t="shared" si="1278"/>
        <v>0</v>
      </c>
      <c r="C2592" s="31">
        <f t="shared" si="1278"/>
        <v>0</v>
      </c>
      <c r="D2592" s="31">
        <f t="shared" si="1278"/>
        <v>0</v>
      </c>
      <c r="E2592" s="31">
        <f t="shared" si="1279"/>
        <v>0</v>
      </c>
      <c r="F2592" s="31">
        <f t="shared" si="1279"/>
        <v>0</v>
      </c>
      <c r="G2592" s="31">
        <f t="shared" si="1279"/>
        <v>0</v>
      </c>
      <c r="H2592" s="31">
        <f t="shared" si="1279"/>
        <v>0</v>
      </c>
      <c r="I2592" s="31">
        <f t="shared" si="1279"/>
        <v>0</v>
      </c>
      <c r="J2592" s="31">
        <f t="shared" si="1279"/>
        <v>0</v>
      </c>
      <c r="K2592" s="31">
        <f t="shared" si="1279"/>
        <v>0</v>
      </c>
      <c r="L2592" s="31">
        <f t="shared" si="1279"/>
        <v>0</v>
      </c>
      <c r="M2592" s="31">
        <f t="shared" si="1279"/>
        <v>0</v>
      </c>
      <c r="N2592" s="31">
        <f t="shared" si="1279"/>
        <v>0</v>
      </c>
      <c r="O2592" s="31">
        <f t="shared" si="1279"/>
        <v>0</v>
      </c>
      <c r="P2592" s="31">
        <f t="shared" si="1279"/>
        <v>0</v>
      </c>
      <c r="Q2592" s="31">
        <f t="shared" si="1279"/>
        <v>0</v>
      </c>
      <c r="R2592" s="31">
        <f t="shared" si="1279"/>
        <v>0</v>
      </c>
      <c r="S2592" s="31">
        <f t="shared" si="1279"/>
        <v>0</v>
      </c>
      <c r="T2592" s="31">
        <f t="shared" si="1279"/>
        <v>0</v>
      </c>
      <c r="U2592" s="31">
        <f t="shared" si="1279"/>
        <v>0</v>
      </c>
      <c r="V2592" s="31">
        <f t="shared" si="1279"/>
        <v>0</v>
      </c>
      <c r="W2592" s="31">
        <f t="shared" si="1279"/>
        <v>0</v>
      </c>
      <c r="X2592" s="31">
        <f t="shared" si="1279"/>
        <v>0</v>
      </c>
      <c r="Y2592" s="31">
        <f t="shared" si="1279"/>
        <v>0</v>
      </c>
      <c r="Z2592" s="31">
        <f t="shared" si="1280"/>
        <v>0</v>
      </c>
      <c r="AA2592" s="31">
        <f>D2592-Z2592</f>
        <v>0</v>
      </c>
      <c r="AB2592" s="37"/>
      <c r="AC2592" s="32"/>
    </row>
    <row r="2593" spans="1:29" s="33" customFormat="1" ht="18" hidden="1" customHeight="1" x14ac:dyDescent="0.25">
      <c r="A2593" s="38" t="s">
        <v>38</v>
      </c>
      <c r="B2593" s="39">
        <f t="shared" ref="B2593:C2593" si="1281">SUM(B2589:B2592)</f>
        <v>0</v>
      </c>
      <c r="C2593" s="39">
        <f t="shared" si="1281"/>
        <v>0</v>
      </c>
      <c r="D2593" s="39">
        <f>SUM(D2589:D2592)</f>
        <v>0</v>
      </c>
      <c r="E2593" s="39">
        <f t="shared" ref="E2593:AA2593" si="1282">SUM(E2589:E2592)</f>
        <v>0</v>
      </c>
      <c r="F2593" s="39">
        <f t="shared" si="1282"/>
        <v>0</v>
      </c>
      <c r="G2593" s="39">
        <f t="shared" si="1282"/>
        <v>0</v>
      </c>
      <c r="H2593" s="39">
        <f t="shared" si="1282"/>
        <v>0</v>
      </c>
      <c r="I2593" s="39">
        <f t="shared" si="1282"/>
        <v>0</v>
      </c>
      <c r="J2593" s="39">
        <f t="shared" si="1282"/>
        <v>0</v>
      </c>
      <c r="K2593" s="39">
        <f t="shared" si="1282"/>
        <v>0</v>
      </c>
      <c r="L2593" s="39">
        <f t="shared" si="1282"/>
        <v>0</v>
      </c>
      <c r="M2593" s="39">
        <f t="shared" si="1282"/>
        <v>0</v>
      </c>
      <c r="N2593" s="39">
        <f t="shared" si="1282"/>
        <v>0</v>
      </c>
      <c r="O2593" s="39">
        <f t="shared" si="1282"/>
        <v>0</v>
      </c>
      <c r="P2593" s="39">
        <f t="shared" si="1282"/>
        <v>0</v>
      </c>
      <c r="Q2593" s="39">
        <f t="shared" si="1282"/>
        <v>0</v>
      </c>
      <c r="R2593" s="39">
        <f t="shared" si="1282"/>
        <v>0</v>
      </c>
      <c r="S2593" s="39">
        <f t="shared" si="1282"/>
        <v>0</v>
      </c>
      <c r="T2593" s="39">
        <f t="shared" si="1282"/>
        <v>0</v>
      </c>
      <c r="U2593" s="39">
        <f t="shared" si="1282"/>
        <v>0</v>
      </c>
      <c r="V2593" s="39">
        <f t="shared" si="1282"/>
        <v>0</v>
      </c>
      <c r="W2593" s="39">
        <f t="shared" si="1282"/>
        <v>0</v>
      </c>
      <c r="X2593" s="39">
        <f t="shared" si="1282"/>
        <v>0</v>
      </c>
      <c r="Y2593" s="39">
        <f t="shared" si="1282"/>
        <v>0</v>
      </c>
      <c r="Z2593" s="39">
        <f t="shared" si="1282"/>
        <v>0</v>
      </c>
      <c r="AA2593" s="39">
        <f t="shared" si="1282"/>
        <v>0</v>
      </c>
      <c r="AB2593" s="40" t="e">
        <f>Z2593/D2593</f>
        <v>#DIV/0!</v>
      </c>
      <c r="AC2593" s="32"/>
    </row>
    <row r="2594" spans="1:29" s="33" customFormat="1" ht="18" hidden="1" customHeight="1" x14ac:dyDescent="0.25">
      <c r="A2594" s="41" t="s">
        <v>39</v>
      </c>
      <c r="B2594" s="31">
        <f t="shared" ref="B2594:C2594" si="1283">B2604+B2614+B2624+B2634+B2644+B2654+B2664+B2674+B2684+B2694+B2704+B2714+B2724+B2734+B2744</f>
        <v>0</v>
      </c>
      <c r="C2594" s="31">
        <f t="shared" si="1283"/>
        <v>0</v>
      </c>
      <c r="D2594" s="31">
        <f t="shared" si="1278"/>
        <v>0</v>
      </c>
      <c r="E2594" s="31">
        <f t="shared" si="1279"/>
        <v>0</v>
      </c>
      <c r="F2594" s="31">
        <f t="shared" si="1279"/>
        <v>0</v>
      </c>
      <c r="G2594" s="31">
        <f t="shared" si="1279"/>
        <v>0</v>
      </c>
      <c r="H2594" s="31">
        <f t="shared" si="1279"/>
        <v>0</v>
      </c>
      <c r="I2594" s="31">
        <f t="shared" si="1279"/>
        <v>0</v>
      </c>
      <c r="J2594" s="31">
        <f t="shared" si="1279"/>
        <v>0</v>
      </c>
      <c r="K2594" s="31">
        <f t="shared" si="1279"/>
        <v>0</v>
      </c>
      <c r="L2594" s="31">
        <f t="shared" si="1279"/>
        <v>0</v>
      </c>
      <c r="M2594" s="31">
        <f t="shared" si="1279"/>
        <v>0</v>
      </c>
      <c r="N2594" s="31">
        <f t="shared" si="1279"/>
        <v>0</v>
      </c>
      <c r="O2594" s="31">
        <f t="shared" si="1279"/>
        <v>0</v>
      </c>
      <c r="P2594" s="31">
        <f t="shared" si="1279"/>
        <v>0</v>
      </c>
      <c r="Q2594" s="31">
        <f t="shared" si="1279"/>
        <v>0</v>
      </c>
      <c r="R2594" s="31">
        <f t="shared" si="1279"/>
        <v>0</v>
      </c>
      <c r="S2594" s="31">
        <f t="shared" si="1279"/>
        <v>0</v>
      </c>
      <c r="T2594" s="31">
        <f t="shared" si="1279"/>
        <v>0</v>
      </c>
      <c r="U2594" s="31">
        <f t="shared" si="1279"/>
        <v>0</v>
      </c>
      <c r="V2594" s="31">
        <f t="shared" si="1279"/>
        <v>0</v>
      </c>
      <c r="W2594" s="31">
        <f t="shared" si="1279"/>
        <v>0</v>
      </c>
      <c r="X2594" s="31">
        <f t="shared" si="1279"/>
        <v>0</v>
      </c>
      <c r="Y2594" s="31">
        <f t="shared" si="1279"/>
        <v>0</v>
      </c>
      <c r="Z2594" s="31">
        <f t="shared" ref="Z2594" si="1284">SUM(M2594:Y2594)</f>
        <v>0</v>
      </c>
      <c r="AA2594" s="31">
        <f>D2594-Z2594</f>
        <v>0</v>
      </c>
      <c r="AB2594" s="37"/>
      <c r="AC2594" s="32"/>
    </row>
    <row r="2595" spans="1:29" s="33" customFormat="1" ht="33.950000000000003" hidden="1" customHeight="1" x14ac:dyDescent="0.25">
      <c r="A2595" s="38" t="s">
        <v>40</v>
      </c>
      <c r="B2595" s="39">
        <f t="shared" ref="B2595:C2595" si="1285">B2594+B2593</f>
        <v>0</v>
      </c>
      <c r="C2595" s="39">
        <f t="shared" si="1285"/>
        <v>0</v>
      </c>
      <c r="D2595" s="39">
        <f>D2594+D2593</f>
        <v>0</v>
      </c>
      <c r="E2595" s="39">
        <f t="shared" ref="E2595:AA2595" si="1286">E2594+E2593</f>
        <v>0</v>
      </c>
      <c r="F2595" s="39">
        <f t="shared" si="1286"/>
        <v>0</v>
      </c>
      <c r="G2595" s="39">
        <f t="shared" si="1286"/>
        <v>0</v>
      </c>
      <c r="H2595" s="39">
        <f t="shared" si="1286"/>
        <v>0</v>
      </c>
      <c r="I2595" s="39">
        <f t="shared" si="1286"/>
        <v>0</v>
      </c>
      <c r="J2595" s="39">
        <f t="shared" si="1286"/>
        <v>0</v>
      </c>
      <c r="K2595" s="39">
        <f t="shared" si="1286"/>
        <v>0</v>
      </c>
      <c r="L2595" s="39">
        <f t="shared" si="1286"/>
        <v>0</v>
      </c>
      <c r="M2595" s="39">
        <f t="shared" si="1286"/>
        <v>0</v>
      </c>
      <c r="N2595" s="39">
        <f t="shared" si="1286"/>
        <v>0</v>
      </c>
      <c r="O2595" s="39">
        <f t="shared" si="1286"/>
        <v>0</v>
      </c>
      <c r="P2595" s="39">
        <f t="shared" si="1286"/>
        <v>0</v>
      </c>
      <c r="Q2595" s="39">
        <f t="shared" si="1286"/>
        <v>0</v>
      </c>
      <c r="R2595" s="39">
        <f t="shared" si="1286"/>
        <v>0</v>
      </c>
      <c r="S2595" s="39">
        <f t="shared" si="1286"/>
        <v>0</v>
      </c>
      <c r="T2595" s="39">
        <f t="shared" si="1286"/>
        <v>0</v>
      </c>
      <c r="U2595" s="39">
        <f t="shared" si="1286"/>
        <v>0</v>
      </c>
      <c r="V2595" s="39">
        <f t="shared" si="1286"/>
        <v>0</v>
      </c>
      <c r="W2595" s="39">
        <f t="shared" si="1286"/>
        <v>0</v>
      </c>
      <c r="X2595" s="39">
        <f t="shared" si="1286"/>
        <v>0</v>
      </c>
      <c r="Y2595" s="39">
        <f t="shared" si="1286"/>
        <v>0</v>
      </c>
      <c r="Z2595" s="39">
        <f t="shared" si="1286"/>
        <v>0</v>
      </c>
      <c r="AA2595" s="39">
        <f t="shared" si="1286"/>
        <v>0</v>
      </c>
      <c r="AB2595" s="40" t="e">
        <f>Z2595/D2595</f>
        <v>#DIV/0!</v>
      </c>
      <c r="AC2595" s="42"/>
    </row>
    <row r="2596" spans="1:29" s="33" customFormat="1" ht="27" hidden="1" customHeight="1" x14ac:dyDescent="0.25">
      <c r="A2596" s="34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.95" hidden="1" customHeight="1" x14ac:dyDescent="0.25">
      <c r="A2597" s="82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2"/>
    </row>
    <row r="2598" spans="1:29" s="33" customFormat="1" ht="18.95" hidden="1" customHeight="1" x14ac:dyDescent="0.25">
      <c r="A2598" s="82" t="s">
        <v>140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2"/>
    </row>
    <row r="2599" spans="1:29" s="33" customFormat="1" ht="18.600000000000001" hidden="1" customHeight="1" x14ac:dyDescent="0.2">
      <c r="A2599" s="36" t="s">
        <v>34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>SUM(M2599:Y2599)</f>
        <v>0</v>
      </c>
      <c r="AA2599" s="31">
        <f>D2599-Z2599</f>
        <v>0</v>
      </c>
      <c r="AB2599" s="37"/>
      <c r="AC2599" s="32"/>
    </row>
    <row r="2600" spans="1:29" s="33" customFormat="1" ht="18.600000000000001" hidden="1" customHeight="1" x14ac:dyDescent="0.2">
      <c r="A2600" s="36" t="s">
        <v>35</v>
      </c>
      <c r="B2600" s="31">
        <f>[1]consoCURRENT!E53004</f>
        <v>0</v>
      </c>
      <c r="C2600" s="31">
        <f>[1]consoCURRENT!F53004</f>
        <v>0</v>
      </c>
      <c r="D2600" s="31">
        <f>[1]consoCURRENT!G53004</f>
        <v>0</v>
      </c>
      <c r="E2600" s="31">
        <f>[1]consoCURRENT!H53004</f>
        <v>0</v>
      </c>
      <c r="F2600" s="31">
        <f>[1]consoCURRENT!I53004</f>
        <v>0</v>
      </c>
      <c r="G2600" s="31">
        <f>[1]consoCURRENT!J53004</f>
        <v>0</v>
      </c>
      <c r="H2600" s="31">
        <f>[1]consoCURRENT!K53004</f>
        <v>0</v>
      </c>
      <c r="I2600" s="31">
        <f>[1]consoCURRENT!L53004</f>
        <v>0</v>
      </c>
      <c r="J2600" s="31">
        <f>[1]consoCURRENT!M53004</f>
        <v>0</v>
      </c>
      <c r="K2600" s="31">
        <f>[1]consoCURRENT!N53004</f>
        <v>0</v>
      </c>
      <c r="L2600" s="31">
        <f>[1]consoCURRENT!O53004</f>
        <v>0</v>
      </c>
      <c r="M2600" s="31">
        <f>[1]consoCURRENT!P53004</f>
        <v>0</v>
      </c>
      <c r="N2600" s="31">
        <f>[1]consoCURRENT!Q53004</f>
        <v>0</v>
      </c>
      <c r="O2600" s="31">
        <f>[1]consoCURRENT!R53004</f>
        <v>0</v>
      </c>
      <c r="P2600" s="31">
        <f>[1]consoCURRENT!S53004</f>
        <v>0</v>
      </c>
      <c r="Q2600" s="31">
        <f>[1]consoCURRENT!T53004</f>
        <v>0</v>
      </c>
      <c r="R2600" s="31">
        <f>[1]consoCURRENT!U53004</f>
        <v>0</v>
      </c>
      <c r="S2600" s="31">
        <f>[1]consoCURRENT!V53004</f>
        <v>0</v>
      </c>
      <c r="T2600" s="31">
        <f>[1]consoCURRENT!W53004</f>
        <v>0</v>
      </c>
      <c r="U2600" s="31">
        <f>[1]consoCURRENT!X53004</f>
        <v>0</v>
      </c>
      <c r="V2600" s="31">
        <f>[1]consoCURRENT!Y53004</f>
        <v>0</v>
      </c>
      <c r="W2600" s="31">
        <f>[1]consoCURRENT!Z53004</f>
        <v>0</v>
      </c>
      <c r="X2600" s="31">
        <f>[1]consoCURRENT!AA53004</f>
        <v>0</v>
      </c>
      <c r="Y2600" s="31">
        <f>[1]consoCURRENT!AB53004</f>
        <v>0</v>
      </c>
      <c r="Z2600" s="31">
        <f>SUM(M2600:Y2600)</f>
        <v>0</v>
      </c>
      <c r="AA2600" s="31">
        <f>D2600-Z2600</f>
        <v>0</v>
      </c>
      <c r="AB2600" s="37" t="e">
        <f>Z2600/D2600</f>
        <v>#DIV/0!</v>
      </c>
      <c r="AC2600" s="32"/>
    </row>
    <row r="2601" spans="1:29" s="33" customFormat="1" ht="18.600000000000001" hidden="1" customHeight="1" x14ac:dyDescent="0.2">
      <c r="A2601" s="36" t="s">
        <v>36</v>
      </c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>
        <f t="shared" ref="Z2601:Z2602" si="1287">SUM(M2601:Y2601)</f>
        <v>0</v>
      </c>
      <c r="AA2601" s="31">
        <f>D2601-Z2601</f>
        <v>0</v>
      </c>
      <c r="AB2601" s="37"/>
      <c r="AC2601" s="32"/>
    </row>
    <row r="2602" spans="1:29" s="33" customFormat="1" ht="18.600000000000001" hidden="1" customHeight="1" x14ac:dyDescent="0.2">
      <c r="A2602" s="36" t="s">
        <v>37</v>
      </c>
      <c r="B2602" s="31"/>
      <c r="C2602" s="31"/>
      <c r="D2602" s="31">
        <f>[1]consoCURRENT!G53039</f>
        <v>0</v>
      </c>
      <c r="E2602" s="31">
        <f>[1]consoCURRENT!H53039</f>
        <v>0</v>
      </c>
      <c r="F2602" s="31">
        <f>[1]consoCURRENT!I53039</f>
        <v>0</v>
      </c>
      <c r="G2602" s="31">
        <f>[1]consoCURRENT!J53039</f>
        <v>0</v>
      </c>
      <c r="H2602" s="31">
        <f>[1]consoCURRENT!K53039</f>
        <v>0</v>
      </c>
      <c r="I2602" s="31">
        <f>[1]consoCURRENT!L53039</f>
        <v>0</v>
      </c>
      <c r="J2602" s="31">
        <f>[1]consoCURRENT!M53039</f>
        <v>0</v>
      </c>
      <c r="K2602" s="31">
        <f>[1]consoCURRENT!N53039</f>
        <v>0</v>
      </c>
      <c r="L2602" s="31">
        <f>[1]consoCURRENT!O53039</f>
        <v>0</v>
      </c>
      <c r="M2602" s="31">
        <f>[1]consoCURRENT!P53039</f>
        <v>0</v>
      </c>
      <c r="N2602" s="31">
        <f>[1]consoCURRENT!Q53039</f>
        <v>0</v>
      </c>
      <c r="O2602" s="31">
        <f>[1]consoCURRENT!R53039</f>
        <v>0</v>
      </c>
      <c r="P2602" s="31">
        <f>[1]consoCURRENT!S53039</f>
        <v>0</v>
      </c>
      <c r="Q2602" s="31">
        <f>[1]consoCURRENT!T53039</f>
        <v>0</v>
      </c>
      <c r="R2602" s="31">
        <f>[1]consoCURRENT!U53039</f>
        <v>0</v>
      </c>
      <c r="S2602" s="31">
        <f>[1]consoCURRENT!V53039</f>
        <v>0</v>
      </c>
      <c r="T2602" s="31">
        <f>[1]consoCURRENT!W53039</f>
        <v>0</v>
      </c>
      <c r="U2602" s="31">
        <f>[1]consoCURRENT!X53039</f>
        <v>0</v>
      </c>
      <c r="V2602" s="31">
        <f>[1]consoCURRENT!Y53039</f>
        <v>0</v>
      </c>
      <c r="W2602" s="31">
        <f>[1]consoCURRENT!Z53039</f>
        <v>0</v>
      </c>
      <c r="X2602" s="31">
        <f>[1]consoCURRENT!AA53039</f>
        <v>0</v>
      </c>
      <c r="Y2602" s="31">
        <f>[1]consoCURRENT!AB53039</f>
        <v>0</v>
      </c>
      <c r="Z2602" s="31">
        <f t="shared" si="1287"/>
        <v>0</v>
      </c>
      <c r="AA2602" s="31">
        <f>D2602-Z2602</f>
        <v>0</v>
      </c>
      <c r="AB2602" s="37"/>
      <c r="AC2602" s="32"/>
    </row>
    <row r="2603" spans="1:29" s="33" customFormat="1" ht="22.35" hidden="1" customHeight="1" x14ac:dyDescent="0.25">
      <c r="A2603" s="38" t="s">
        <v>38</v>
      </c>
      <c r="B2603" s="39">
        <f t="shared" ref="B2603:C2603" si="1288">SUM(B2599:B2602)</f>
        <v>0</v>
      </c>
      <c r="C2603" s="39">
        <f t="shared" si="1288"/>
        <v>0</v>
      </c>
      <c r="D2603" s="39">
        <f>SUM(D2599:D2602)</f>
        <v>0</v>
      </c>
      <c r="E2603" s="39">
        <f t="shared" ref="E2603:AA2603" si="1289">SUM(E2599:E2602)</f>
        <v>0</v>
      </c>
      <c r="F2603" s="39">
        <f t="shared" si="1289"/>
        <v>0</v>
      </c>
      <c r="G2603" s="39">
        <f t="shared" si="1289"/>
        <v>0</v>
      </c>
      <c r="H2603" s="39">
        <f t="shared" si="1289"/>
        <v>0</v>
      </c>
      <c r="I2603" s="39">
        <f t="shared" si="1289"/>
        <v>0</v>
      </c>
      <c r="J2603" s="39">
        <f t="shared" si="1289"/>
        <v>0</v>
      </c>
      <c r="K2603" s="39">
        <f t="shared" si="1289"/>
        <v>0</v>
      </c>
      <c r="L2603" s="39">
        <f t="shared" si="1289"/>
        <v>0</v>
      </c>
      <c r="M2603" s="39">
        <f t="shared" si="1289"/>
        <v>0</v>
      </c>
      <c r="N2603" s="39">
        <f t="shared" si="1289"/>
        <v>0</v>
      </c>
      <c r="O2603" s="39">
        <f t="shared" si="1289"/>
        <v>0</v>
      </c>
      <c r="P2603" s="39">
        <f t="shared" si="1289"/>
        <v>0</v>
      </c>
      <c r="Q2603" s="39">
        <f t="shared" si="1289"/>
        <v>0</v>
      </c>
      <c r="R2603" s="39">
        <f t="shared" si="1289"/>
        <v>0</v>
      </c>
      <c r="S2603" s="39">
        <f t="shared" si="1289"/>
        <v>0</v>
      </c>
      <c r="T2603" s="39">
        <f t="shared" si="1289"/>
        <v>0</v>
      </c>
      <c r="U2603" s="39">
        <f t="shared" si="1289"/>
        <v>0</v>
      </c>
      <c r="V2603" s="39">
        <f t="shared" si="1289"/>
        <v>0</v>
      </c>
      <c r="W2603" s="39">
        <f t="shared" si="1289"/>
        <v>0</v>
      </c>
      <c r="X2603" s="39">
        <f t="shared" si="1289"/>
        <v>0</v>
      </c>
      <c r="Y2603" s="39">
        <f t="shared" si="1289"/>
        <v>0</v>
      </c>
      <c r="Z2603" s="39">
        <f t="shared" si="1289"/>
        <v>0</v>
      </c>
      <c r="AA2603" s="39">
        <f t="shared" si="1289"/>
        <v>0</v>
      </c>
      <c r="AB2603" s="40" t="e">
        <f>Z2603/D2603</f>
        <v>#DIV/0!</v>
      </c>
      <c r="AC2603" s="32"/>
    </row>
    <row r="2604" spans="1:29" s="33" customFormat="1" ht="18" hidden="1" customHeight="1" x14ac:dyDescent="0.25">
      <c r="A2604" s="41" t="s">
        <v>39</v>
      </c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>
        <f t="shared" ref="Z2604" si="1290">SUM(M2604:Y2604)</f>
        <v>0</v>
      </c>
      <c r="AA2604" s="31">
        <f>D2604-Z2604</f>
        <v>0</v>
      </c>
      <c r="AB2604" s="37" t="e">
        <f>Z2604/D2604</f>
        <v>#DIV/0!</v>
      </c>
      <c r="AC2604" s="32"/>
    </row>
    <row r="2605" spans="1:29" s="33" customFormat="1" ht="32.450000000000003" hidden="1" customHeight="1" x14ac:dyDescent="0.25">
      <c r="A2605" s="38" t="s">
        <v>40</v>
      </c>
      <c r="B2605" s="39">
        <f t="shared" ref="B2605:C2605" si="1291">B2604+B2603</f>
        <v>0</v>
      </c>
      <c r="C2605" s="39">
        <f t="shared" si="1291"/>
        <v>0</v>
      </c>
      <c r="D2605" s="39">
        <f>D2604+D2603</f>
        <v>0</v>
      </c>
      <c r="E2605" s="39">
        <f t="shared" ref="E2605:AA2605" si="1292">E2604+E2603</f>
        <v>0</v>
      </c>
      <c r="F2605" s="39">
        <f t="shared" si="1292"/>
        <v>0</v>
      </c>
      <c r="G2605" s="39">
        <f t="shared" si="1292"/>
        <v>0</v>
      </c>
      <c r="H2605" s="39">
        <f t="shared" si="1292"/>
        <v>0</v>
      </c>
      <c r="I2605" s="39">
        <f t="shared" si="1292"/>
        <v>0</v>
      </c>
      <c r="J2605" s="39">
        <f t="shared" si="1292"/>
        <v>0</v>
      </c>
      <c r="K2605" s="39">
        <f t="shared" si="1292"/>
        <v>0</v>
      </c>
      <c r="L2605" s="39">
        <f t="shared" si="1292"/>
        <v>0</v>
      </c>
      <c r="M2605" s="39">
        <f t="shared" si="1292"/>
        <v>0</v>
      </c>
      <c r="N2605" s="39">
        <f t="shared" si="1292"/>
        <v>0</v>
      </c>
      <c r="O2605" s="39">
        <f t="shared" si="1292"/>
        <v>0</v>
      </c>
      <c r="P2605" s="39">
        <f t="shared" si="1292"/>
        <v>0</v>
      </c>
      <c r="Q2605" s="39">
        <f t="shared" si="1292"/>
        <v>0</v>
      </c>
      <c r="R2605" s="39">
        <f t="shared" si="1292"/>
        <v>0</v>
      </c>
      <c r="S2605" s="39">
        <f t="shared" si="1292"/>
        <v>0</v>
      </c>
      <c r="T2605" s="39">
        <f t="shared" si="1292"/>
        <v>0</v>
      </c>
      <c r="U2605" s="39">
        <f t="shared" si="1292"/>
        <v>0</v>
      </c>
      <c r="V2605" s="39">
        <f t="shared" si="1292"/>
        <v>0</v>
      </c>
      <c r="W2605" s="39">
        <f t="shared" si="1292"/>
        <v>0</v>
      </c>
      <c r="X2605" s="39">
        <f t="shared" si="1292"/>
        <v>0</v>
      </c>
      <c r="Y2605" s="39">
        <f t="shared" si="1292"/>
        <v>0</v>
      </c>
      <c r="Z2605" s="39">
        <f t="shared" si="1292"/>
        <v>0</v>
      </c>
      <c r="AA2605" s="39">
        <f t="shared" si="1292"/>
        <v>0</v>
      </c>
      <c r="AB2605" s="40" t="e">
        <f>Z2605/D2605</f>
        <v>#DIV/0!</v>
      </c>
      <c r="AC2605" s="42"/>
    </row>
    <row r="2606" spans="1:29" s="33" customFormat="1" ht="17.45" hidden="1" customHeight="1" x14ac:dyDescent="0.25">
      <c r="A2606" s="34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6.350000000000001" hidden="1" customHeight="1" x14ac:dyDescent="0.25">
      <c r="A2607" s="81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2"/>
    </row>
    <row r="2608" spans="1:29" s="33" customFormat="1" ht="19.350000000000001" hidden="1" customHeight="1" x14ac:dyDescent="0.25">
      <c r="A2608" s="81" t="s">
        <v>141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2"/>
    </row>
    <row r="2609" spans="1:29" s="33" customFormat="1" ht="16.7" hidden="1" customHeight="1" x14ac:dyDescent="0.2">
      <c r="A2609" s="36" t="s">
        <v>34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>SUM(M2609:Y2609)</f>
        <v>0</v>
      </c>
      <c r="AA2609" s="31">
        <f>D2609-Z2609</f>
        <v>0</v>
      </c>
      <c r="AB2609" s="37"/>
      <c r="AC2609" s="32"/>
    </row>
    <row r="2610" spans="1:29" s="33" customFormat="1" ht="16.7" hidden="1" customHeight="1" x14ac:dyDescent="0.2">
      <c r="A2610" s="36" t="s">
        <v>35</v>
      </c>
      <c r="B2610" s="31">
        <f>[1]consoCURRENT!E53217</f>
        <v>0</v>
      </c>
      <c r="C2610" s="31">
        <f>[1]consoCURRENT!F53217</f>
        <v>0</v>
      </c>
      <c r="D2610" s="31">
        <f>[1]consoCURRENT!G53217</f>
        <v>0</v>
      </c>
      <c r="E2610" s="31">
        <f>[1]consoCURRENT!H53217</f>
        <v>0</v>
      </c>
      <c r="F2610" s="31">
        <f>[1]consoCURRENT!I53217</f>
        <v>0</v>
      </c>
      <c r="G2610" s="31">
        <f>[1]consoCURRENT!J53217</f>
        <v>0</v>
      </c>
      <c r="H2610" s="31">
        <f>[1]consoCURRENT!K53217</f>
        <v>0</v>
      </c>
      <c r="I2610" s="31">
        <f>[1]consoCURRENT!L53217</f>
        <v>0</v>
      </c>
      <c r="J2610" s="31">
        <f>[1]consoCURRENT!M53217</f>
        <v>0</v>
      </c>
      <c r="K2610" s="31">
        <f>[1]consoCURRENT!N53217</f>
        <v>0</v>
      </c>
      <c r="L2610" s="31">
        <f>[1]consoCURRENT!O53217</f>
        <v>0</v>
      </c>
      <c r="M2610" s="31">
        <f>[1]consoCURRENT!P53217</f>
        <v>0</v>
      </c>
      <c r="N2610" s="31">
        <f>[1]consoCURRENT!Q53217</f>
        <v>0</v>
      </c>
      <c r="O2610" s="31">
        <f>[1]consoCURRENT!R53217</f>
        <v>0</v>
      </c>
      <c r="P2610" s="31">
        <f>[1]consoCURRENT!S53217</f>
        <v>0</v>
      </c>
      <c r="Q2610" s="31">
        <f>[1]consoCURRENT!T53217</f>
        <v>0</v>
      </c>
      <c r="R2610" s="31">
        <f>[1]consoCURRENT!U53217</f>
        <v>0</v>
      </c>
      <c r="S2610" s="31">
        <f>[1]consoCURRENT!V53217</f>
        <v>0</v>
      </c>
      <c r="T2610" s="31">
        <f>[1]consoCURRENT!W53217</f>
        <v>0</v>
      </c>
      <c r="U2610" s="31">
        <f>[1]consoCURRENT!X53217</f>
        <v>0</v>
      </c>
      <c r="V2610" s="31">
        <f>[1]consoCURRENT!Y53217</f>
        <v>0</v>
      </c>
      <c r="W2610" s="31">
        <f>[1]consoCURRENT!Z53217</f>
        <v>0</v>
      </c>
      <c r="X2610" s="31">
        <f>[1]consoCURRENT!AA53217</f>
        <v>0</v>
      </c>
      <c r="Y2610" s="31">
        <f>[1]consoCURRENT!AB53217</f>
        <v>0</v>
      </c>
      <c r="Z2610" s="31">
        <f t="shared" ref="Z2610:Z2612" si="1293">SUM(M2610:Y2610)</f>
        <v>0</v>
      </c>
      <c r="AA2610" s="31">
        <f>D2610-Z2610</f>
        <v>0</v>
      </c>
      <c r="AB2610" s="37" t="e">
        <f>Z2610/D2610</f>
        <v>#DIV/0!</v>
      </c>
      <c r="AC2610" s="32"/>
    </row>
    <row r="2611" spans="1:29" s="33" customFormat="1" ht="16.7" hidden="1" customHeight="1" x14ac:dyDescent="0.2">
      <c r="A2611" s="36" t="s">
        <v>36</v>
      </c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>
        <f t="shared" si="1293"/>
        <v>0</v>
      </c>
      <c r="AA2611" s="31">
        <f>D2611-Z2611</f>
        <v>0</v>
      </c>
      <c r="AB2611" s="37"/>
      <c r="AC2611" s="32"/>
    </row>
    <row r="2612" spans="1:29" s="33" customFormat="1" ht="16.7" hidden="1" customHeight="1" x14ac:dyDescent="0.2">
      <c r="A2612" s="36" t="s">
        <v>37</v>
      </c>
      <c r="B2612" s="31"/>
      <c r="C2612" s="31"/>
      <c r="D2612" s="31">
        <f>[1]consoCURRENT!E53252</f>
        <v>0</v>
      </c>
      <c r="E2612" s="31">
        <f>[1]consoCURRENT!H53252</f>
        <v>0</v>
      </c>
      <c r="F2612" s="31">
        <f>[1]consoCURRENT!I53252</f>
        <v>0</v>
      </c>
      <c r="G2612" s="31">
        <f>[1]consoCURRENT!J53252</f>
        <v>0</v>
      </c>
      <c r="H2612" s="31">
        <f>[1]consoCURRENT!K53252</f>
        <v>0</v>
      </c>
      <c r="I2612" s="31">
        <f>[1]consoCURRENT!L53252</f>
        <v>0</v>
      </c>
      <c r="J2612" s="31">
        <f>[1]consoCURRENT!M53252</f>
        <v>0</v>
      </c>
      <c r="K2612" s="31">
        <f>[1]consoCURRENT!N53252</f>
        <v>0</v>
      </c>
      <c r="L2612" s="31">
        <f>[1]consoCURRENT!O53252</f>
        <v>0</v>
      </c>
      <c r="M2612" s="31">
        <f>[1]consoCURRENT!P53252</f>
        <v>0</v>
      </c>
      <c r="N2612" s="31">
        <f>[1]consoCURRENT!Q53252</f>
        <v>0</v>
      </c>
      <c r="O2612" s="31">
        <f>[1]consoCURRENT!R53252</f>
        <v>0</v>
      </c>
      <c r="P2612" s="31">
        <f>[1]consoCURRENT!S53252</f>
        <v>0</v>
      </c>
      <c r="Q2612" s="31">
        <f>[1]consoCURRENT!T53252</f>
        <v>0</v>
      </c>
      <c r="R2612" s="31">
        <f>[1]consoCURRENT!U53252</f>
        <v>0</v>
      </c>
      <c r="S2612" s="31">
        <f>[1]consoCURRENT!V53252</f>
        <v>0</v>
      </c>
      <c r="T2612" s="31">
        <f>[1]consoCURRENT!W53252</f>
        <v>0</v>
      </c>
      <c r="U2612" s="31">
        <f>[1]consoCURRENT!X53252</f>
        <v>0</v>
      </c>
      <c r="V2612" s="31">
        <f>[1]consoCURRENT!Y53252</f>
        <v>0</v>
      </c>
      <c r="W2612" s="31">
        <f>[1]consoCURRENT!Z53252</f>
        <v>0</v>
      </c>
      <c r="X2612" s="31">
        <f>[1]consoCURRENT!AA53252</f>
        <v>0</v>
      </c>
      <c r="Y2612" s="31">
        <f>[1]consoCURRENT!AB53252</f>
        <v>0</v>
      </c>
      <c r="Z2612" s="31">
        <f t="shared" si="1293"/>
        <v>0</v>
      </c>
      <c r="AA2612" s="31">
        <f>D2612-Z2612</f>
        <v>0</v>
      </c>
      <c r="AB2612" s="37"/>
      <c r="AC2612" s="32"/>
    </row>
    <row r="2613" spans="1:29" s="33" customFormat="1" ht="18" hidden="1" customHeight="1" x14ac:dyDescent="0.25">
      <c r="A2613" s="38" t="s">
        <v>38</v>
      </c>
      <c r="B2613" s="39">
        <f t="shared" ref="B2613:C2613" si="1294">SUM(B2609:B2612)</f>
        <v>0</v>
      </c>
      <c r="C2613" s="39">
        <f t="shared" si="1294"/>
        <v>0</v>
      </c>
      <c r="D2613" s="39">
        <f>SUM(D2609:D2612)</f>
        <v>0</v>
      </c>
      <c r="E2613" s="39">
        <f t="shared" ref="E2613:AA2613" si="1295">SUM(E2609:E2612)</f>
        <v>0</v>
      </c>
      <c r="F2613" s="39">
        <f t="shared" si="1295"/>
        <v>0</v>
      </c>
      <c r="G2613" s="39">
        <f t="shared" si="1295"/>
        <v>0</v>
      </c>
      <c r="H2613" s="39">
        <f t="shared" si="1295"/>
        <v>0</v>
      </c>
      <c r="I2613" s="39">
        <f t="shared" si="1295"/>
        <v>0</v>
      </c>
      <c r="J2613" s="39">
        <f t="shared" si="1295"/>
        <v>0</v>
      </c>
      <c r="K2613" s="39">
        <f t="shared" si="1295"/>
        <v>0</v>
      </c>
      <c r="L2613" s="39">
        <f t="shared" si="1295"/>
        <v>0</v>
      </c>
      <c r="M2613" s="39">
        <f t="shared" si="1295"/>
        <v>0</v>
      </c>
      <c r="N2613" s="39">
        <f t="shared" si="1295"/>
        <v>0</v>
      </c>
      <c r="O2613" s="39">
        <f t="shared" si="1295"/>
        <v>0</v>
      </c>
      <c r="P2613" s="39">
        <f t="shared" si="1295"/>
        <v>0</v>
      </c>
      <c r="Q2613" s="39">
        <f t="shared" si="1295"/>
        <v>0</v>
      </c>
      <c r="R2613" s="39">
        <f t="shared" si="1295"/>
        <v>0</v>
      </c>
      <c r="S2613" s="39">
        <f t="shared" si="1295"/>
        <v>0</v>
      </c>
      <c r="T2613" s="39">
        <f t="shared" si="1295"/>
        <v>0</v>
      </c>
      <c r="U2613" s="39">
        <f t="shared" si="1295"/>
        <v>0</v>
      </c>
      <c r="V2613" s="39">
        <f t="shared" si="1295"/>
        <v>0</v>
      </c>
      <c r="W2613" s="39">
        <f t="shared" si="1295"/>
        <v>0</v>
      </c>
      <c r="X2613" s="39">
        <f t="shared" si="1295"/>
        <v>0</v>
      </c>
      <c r="Y2613" s="39">
        <f t="shared" si="1295"/>
        <v>0</v>
      </c>
      <c r="Z2613" s="39">
        <f t="shared" si="1295"/>
        <v>0</v>
      </c>
      <c r="AA2613" s="39">
        <f t="shared" si="1295"/>
        <v>0</v>
      </c>
      <c r="AB2613" s="40" t="e">
        <f>Z2613/D2613</f>
        <v>#DIV/0!</v>
      </c>
      <c r="AC2613" s="32"/>
    </row>
    <row r="2614" spans="1:29" s="33" customFormat="1" ht="18" hidden="1" customHeight="1" x14ac:dyDescent="0.25">
      <c r="A2614" s="41" t="s">
        <v>39</v>
      </c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>
        <f t="shared" ref="Z2614" si="1296">SUM(M2614:Y2614)</f>
        <v>0</v>
      </c>
      <c r="AA2614" s="31">
        <f>D2614-Z2614</f>
        <v>0</v>
      </c>
      <c r="AB2614" s="37" t="e">
        <f>Z2614/D2614</f>
        <v>#DIV/0!</v>
      </c>
      <c r="AC2614" s="32"/>
    </row>
    <row r="2615" spans="1:29" s="33" customFormat="1" ht="31.5" hidden="1" customHeight="1" x14ac:dyDescent="0.25">
      <c r="A2615" s="38" t="s">
        <v>40</v>
      </c>
      <c r="B2615" s="39">
        <f t="shared" ref="B2615:C2615" si="1297">B2614+B2613</f>
        <v>0</v>
      </c>
      <c r="C2615" s="39">
        <f t="shared" si="1297"/>
        <v>0</v>
      </c>
      <c r="D2615" s="39">
        <f>D2614+D2613</f>
        <v>0</v>
      </c>
      <c r="E2615" s="39">
        <f t="shared" ref="E2615:AA2615" si="1298">E2614+E2613</f>
        <v>0</v>
      </c>
      <c r="F2615" s="39">
        <f t="shared" si="1298"/>
        <v>0</v>
      </c>
      <c r="G2615" s="39">
        <f t="shared" si="1298"/>
        <v>0</v>
      </c>
      <c r="H2615" s="39">
        <f t="shared" si="1298"/>
        <v>0</v>
      </c>
      <c r="I2615" s="39">
        <f t="shared" si="1298"/>
        <v>0</v>
      </c>
      <c r="J2615" s="39">
        <f t="shared" si="1298"/>
        <v>0</v>
      </c>
      <c r="K2615" s="39">
        <f t="shared" si="1298"/>
        <v>0</v>
      </c>
      <c r="L2615" s="39">
        <f t="shared" si="1298"/>
        <v>0</v>
      </c>
      <c r="M2615" s="39">
        <f t="shared" si="1298"/>
        <v>0</v>
      </c>
      <c r="N2615" s="39">
        <f t="shared" si="1298"/>
        <v>0</v>
      </c>
      <c r="O2615" s="39">
        <f t="shared" si="1298"/>
        <v>0</v>
      </c>
      <c r="P2615" s="39">
        <f t="shared" si="1298"/>
        <v>0</v>
      </c>
      <c r="Q2615" s="39">
        <f t="shared" si="1298"/>
        <v>0</v>
      </c>
      <c r="R2615" s="39">
        <f t="shared" si="1298"/>
        <v>0</v>
      </c>
      <c r="S2615" s="39">
        <f t="shared" si="1298"/>
        <v>0</v>
      </c>
      <c r="T2615" s="39">
        <f t="shared" si="1298"/>
        <v>0</v>
      </c>
      <c r="U2615" s="39">
        <f t="shared" si="1298"/>
        <v>0</v>
      </c>
      <c r="V2615" s="39">
        <f t="shared" si="1298"/>
        <v>0</v>
      </c>
      <c r="W2615" s="39">
        <f t="shared" si="1298"/>
        <v>0</v>
      </c>
      <c r="X2615" s="39">
        <f t="shared" si="1298"/>
        <v>0</v>
      </c>
      <c r="Y2615" s="39">
        <f t="shared" si="1298"/>
        <v>0</v>
      </c>
      <c r="Z2615" s="39">
        <f t="shared" si="1298"/>
        <v>0</v>
      </c>
      <c r="AA2615" s="39">
        <f t="shared" si="1298"/>
        <v>0</v>
      </c>
      <c r="AB2615" s="40" t="e">
        <f>Z2615/D2615</f>
        <v>#DIV/0!</v>
      </c>
      <c r="AC2615" s="42"/>
    </row>
    <row r="2616" spans="1:29" s="33" customFormat="1" ht="14.45" hidden="1" customHeight="1" x14ac:dyDescent="0.25">
      <c r="A2616" s="34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5" hidden="1" customHeight="1" x14ac:dyDescent="0.25">
      <c r="A2617" s="83" t="s">
        <v>142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2"/>
    </row>
    <row r="2618" spans="1:29" s="33" customFormat="1" ht="15" hidden="1" customHeight="1" x14ac:dyDescent="0.25">
      <c r="A2618" s="83" t="s">
        <v>143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2"/>
    </row>
    <row r="2619" spans="1:29" s="33" customFormat="1" ht="18" hidden="1" customHeight="1" x14ac:dyDescent="0.2">
      <c r="A2619" s="36" t="s">
        <v>34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>SUM(M2619:Y2619)</f>
        <v>0</v>
      </c>
      <c r="AA2619" s="31">
        <f>D2619-Z2619</f>
        <v>0</v>
      </c>
      <c r="AB2619" s="37"/>
      <c r="AC2619" s="32"/>
    </row>
    <row r="2620" spans="1:29" s="33" customFormat="1" ht="22.5" hidden="1" customHeight="1" x14ac:dyDescent="0.2">
      <c r="A2620" s="36" t="s">
        <v>35</v>
      </c>
      <c r="B2620" s="31">
        <f>[1]consoCURRENT!E53430</f>
        <v>0</v>
      </c>
      <c r="C2620" s="31">
        <f>[1]consoCURRENT!F53430</f>
        <v>0</v>
      </c>
      <c r="D2620" s="31">
        <f>[1]consoCURRENT!G53430</f>
        <v>0</v>
      </c>
      <c r="E2620" s="31">
        <f>[1]consoCURRENT!H53430</f>
        <v>0</v>
      </c>
      <c r="F2620" s="31">
        <f>[1]consoCURRENT!I53430</f>
        <v>0</v>
      </c>
      <c r="G2620" s="31">
        <f>[1]consoCURRENT!J53430</f>
        <v>0</v>
      </c>
      <c r="H2620" s="31">
        <f>[1]consoCURRENT!K53430</f>
        <v>0</v>
      </c>
      <c r="I2620" s="31">
        <f>[1]consoCURRENT!L53430</f>
        <v>0</v>
      </c>
      <c r="J2620" s="31">
        <f>[1]consoCURRENT!M53430</f>
        <v>0</v>
      </c>
      <c r="K2620" s="31">
        <f>[1]consoCURRENT!N53430</f>
        <v>0</v>
      </c>
      <c r="L2620" s="31">
        <f>[1]consoCURRENT!O53430</f>
        <v>0</v>
      </c>
      <c r="M2620" s="31">
        <f>[1]consoCURRENT!P53430</f>
        <v>0</v>
      </c>
      <c r="N2620" s="31">
        <f>[1]consoCURRENT!Q53430</f>
        <v>0</v>
      </c>
      <c r="O2620" s="31">
        <f>[1]consoCURRENT!R53430</f>
        <v>0</v>
      </c>
      <c r="P2620" s="31">
        <f>[1]consoCURRENT!S53430</f>
        <v>0</v>
      </c>
      <c r="Q2620" s="31">
        <f>[1]consoCURRENT!T53430</f>
        <v>0</v>
      </c>
      <c r="R2620" s="31">
        <f>[1]consoCURRENT!U53430</f>
        <v>0</v>
      </c>
      <c r="S2620" s="31">
        <f>[1]consoCURRENT!V53430</f>
        <v>0</v>
      </c>
      <c r="T2620" s="31">
        <f>[1]consoCURRENT!W53430</f>
        <v>0</v>
      </c>
      <c r="U2620" s="31">
        <f>[1]consoCURRENT!X53430</f>
        <v>0</v>
      </c>
      <c r="V2620" s="31">
        <f>[1]consoCURRENT!Y53430</f>
        <v>0</v>
      </c>
      <c r="W2620" s="31">
        <f>[1]consoCURRENT!Z53430</f>
        <v>0</v>
      </c>
      <c r="X2620" s="31">
        <f>[1]consoCURRENT!AA53430</f>
        <v>0</v>
      </c>
      <c r="Y2620" s="31">
        <f>[1]consoCURRENT!AB53430</f>
        <v>0</v>
      </c>
      <c r="Z2620" s="31">
        <f t="shared" ref="Z2620:Z2622" si="1299">SUM(M2620:Y2620)</f>
        <v>0</v>
      </c>
      <c r="AA2620" s="31">
        <f>D2620-Z2620</f>
        <v>0</v>
      </c>
      <c r="AB2620" s="37" t="e">
        <f>Z2620/D2620</f>
        <v>#DIV/0!</v>
      </c>
      <c r="AC2620" s="32"/>
    </row>
    <row r="2621" spans="1:29" s="33" customFormat="1" ht="24" hidden="1" customHeight="1" x14ac:dyDescent="0.2">
      <c r="A2621" s="36" t="s">
        <v>36</v>
      </c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>
        <f t="shared" si="1299"/>
        <v>0</v>
      </c>
      <c r="AA2621" s="31">
        <f>D2621-Z2621</f>
        <v>0</v>
      </c>
      <c r="AB2621" s="37"/>
      <c r="AC2621" s="32"/>
    </row>
    <row r="2622" spans="1:29" s="33" customFormat="1" ht="24" hidden="1" customHeight="1" x14ac:dyDescent="0.2">
      <c r="A2622" s="36" t="s">
        <v>37</v>
      </c>
      <c r="B2622" s="31"/>
      <c r="C2622" s="31"/>
      <c r="D2622" s="31">
        <f>[1]consoCURRENT!E53465</f>
        <v>0</v>
      </c>
      <c r="E2622" s="31">
        <f>[1]consoCURRENT!F53465</f>
        <v>0</v>
      </c>
      <c r="F2622" s="31">
        <f>[1]consoCURRENT!G53465</f>
        <v>0</v>
      </c>
      <c r="G2622" s="31">
        <f>[1]consoCURRENT!H53465</f>
        <v>0</v>
      </c>
      <c r="H2622" s="31">
        <f>[1]consoCURRENT!I53465</f>
        <v>0</v>
      </c>
      <c r="I2622" s="31">
        <f>[1]consoCURRENT!J53465</f>
        <v>0</v>
      </c>
      <c r="J2622" s="31">
        <f>[1]consoCURRENT!K53465</f>
        <v>0</v>
      </c>
      <c r="K2622" s="31">
        <f>[1]consoCURRENT!L53465</f>
        <v>0</v>
      </c>
      <c r="L2622" s="31">
        <f>[1]consoCURRENT!M53465</f>
        <v>0</v>
      </c>
      <c r="M2622" s="31">
        <f>[1]consoCURRENT!N53465</f>
        <v>0</v>
      </c>
      <c r="N2622" s="31">
        <f>[1]consoCURRENT!O53465</f>
        <v>0</v>
      </c>
      <c r="O2622" s="31">
        <f>[1]consoCURRENT!P53465</f>
        <v>0</v>
      </c>
      <c r="P2622" s="31">
        <f>[1]consoCURRENT!Q53465</f>
        <v>0</v>
      </c>
      <c r="Q2622" s="31">
        <f>[1]consoCURRENT!R53465</f>
        <v>0</v>
      </c>
      <c r="R2622" s="31">
        <f>[1]consoCURRENT!S53465</f>
        <v>0</v>
      </c>
      <c r="S2622" s="31">
        <f>[1]consoCURRENT!T53465</f>
        <v>0</v>
      </c>
      <c r="T2622" s="31">
        <f>[1]consoCURRENT!U53465</f>
        <v>0</v>
      </c>
      <c r="U2622" s="31">
        <f>[1]consoCURRENT!V53465</f>
        <v>0</v>
      </c>
      <c r="V2622" s="31">
        <f>[1]consoCURRENT!W53465</f>
        <v>0</v>
      </c>
      <c r="W2622" s="31">
        <f>[1]consoCURRENT!X53465</f>
        <v>0</v>
      </c>
      <c r="X2622" s="31">
        <f>[1]consoCURRENT!Y53465</f>
        <v>0</v>
      </c>
      <c r="Y2622" s="31">
        <f>[1]consoCURRENT!Z53465</f>
        <v>0</v>
      </c>
      <c r="Z2622" s="31">
        <f t="shared" si="1299"/>
        <v>0</v>
      </c>
      <c r="AA2622" s="31">
        <f>D2622-Z2622</f>
        <v>0</v>
      </c>
      <c r="AB2622" s="37" t="e">
        <f>Z2622/D2622</f>
        <v>#DIV/0!</v>
      </c>
      <c r="AC2622" s="32"/>
    </row>
    <row r="2623" spans="1:29" s="33" customFormat="1" ht="18" hidden="1" customHeight="1" x14ac:dyDescent="0.25">
      <c r="A2623" s="38" t="s">
        <v>38</v>
      </c>
      <c r="B2623" s="39">
        <f t="shared" ref="B2623:C2623" si="1300">SUM(B2619:B2622)</f>
        <v>0</v>
      </c>
      <c r="C2623" s="39">
        <f t="shared" si="1300"/>
        <v>0</v>
      </c>
      <c r="D2623" s="39">
        <f>SUM(D2619:D2622)</f>
        <v>0</v>
      </c>
      <c r="E2623" s="39">
        <f t="shared" ref="E2623:AA2623" si="1301">SUM(E2619:E2622)</f>
        <v>0</v>
      </c>
      <c r="F2623" s="39">
        <f t="shared" si="1301"/>
        <v>0</v>
      </c>
      <c r="G2623" s="39">
        <f t="shared" si="1301"/>
        <v>0</v>
      </c>
      <c r="H2623" s="39">
        <f t="shared" si="1301"/>
        <v>0</v>
      </c>
      <c r="I2623" s="39">
        <f t="shared" si="1301"/>
        <v>0</v>
      </c>
      <c r="J2623" s="39">
        <f t="shared" si="1301"/>
        <v>0</v>
      </c>
      <c r="K2623" s="39">
        <f t="shared" si="1301"/>
        <v>0</v>
      </c>
      <c r="L2623" s="39">
        <f t="shared" si="1301"/>
        <v>0</v>
      </c>
      <c r="M2623" s="39">
        <f t="shared" si="1301"/>
        <v>0</v>
      </c>
      <c r="N2623" s="39">
        <f t="shared" si="1301"/>
        <v>0</v>
      </c>
      <c r="O2623" s="39">
        <f t="shared" si="1301"/>
        <v>0</v>
      </c>
      <c r="P2623" s="39">
        <f t="shared" si="1301"/>
        <v>0</v>
      </c>
      <c r="Q2623" s="39">
        <f t="shared" si="1301"/>
        <v>0</v>
      </c>
      <c r="R2623" s="39">
        <f t="shared" si="1301"/>
        <v>0</v>
      </c>
      <c r="S2623" s="39">
        <f t="shared" si="1301"/>
        <v>0</v>
      </c>
      <c r="T2623" s="39">
        <f t="shared" si="1301"/>
        <v>0</v>
      </c>
      <c r="U2623" s="39">
        <f t="shared" si="1301"/>
        <v>0</v>
      </c>
      <c r="V2623" s="39">
        <f t="shared" si="1301"/>
        <v>0</v>
      </c>
      <c r="W2623" s="39">
        <f t="shared" si="1301"/>
        <v>0</v>
      </c>
      <c r="X2623" s="39">
        <f t="shared" si="1301"/>
        <v>0</v>
      </c>
      <c r="Y2623" s="39">
        <f t="shared" si="1301"/>
        <v>0</v>
      </c>
      <c r="Z2623" s="39">
        <f t="shared" si="1301"/>
        <v>0</v>
      </c>
      <c r="AA2623" s="39">
        <f t="shared" si="1301"/>
        <v>0</v>
      </c>
      <c r="AB2623" s="40" t="e">
        <f>Z2623/D2623</f>
        <v>#DIV/0!</v>
      </c>
      <c r="AC2623" s="32"/>
    </row>
    <row r="2624" spans="1:29" s="33" customFormat="1" ht="18" hidden="1" customHeight="1" x14ac:dyDescent="0.25">
      <c r="A2624" s="41" t="s">
        <v>39</v>
      </c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>
        <f t="shared" ref="Z2624" si="1302">SUM(M2624:Y2624)</f>
        <v>0</v>
      </c>
      <c r="AA2624" s="31">
        <f>D2624-Z2624</f>
        <v>0</v>
      </c>
      <c r="AB2624" s="37"/>
      <c r="AC2624" s="32"/>
    </row>
    <row r="2625" spans="1:29" s="33" customFormat="1" ht="26.45" hidden="1" customHeight="1" x14ac:dyDescent="0.25">
      <c r="A2625" s="38" t="s">
        <v>40</v>
      </c>
      <c r="B2625" s="39">
        <f t="shared" ref="B2625:C2625" si="1303">B2624+B2623</f>
        <v>0</v>
      </c>
      <c r="C2625" s="39">
        <f t="shared" si="1303"/>
        <v>0</v>
      </c>
      <c r="D2625" s="39">
        <f>D2624+D2623</f>
        <v>0</v>
      </c>
      <c r="E2625" s="39">
        <f t="shared" ref="E2625:AA2625" si="1304">E2624+E2623</f>
        <v>0</v>
      </c>
      <c r="F2625" s="39">
        <f t="shared" si="1304"/>
        <v>0</v>
      </c>
      <c r="G2625" s="39">
        <f t="shared" si="1304"/>
        <v>0</v>
      </c>
      <c r="H2625" s="39">
        <f t="shared" si="1304"/>
        <v>0</v>
      </c>
      <c r="I2625" s="39">
        <f t="shared" si="1304"/>
        <v>0</v>
      </c>
      <c r="J2625" s="39">
        <f t="shared" si="1304"/>
        <v>0</v>
      </c>
      <c r="K2625" s="39">
        <f t="shared" si="1304"/>
        <v>0</v>
      </c>
      <c r="L2625" s="39">
        <f t="shared" si="1304"/>
        <v>0</v>
      </c>
      <c r="M2625" s="39">
        <f t="shared" si="1304"/>
        <v>0</v>
      </c>
      <c r="N2625" s="39">
        <f t="shared" si="1304"/>
        <v>0</v>
      </c>
      <c r="O2625" s="39">
        <f t="shared" si="1304"/>
        <v>0</v>
      </c>
      <c r="P2625" s="39">
        <f t="shared" si="1304"/>
        <v>0</v>
      </c>
      <c r="Q2625" s="39">
        <f t="shared" si="1304"/>
        <v>0</v>
      </c>
      <c r="R2625" s="39">
        <f t="shared" si="1304"/>
        <v>0</v>
      </c>
      <c r="S2625" s="39">
        <f t="shared" si="1304"/>
        <v>0</v>
      </c>
      <c r="T2625" s="39">
        <f t="shared" si="1304"/>
        <v>0</v>
      </c>
      <c r="U2625" s="39">
        <f t="shared" si="1304"/>
        <v>0</v>
      </c>
      <c r="V2625" s="39">
        <f t="shared" si="1304"/>
        <v>0</v>
      </c>
      <c r="W2625" s="39">
        <f t="shared" si="1304"/>
        <v>0</v>
      </c>
      <c r="X2625" s="39">
        <f t="shared" si="1304"/>
        <v>0</v>
      </c>
      <c r="Y2625" s="39">
        <f t="shared" si="1304"/>
        <v>0</v>
      </c>
      <c r="Z2625" s="39">
        <f t="shared" si="1304"/>
        <v>0</v>
      </c>
      <c r="AA2625" s="39">
        <f t="shared" si="1304"/>
        <v>0</v>
      </c>
      <c r="AB2625" s="40" t="e">
        <f>Z2625/D2625</f>
        <v>#DIV/0!</v>
      </c>
      <c r="AC2625" s="42"/>
    </row>
    <row r="2626" spans="1:29" s="33" customFormat="1" ht="15" hidden="1" customHeight="1" x14ac:dyDescent="0.25">
      <c r="A2626" s="34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5" hidden="1" customHeight="1" x14ac:dyDescent="0.25">
      <c r="A2627" s="46" t="s">
        <v>144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2"/>
    </row>
    <row r="2628" spans="1:29" s="33" customFormat="1" ht="15" hidden="1" customHeight="1" x14ac:dyDescent="0.25">
      <c r="A2628" s="46" t="s">
        <v>145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2"/>
    </row>
    <row r="2629" spans="1:29" s="33" customFormat="1" ht="18" hidden="1" customHeight="1" x14ac:dyDescent="0.2">
      <c r="A2629" s="36" t="s">
        <v>34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>SUM(M2629:Y2629)</f>
        <v>0</v>
      </c>
      <c r="AA2629" s="31">
        <f>D2629-Z2629</f>
        <v>0</v>
      </c>
      <c r="AB2629" s="37"/>
      <c r="AC2629" s="32"/>
    </row>
    <row r="2630" spans="1:29" s="33" customFormat="1" ht="18" hidden="1" customHeight="1" x14ac:dyDescent="0.2">
      <c r="A2630" s="36" t="s">
        <v>35</v>
      </c>
      <c r="B2630" s="31">
        <f>[1]consoCURRENT!E53643</f>
        <v>0</v>
      </c>
      <c r="C2630" s="31">
        <f>[1]consoCURRENT!F53643</f>
        <v>0</v>
      </c>
      <c r="D2630" s="31">
        <f>[1]consoCURRENT!G53643</f>
        <v>0</v>
      </c>
      <c r="E2630" s="31">
        <f>[1]consoCURRENT!H53643</f>
        <v>0</v>
      </c>
      <c r="F2630" s="31">
        <f>[1]consoCURRENT!I53643</f>
        <v>0</v>
      </c>
      <c r="G2630" s="31">
        <f>[1]consoCURRENT!J53643</f>
        <v>0</v>
      </c>
      <c r="H2630" s="31">
        <f>[1]consoCURRENT!K53643</f>
        <v>0</v>
      </c>
      <c r="I2630" s="31">
        <f>[1]consoCURRENT!L53643</f>
        <v>0</v>
      </c>
      <c r="J2630" s="31">
        <f>[1]consoCURRENT!M53643</f>
        <v>0</v>
      </c>
      <c r="K2630" s="31">
        <f>[1]consoCURRENT!N53643</f>
        <v>0</v>
      </c>
      <c r="L2630" s="31">
        <f>[1]consoCURRENT!O53643</f>
        <v>0</v>
      </c>
      <c r="M2630" s="31">
        <f>[1]consoCURRENT!P53643</f>
        <v>0</v>
      </c>
      <c r="N2630" s="31">
        <f>[1]consoCURRENT!Q53643</f>
        <v>0</v>
      </c>
      <c r="O2630" s="31">
        <f>[1]consoCURRENT!R53643</f>
        <v>0</v>
      </c>
      <c r="P2630" s="31">
        <f>[1]consoCURRENT!S53643</f>
        <v>0</v>
      </c>
      <c r="Q2630" s="31">
        <f>[1]consoCURRENT!T53643</f>
        <v>0</v>
      </c>
      <c r="R2630" s="31">
        <f>[1]consoCURRENT!U53643</f>
        <v>0</v>
      </c>
      <c r="S2630" s="31">
        <f>[1]consoCURRENT!V53643</f>
        <v>0</v>
      </c>
      <c r="T2630" s="31">
        <f>[1]consoCURRENT!W53643</f>
        <v>0</v>
      </c>
      <c r="U2630" s="31">
        <f>[1]consoCURRENT!X53643</f>
        <v>0</v>
      </c>
      <c r="V2630" s="31">
        <f>[1]consoCURRENT!Y53643</f>
        <v>0</v>
      </c>
      <c r="W2630" s="31">
        <f>[1]consoCURRENT!Z53643</f>
        <v>0</v>
      </c>
      <c r="X2630" s="31">
        <f>[1]consoCURRENT!AA53643</f>
        <v>0</v>
      </c>
      <c r="Y2630" s="31">
        <f>[1]consoCURRENT!AB53643</f>
        <v>0</v>
      </c>
      <c r="Z2630" s="31">
        <f>SUM(M2630:Y2630)</f>
        <v>0</v>
      </c>
      <c r="AA2630" s="31">
        <f>D2630-Z2630</f>
        <v>0</v>
      </c>
      <c r="AB2630" s="37" t="e">
        <f>Z2630/D2630</f>
        <v>#DIV/0!</v>
      </c>
      <c r="AC2630" s="32"/>
    </row>
    <row r="2631" spans="1:29" s="33" customFormat="1" ht="18" hidden="1" customHeight="1" x14ac:dyDescent="0.2">
      <c r="A2631" s="36" t="s">
        <v>36</v>
      </c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>
        <f t="shared" ref="Z2631:Z2632" si="1305">SUM(M2631:Y2631)</f>
        <v>0</v>
      </c>
      <c r="AA2631" s="31">
        <f>D2631-Z2631</f>
        <v>0</v>
      </c>
      <c r="AB2631" s="37"/>
      <c r="AC2631" s="32"/>
    </row>
    <row r="2632" spans="1:29" s="33" customFormat="1" ht="18" hidden="1" customHeight="1" x14ac:dyDescent="0.2">
      <c r="A2632" s="36" t="s">
        <v>37</v>
      </c>
      <c r="B2632" s="31">
        <f>[1]consoCURRENT!E53678</f>
        <v>0</v>
      </c>
      <c r="C2632" s="31">
        <f>[1]consoCURRENT!F53678</f>
        <v>0</v>
      </c>
      <c r="D2632" s="31">
        <f>[1]consoCURRENT!G53678</f>
        <v>0</v>
      </c>
      <c r="E2632" s="31">
        <f>[1]consoCURRENT!H53678</f>
        <v>0</v>
      </c>
      <c r="F2632" s="31">
        <f>[1]consoCURRENT!I53678</f>
        <v>0</v>
      </c>
      <c r="G2632" s="31">
        <f>[1]consoCURRENT!J53678</f>
        <v>0</v>
      </c>
      <c r="H2632" s="31">
        <f>[1]consoCURRENT!K53678</f>
        <v>0</v>
      </c>
      <c r="I2632" s="31">
        <f>[1]consoCURRENT!L53678</f>
        <v>0</v>
      </c>
      <c r="J2632" s="31">
        <f>[1]consoCURRENT!M53678</f>
        <v>0</v>
      </c>
      <c r="K2632" s="31">
        <f>[1]consoCURRENT!N53678</f>
        <v>0</v>
      </c>
      <c r="L2632" s="31">
        <f>[1]consoCURRENT!O53678</f>
        <v>0</v>
      </c>
      <c r="M2632" s="31">
        <f>[1]consoCURRENT!P53678</f>
        <v>0</v>
      </c>
      <c r="N2632" s="31">
        <f>[1]consoCURRENT!Q53678</f>
        <v>0</v>
      </c>
      <c r="O2632" s="31">
        <f>[1]consoCURRENT!R53678</f>
        <v>0</v>
      </c>
      <c r="P2632" s="31">
        <f>[1]consoCURRENT!S53678</f>
        <v>0</v>
      </c>
      <c r="Q2632" s="31">
        <f>[1]consoCURRENT!T53678</f>
        <v>0</v>
      </c>
      <c r="R2632" s="31">
        <f>[1]consoCURRENT!U53678</f>
        <v>0</v>
      </c>
      <c r="S2632" s="31">
        <f>[1]consoCURRENT!V53678</f>
        <v>0</v>
      </c>
      <c r="T2632" s="31">
        <f>[1]consoCURRENT!W53678</f>
        <v>0</v>
      </c>
      <c r="U2632" s="31">
        <f>[1]consoCURRENT!X53678</f>
        <v>0</v>
      </c>
      <c r="V2632" s="31">
        <f>[1]consoCURRENT!Y53678</f>
        <v>0</v>
      </c>
      <c r="W2632" s="31">
        <f>[1]consoCURRENT!Z53678</f>
        <v>0</v>
      </c>
      <c r="X2632" s="31">
        <f>[1]consoCURRENT!AA53678</f>
        <v>0</v>
      </c>
      <c r="Y2632" s="31">
        <f>[1]consoCURRENT!AB53678</f>
        <v>0</v>
      </c>
      <c r="Z2632" s="31">
        <f t="shared" si="1305"/>
        <v>0</v>
      </c>
      <c r="AA2632" s="31">
        <f>D2632-Z2632</f>
        <v>0</v>
      </c>
      <c r="AB2632" s="37"/>
      <c r="AC2632" s="32"/>
    </row>
    <row r="2633" spans="1:29" s="33" customFormat="1" ht="18" hidden="1" customHeight="1" x14ac:dyDescent="0.25">
      <c r="A2633" s="38" t="s">
        <v>38</v>
      </c>
      <c r="B2633" s="39">
        <f t="shared" ref="B2633:C2633" si="1306">SUM(B2629:B2632)</f>
        <v>0</v>
      </c>
      <c r="C2633" s="39">
        <f t="shared" si="1306"/>
        <v>0</v>
      </c>
      <c r="D2633" s="39">
        <f>SUM(D2629:D2632)</f>
        <v>0</v>
      </c>
      <c r="E2633" s="39">
        <f t="shared" ref="E2633:AA2633" si="1307">SUM(E2629:E2632)</f>
        <v>0</v>
      </c>
      <c r="F2633" s="39">
        <f t="shared" si="1307"/>
        <v>0</v>
      </c>
      <c r="G2633" s="39">
        <f t="shared" si="1307"/>
        <v>0</v>
      </c>
      <c r="H2633" s="39">
        <f t="shared" si="1307"/>
        <v>0</v>
      </c>
      <c r="I2633" s="39">
        <f t="shared" si="1307"/>
        <v>0</v>
      </c>
      <c r="J2633" s="39">
        <f t="shared" si="1307"/>
        <v>0</v>
      </c>
      <c r="K2633" s="39">
        <f t="shared" si="1307"/>
        <v>0</v>
      </c>
      <c r="L2633" s="39">
        <f t="shared" si="1307"/>
        <v>0</v>
      </c>
      <c r="M2633" s="39">
        <f t="shared" si="1307"/>
        <v>0</v>
      </c>
      <c r="N2633" s="39">
        <f t="shared" si="1307"/>
        <v>0</v>
      </c>
      <c r="O2633" s="39">
        <f t="shared" si="1307"/>
        <v>0</v>
      </c>
      <c r="P2633" s="39">
        <f t="shared" si="1307"/>
        <v>0</v>
      </c>
      <c r="Q2633" s="39">
        <f t="shared" si="1307"/>
        <v>0</v>
      </c>
      <c r="R2633" s="39">
        <f t="shared" si="1307"/>
        <v>0</v>
      </c>
      <c r="S2633" s="39">
        <f t="shared" si="1307"/>
        <v>0</v>
      </c>
      <c r="T2633" s="39">
        <f t="shared" si="1307"/>
        <v>0</v>
      </c>
      <c r="U2633" s="39">
        <f t="shared" si="1307"/>
        <v>0</v>
      </c>
      <c r="V2633" s="39">
        <f t="shared" si="1307"/>
        <v>0</v>
      </c>
      <c r="W2633" s="39">
        <f t="shared" si="1307"/>
        <v>0</v>
      </c>
      <c r="X2633" s="39">
        <f t="shared" si="1307"/>
        <v>0</v>
      </c>
      <c r="Y2633" s="39">
        <f t="shared" si="1307"/>
        <v>0</v>
      </c>
      <c r="Z2633" s="39">
        <f t="shared" si="1307"/>
        <v>0</v>
      </c>
      <c r="AA2633" s="39">
        <f t="shared" si="1307"/>
        <v>0</v>
      </c>
      <c r="AB2633" s="40" t="e">
        <f>Z2633/D2633</f>
        <v>#DIV/0!</v>
      </c>
      <c r="AC2633" s="32"/>
    </row>
    <row r="2634" spans="1:29" s="33" customFormat="1" ht="18" hidden="1" customHeight="1" x14ac:dyDescent="0.25">
      <c r="A2634" s="41" t="s">
        <v>39</v>
      </c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>
        <f t="shared" ref="Z2634" si="1308">SUM(M2634:Y2634)</f>
        <v>0</v>
      </c>
      <c r="AA2634" s="31">
        <f>D2634-Z2634</f>
        <v>0</v>
      </c>
      <c r="AB2634" s="37"/>
      <c r="AC2634" s="32"/>
    </row>
    <row r="2635" spans="1:29" s="33" customFormat="1" ht="23.45" hidden="1" customHeight="1" x14ac:dyDescent="0.25">
      <c r="A2635" s="38" t="s">
        <v>40</v>
      </c>
      <c r="B2635" s="39">
        <f t="shared" ref="B2635:C2635" si="1309">B2634+B2633</f>
        <v>0</v>
      </c>
      <c r="C2635" s="39">
        <f t="shared" si="1309"/>
        <v>0</v>
      </c>
      <c r="D2635" s="39">
        <f>D2634+D2633</f>
        <v>0</v>
      </c>
      <c r="E2635" s="39">
        <f t="shared" ref="E2635:AA2635" si="1310">E2634+E2633</f>
        <v>0</v>
      </c>
      <c r="F2635" s="39">
        <f t="shared" si="1310"/>
        <v>0</v>
      </c>
      <c r="G2635" s="39">
        <f t="shared" si="1310"/>
        <v>0</v>
      </c>
      <c r="H2635" s="39">
        <f t="shared" si="1310"/>
        <v>0</v>
      </c>
      <c r="I2635" s="39">
        <f t="shared" si="1310"/>
        <v>0</v>
      </c>
      <c r="J2635" s="39">
        <f t="shared" si="1310"/>
        <v>0</v>
      </c>
      <c r="K2635" s="39">
        <f t="shared" si="1310"/>
        <v>0</v>
      </c>
      <c r="L2635" s="39">
        <f t="shared" si="1310"/>
        <v>0</v>
      </c>
      <c r="M2635" s="39">
        <f t="shared" si="1310"/>
        <v>0</v>
      </c>
      <c r="N2635" s="39">
        <f t="shared" si="1310"/>
        <v>0</v>
      </c>
      <c r="O2635" s="39">
        <f t="shared" si="1310"/>
        <v>0</v>
      </c>
      <c r="P2635" s="39">
        <f t="shared" si="1310"/>
        <v>0</v>
      </c>
      <c r="Q2635" s="39">
        <f t="shared" si="1310"/>
        <v>0</v>
      </c>
      <c r="R2635" s="39">
        <f t="shared" si="1310"/>
        <v>0</v>
      </c>
      <c r="S2635" s="39">
        <f t="shared" si="1310"/>
        <v>0</v>
      </c>
      <c r="T2635" s="39">
        <f t="shared" si="1310"/>
        <v>0</v>
      </c>
      <c r="U2635" s="39">
        <f t="shared" si="1310"/>
        <v>0</v>
      </c>
      <c r="V2635" s="39">
        <f t="shared" si="1310"/>
        <v>0</v>
      </c>
      <c r="W2635" s="39">
        <f t="shared" si="1310"/>
        <v>0</v>
      </c>
      <c r="X2635" s="39">
        <f t="shared" si="1310"/>
        <v>0</v>
      </c>
      <c r="Y2635" s="39">
        <f t="shared" si="1310"/>
        <v>0</v>
      </c>
      <c r="Z2635" s="39">
        <f t="shared" si="1310"/>
        <v>0</v>
      </c>
      <c r="AA2635" s="39">
        <f t="shared" si="1310"/>
        <v>0</v>
      </c>
      <c r="AB2635" s="40" t="e">
        <f>Z2635/D2635</f>
        <v>#DIV/0!</v>
      </c>
      <c r="AC2635" s="42"/>
    </row>
    <row r="2636" spans="1:29" s="33" customFormat="1" ht="19.5" hidden="1" customHeight="1" x14ac:dyDescent="0.25">
      <c r="A2636" s="34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5" hidden="1" customHeight="1" x14ac:dyDescent="0.25">
      <c r="A2637" s="46" t="s">
        <v>146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2"/>
    </row>
    <row r="2638" spans="1:29" s="33" customFormat="1" ht="15" hidden="1" customHeight="1" x14ac:dyDescent="0.25">
      <c r="A2638" s="46" t="s">
        <v>147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2"/>
    </row>
    <row r="2639" spans="1:29" s="33" customFormat="1" ht="18" hidden="1" customHeight="1" x14ac:dyDescent="0.2">
      <c r="A2639" s="36" t="s">
        <v>34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>SUM(M2639:Y2639)</f>
        <v>0</v>
      </c>
      <c r="AA2639" s="31">
        <f>D2639-Z2639</f>
        <v>0</v>
      </c>
      <c r="AB2639" s="37"/>
      <c r="AC2639" s="32"/>
    </row>
    <row r="2640" spans="1:29" s="33" customFormat="1" ht="18" hidden="1" customHeight="1" x14ac:dyDescent="0.2">
      <c r="A2640" s="36" t="s">
        <v>35</v>
      </c>
      <c r="B2640" s="31">
        <f>[1]consoCURRENT!E53856</f>
        <v>0</v>
      </c>
      <c r="C2640" s="31">
        <f>[1]consoCURRENT!F53856</f>
        <v>0</v>
      </c>
      <c r="D2640" s="31">
        <f>[1]consoCURRENT!G53856</f>
        <v>0</v>
      </c>
      <c r="E2640" s="31">
        <f>[1]consoCURRENT!H53856</f>
        <v>0</v>
      </c>
      <c r="F2640" s="31">
        <f>[1]consoCURRENT!I53856</f>
        <v>0</v>
      </c>
      <c r="G2640" s="31">
        <f>[1]consoCURRENT!J53856</f>
        <v>0</v>
      </c>
      <c r="H2640" s="31">
        <f>[1]consoCURRENT!K53856</f>
        <v>0</v>
      </c>
      <c r="I2640" s="31">
        <f>[1]consoCURRENT!L53856</f>
        <v>0</v>
      </c>
      <c r="J2640" s="31">
        <f>[1]consoCURRENT!M53856</f>
        <v>0</v>
      </c>
      <c r="K2640" s="31">
        <f>[1]consoCURRENT!N53856</f>
        <v>0</v>
      </c>
      <c r="L2640" s="31">
        <f>[1]consoCURRENT!O53856</f>
        <v>0</v>
      </c>
      <c r="M2640" s="31">
        <f>[1]consoCURRENT!P53856</f>
        <v>0</v>
      </c>
      <c r="N2640" s="31">
        <f>[1]consoCURRENT!Q53856</f>
        <v>0</v>
      </c>
      <c r="O2640" s="31">
        <f>[1]consoCURRENT!R53856</f>
        <v>0</v>
      </c>
      <c r="P2640" s="31">
        <f>[1]consoCURRENT!S53856</f>
        <v>0</v>
      </c>
      <c r="Q2640" s="31">
        <f>[1]consoCURRENT!T53856</f>
        <v>0</v>
      </c>
      <c r="R2640" s="31">
        <f>[1]consoCURRENT!U53856</f>
        <v>0</v>
      </c>
      <c r="S2640" s="31">
        <f>[1]consoCURRENT!V53856</f>
        <v>0</v>
      </c>
      <c r="T2640" s="31">
        <f>[1]consoCURRENT!W53856</f>
        <v>0</v>
      </c>
      <c r="U2640" s="31">
        <f>[1]consoCURRENT!X53856</f>
        <v>0</v>
      </c>
      <c r="V2640" s="31">
        <f>[1]consoCURRENT!Y53856</f>
        <v>0</v>
      </c>
      <c r="W2640" s="31">
        <f>[1]consoCURRENT!Z53856</f>
        <v>0</v>
      </c>
      <c r="X2640" s="31">
        <f>[1]consoCURRENT!AA53856</f>
        <v>0</v>
      </c>
      <c r="Y2640" s="31">
        <f>[1]consoCURRENT!AB53856</f>
        <v>0</v>
      </c>
      <c r="Z2640" s="31">
        <f t="shared" ref="Z2640:Z2642" si="1311">SUM(M2640:Y2640)</f>
        <v>0</v>
      </c>
      <c r="AA2640" s="31">
        <f>D2640-Z2640</f>
        <v>0</v>
      </c>
      <c r="AB2640" s="37" t="e">
        <f>Z2640/D2640</f>
        <v>#DIV/0!</v>
      </c>
      <c r="AC2640" s="32"/>
    </row>
    <row r="2641" spans="1:29" s="33" customFormat="1" ht="18" hidden="1" customHeight="1" x14ac:dyDescent="0.2">
      <c r="A2641" s="36" t="s">
        <v>36</v>
      </c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>
        <f t="shared" si="1311"/>
        <v>0</v>
      </c>
      <c r="AA2641" s="31">
        <f>D2641-Z2641</f>
        <v>0</v>
      </c>
      <c r="AB2641" s="37"/>
      <c r="AC2641" s="32"/>
    </row>
    <row r="2642" spans="1:29" s="33" customFormat="1" ht="18" hidden="1" customHeight="1" x14ac:dyDescent="0.2">
      <c r="A2642" s="36" t="s">
        <v>37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si="1311"/>
        <v>0</v>
      </c>
      <c r="AA2642" s="31">
        <f>D2642-Z2642</f>
        <v>0</v>
      </c>
      <c r="AB2642" s="37"/>
      <c r="AC2642" s="32"/>
    </row>
    <row r="2643" spans="1:29" s="33" customFormat="1" ht="18" hidden="1" customHeight="1" x14ac:dyDescent="0.25">
      <c r="A2643" s="38" t="s">
        <v>38</v>
      </c>
      <c r="B2643" s="39">
        <f t="shared" ref="B2643:C2643" si="1312">SUM(B2639:B2642)</f>
        <v>0</v>
      </c>
      <c r="C2643" s="39">
        <f t="shared" si="1312"/>
        <v>0</v>
      </c>
      <c r="D2643" s="39">
        <f>SUM(D2639:D2642)</f>
        <v>0</v>
      </c>
      <c r="E2643" s="39">
        <f t="shared" ref="E2643:AA2643" si="1313">SUM(E2639:E2642)</f>
        <v>0</v>
      </c>
      <c r="F2643" s="39">
        <f t="shared" si="1313"/>
        <v>0</v>
      </c>
      <c r="G2643" s="39">
        <f t="shared" si="1313"/>
        <v>0</v>
      </c>
      <c r="H2643" s="39">
        <f t="shared" si="1313"/>
        <v>0</v>
      </c>
      <c r="I2643" s="39">
        <f t="shared" si="1313"/>
        <v>0</v>
      </c>
      <c r="J2643" s="39">
        <f t="shared" si="1313"/>
        <v>0</v>
      </c>
      <c r="K2643" s="39">
        <f t="shared" si="1313"/>
        <v>0</v>
      </c>
      <c r="L2643" s="39">
        <f t="shared" si="1313"/>
        <v>0</v>
      </c>
      <c r="M2643" s="39">
        <f t="shared" si="1313"/>
        <v>0</v>
      </c>
      <c r="N2643" s="39">
        <f t="shared" si="1313"/>
        <v>0</v>
      </c>
      <c r="O2643" s="39">
        <f t="shared" si="1313"/>
        <v>0</v>
      </c>
      <c r="P2643" s="39">
        <f t="shared" si="1313"/>
        <v>0</v>
      </c>
      <c r="Q2643" s="39">
        <f t="shared" si="1313"/>
        <v>0</v>
      </c>
      <c r="R2643" s="39">
        <f t="shared" si="1313"/>
        <v>0</v>
      </c>
      <c r="S2643" s="39">
        <f t="shared" si="1313"/>
        <v>0</v>
      </c>
      <c r="T2643" s="39">
        <f t="shared" si="1313"/>
        <v>0</v>
      </c>
      <c r="U2643" s="39">
        <f t="shared" si="1313"/>
        <v>0</v>
      </c>
      <c r="V2643" s="39">
        <f t="shared" si="1313"/>
        <v>0</v>
      </c>
      <c r="W2643" s="39">
        <f t="shared" si="1313"/>
        <v>0</v>
      </c>
      <c r="X2643" s="39">
        <f t="shared" si="1313"/>
        <v>0</v>
      </c>
      <c r="Y2643" s="39">
        <f t="shared" si="1313"/>
        <v>0</v>
      </c>
      <c r="Z2643" s="39">
        <f t="shared" si="1313"/>
        <v>0</v>
      </c>
      <c r="AA2643" s="39">
        <f t="shared" si="1313"/>
        <v>0</v>
      </c>
      <c r="AB2643" s="40" t="e">
        <f>Z2643/D2643</f>
        <v>#DIV/0!</v>
      </c>
      <c r="AC2643" s="32"/>
    </row>
    <row r="2644" spans="1:29" s="33" customFormat="1" ht="18" hidden="1" customHeight="1" x14ac:dyDescent="0.25">
      <c r="A2644" s="41" t="s">
        <v>39</v>
      </c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>
        <f t="shared" ref="Z2644" si="1314">SUM(M2644:Y2644)</f>
        <v>0</v>
      </c>
      <c r="AA2644" s="31">
        <f>D2644-Z2644</f>
        <v>0</v>
      </c>
      <c r="AB2644" s="37"/>
      <c r="AC2644" s="32"/>
    </row>
    <row r="2645" spans="1:29" s="33" customFormat="1" ht="18" hidden="1" customHeight="1" x14ac:dyDescent="0.25">
      <c r="A2645" s="38" t="s">
        <v>40</v>
      </c>
      <c r="B2645" s="39">
        <f t="shared" ref="B2645:C2645" si="1315">B2644+B2643</f>
        <v>0</v>
      </c>
      <c r="C2645" s="39">
        <f t="shared" si="1315"/>
        <v>0</v>
      </c>
      <c r="D2645" s="39">
        <f>D2644+D2643</f>
        <v>0</v>
      </c>
      <c r="E2645" s="39">
        <f t="shared" ref="E2645:AA2645" si="1316">E2644+E2643</f>
        <v>0</v>
      </c>
      <c r="F2645" s="39">
        <f t="shared" si="1316"/>
        <v>0</v>
      </c>
      <c r="G2645" s="39">
        <f t="shared" si="1316"/>
        <v>0</v>
      </c>
      <c r="H2645" s="39">
        <f t="shared" si="1316"/>
        <v>0</v>
      </c>
      <c r="I2645" s="39">
        <f t="shared" si="1316"/>
        <v>0</v>
      </c>
      <c r="J2645" s="39">
        <f t="shared" si="1316"/>
        <v>0</v>
      </c>
      <c r="K2645" s="39">
        <f t="shared" si="1316"/>
        <v>0</v>
      </c>
      <c r="L2645" s="39">
        <f t="shared" si="1316"/>
        <v>0</v>
      </c>
      <c r="M2645" s="39">
        <f t="shared" si="1316"/>
        <v>0</v>
      </c>
      <c r="N2645" s="39">
        <f t="shared" si="1316"/>
        <v>0</v>
      </c>
      <c r="O2645" s="39">
        <f t="shared" si="1316"/>
        <v>0</v>
      </c>
      <c r="P2645" s="39">
        <f t="shared" si="1316"/>
        <v>0</v>
      </c>
      <c r="Q2645" s="39">
        <f t="shared" si="1316"/>
        <v>0</v>
      </c>
      <c r="R2645" s="39">
        <f t="shared" si="1316"/>
        <v>0</v>
      </c>
      <c r="S2645" s="39">
        <f t="shared" si="1316"/>
        <v>0</v>
      </c>
      <c r="T2645" s="39">
        <f t="shared" si="1316"/>
        <v>0</v>
      </c>
      <c r="U2645" s="39">
        <f t="shared" si="1316"/>
        <v>0</v>
      </c>
      <c r="V2645" s="39">
        <f t="shared" si="1316"/>
        <v>0</v>
      </c>
      <c r="W2645" s="39">
        <f t="shared" si="1316"/>
        <v>0</v>
      </c>
      <c r="X2645" s="39">
        <f t="shared" si="1316"/>
        <v>0</v>
      </c>
      <c r="Y2645" s="39">
        <f t="shared" si="1316"/>
        <v>0</v>
      </c>
      <c r="Z2645" s="39">
        <f t="shared" si="1316"/>
        <v>0</v>
      </c>
      <c r="AA2645" s="39">
        <f t="shared" si="1316"/>
        <v>0</v>
      </c>
      <c r="AB2645" s="40" t="e">
        <f>Z2645/D2645</f>
        <v>#DIV/0!</v>
      </c>
      <c r="AC2645" s="42"/>
    </row>
    <row r="2646" spans="1:29" s="33" customFormat="1" ht="15" hidden="1" customHeight="1" x14ac:dyDescent="0.25">
      <c r="A2646" s="34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15" hidden="1" customHeight="1" x14ac:dyDescent="0.25">
      <c r="A2647" s="46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2"/>
    </row>
    <row r="2648" spans="1:29" s="33" customFormat="1" ht="15" hidden="1" customHeight="1" x14ac:dyDescent="0.25">
      <c r="A2648" s="46" t="s">
        <v>148</v>
      </c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2"/>
    </row>
    <row r="2649" spans="1:29" s="33" customFormat="1" ht="18" hidden="1" customHeight="1" x14ac:dyDescent="0.2">
      <c r="A2649" s="36" t="s">
        <v>34</v>
      </c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>
        <f>SUM(M2649:Y2649)</f>
        <v>0</v>
      </c>
      <c r="AA2649" s="31">
        <f>D2649-Z2649</f>
        <v>0</v>
      </c>
      <c r="AB2649" s="37"/>
      <c r="AC2649" s="32"/>
    </row>
    <row r="2650" spans="1:29" s="33" customFormat="1" ht="18" hidden="1" customHeight="1" x14ac:dyDescent="0.2">
      <c r="A2650" s="36" t="s">
        <v>35</v>
      </c>
      <c r="B2650" s="31">
        <f>[1]consoCURRENT!E54069</f>
        <v>0</v>
      </c>
      <c r="C2650" s="31">
        <f>[1]consoCURRENT!F54069</f>
        <v>0</v>
      </c>
      <c r="D2650" s="31">
        <f>[1]consoCURRENT!G54069</f>
        <v>0</v>
      </c>
      <c r="E2650" s="31">
        <f>[1]consoCURRENT!H54069</f>
        <v>0</v>
      </c>
      <c r="F2650" s="31">
        <f>[1]consoCURRENT!I54069</f>
        <v>0</v>
      </c>
      <c r="G2650" s="31">
        <f>[1]consoCURRENT!J54069</f>
        <v>0</v>
      </c>
      <c r="H2650" s="31">
        <f>[1]consoCURRENT!K54069</f>
        <v>0</v>
      </c>
      <c r="I2650" s="31">
        <f>[1]consoCURRENT!L54069</f>
        <v>0</v>
      </c>
      <c r="J2650" s="31">
        <f>[1]consoCURRENT!M54069</f>
        <v>0</v>
      </c>
      <c r="K2650" s="31">
        <f>[1]consoCURRENT!N54069</f>
        <v>0</v>
      </c>
      <c r="L2650" s="31">
        <f>[1]consoCURRENT!O54069</f>
        <v>0</v>
      </c>
      <c r="M2650" s="31">
        <f>[1]consoCURRENT!P54069</f>
        <v>0</v>
      </c>
      <c r="N2650" s="31">
        <f>[1]consoCURRENT!Q54069</f>
        <v>0</v>
      </c>
      <c r="O2650" s="31">
        <f>[1]consoCURRENT!R54069</f>
        <v>0</v>
      </c>
      <c r="P2650" s="31">
        <f>[1]consoCURRENT!S54069</f>
        <v>0</v>
      </c>
      <c r="Q2650" s="31">
        <f>[1]consoCURRENT!T54069</f>
        <v>0</v>
      </c>
      <c r="R2650" s="31">
        <f>[1]consoCURRENT!U54069</f>
        <v>0</v>
      </c>
      <c r="S2650" s="31">
        <f>[1]consoCURRENT!V54069</f>
        <v>0</v>
      </c>
      <c r="T2650" s="31">
        <f>[1]consoCURRENT!W54069</f>
        <v>0</v>
      </c>
      <c r="U2650" s="31">
        <f>[1]consoCURRENT!X54069</f>
        <v>0</v>
      </c>
      <c r="V2650" s="31">
        <f>[1]consoCURRENT!Y54069</f>
        <v>0</v>
      </c>
      <c r="W2650" s="31">
        <f>[1]consoCURRENT!Z54069</f>
        <v>0</v>
      </c>
      <c r="X2650" s="31">
        <f>[1]consoCURRENT!AA54069</f>
        <v>0</v>
      </c>
      <c r="Y2650" s="31">
        <f>[1]consoCURRENT!AB54069</f>
        <v>0</v>
      </c>
      <c r="Z2650" s="31">
        <f>[1]consoCURRENT!AC54069</f>
        <v>0</v>
      </c>
      <c r="AA2650" s="31">
        <f>D2650-Z2650</f>
        <v>0</v>
      </c>
      <c r="AB2650" s="37" t="e">
        <f>Z2650/D2650</f>
        <v>#DIV/0!</v>
      </c>
      <c r="AC2650" s="32"/>
    </row>
    <row r="2651" spans="1:29" s="33" customFormat="1" ht="18" hidden="1" customHeight="1" x14ac:dyDescent="0.2">
      <c r="A2651" s="36" t="s">
        <v>36</v>
      </c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>
        <f t="shared" ref="Z2651:Z2652" si="1317">SUM(M2651:Y2651)</f>
        <v>0</v>
      </c>
      <c r="AA2651" s="31">
        <f>D2651-Z2651</f>
        <v>0</v>
      </c>
      <c r="AB2651" s="37"/>
      <c r="AC2651" s="32"/>
    </row>
    <row r="2652" spans="1:29" s="33" customFormat="1" ht="18" hidden="1" customHeight="1" x14ac:dyDescent="0.2">
      <c r="A2652" s="36" t="s">
        <v>37</v>
      </c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>
        <f t="shared" si="1317"/>
        <v>0</v>
      </c>
      <c r="AA2652" s="31">
        <f>D2652-Z2652</f>
        <v>0</v>
      </c>
      <c r="AB2652" s="37"/>
      <c r="AC2652" s="32"/>
    </row>
    <row r="2653" spans="1:29" s="33" customFormat="1" ht="18" hidden="1" customHeight="1" x14ac:dyDescent="0.25">
      <c r="A2653" s="38" t="s">
        <v>38</v>
      </c>
      <c r="B2653" s="39">
        <f t="shared" ref="B2653:C2653" si="1318">SUM(B2649:B2652)</f>
        <v>0</v>
      </c>
      <c r="C2653" s="39">
        <f t="shared" si="1318"/>
        <v>0</v>
      </c>
      <c r="D2653" s="39">
        <f>SUM(D2649:D2652)</f>
        <v>0</v>
      </c>
      <c r="E2653" s="39">
        <f t="shared" ref="E2653:AA2653" si="1319">SUM(E2649:E2652)</f>
        <v>0</v>
      </c>
      <c r="F2653" s="39">
        <f t="shared" si="1319"/>
        <v>0</v>
      </c>
      <c r="G2653" s="39">
        <f t="shared" si="1319"/>
        <v>0</v>
      </c>
      <c r="H2653" s="39">
        <f t="shared" si="1319"/>
        <v>0</v>
      </c>
      <c r="I2653" s="39">
        <f t="shared" si="1319"/>
        <v>0</v>
      </c>
      <c r="J2653" s="39">
        <f t="shared" si="1319"/>
        <v>0</v>
      </c>
      <c r="K2653" s="39">
        <f t="shared" si="1319"/>
        <v>0</v>
      </c>
      <c r="L2653" s="39">
        <f t="shared" si="1319"/>
        <v>0</v>
      </c>
      <c r="M2653" s="39">
        <f t="shared" si="1319"/>
        <v>0</v>
      </c>
      <c r="N2653" s="39">
        <f t="shared" si="1319"/>
        <v>0</v>
      </c>
      <c r="O2653" s="39">
        <f t="shared" si="1319"/>
        <v>0</v>
      </c>
      <c r="P2653" s="39">
        <f t="shared" si="1319"/>
        <v>0</v>
      </c>
      <c r="Q2653" s="39">
        <f t="shared" si="1319"/>
        <v>0</v>
      </c>
      <c r="R2653" s="39">
        <f t="shared" si="1319"/>
        <v>0</v>
      </c>
      <c r="S2653" s="39">
        <f t="shared" si="1319"/>
        <v>0</v>
      </c>
      <c r="T2653" s="39">
        <f t="shared" si="1319"/>
        <v>0</v>
      </c>
      <c r="U2653" s="39">
        <f t="shared" si="1319"/>
        <v>0</v>
      </c>
      <c r="V2653" s="39">
        <f t="shared" si="1319"/>
        <v>0</v>
      </c>
      <c r="W2653" s="39">
        <f t="shared" si="1319"/>
        <v>0</v>
      </c>
      <c r="X2653" s="39">
        <f t="shared" si="1319"/>
        <v>0</v>
      </c>
      <c r="Y2653" s="39">
        <f t="shared" si="1319"/>
        <v>0</v>
      </c>
      <c r="Z2653" s="39">
        <f t="shared" si="1319"/>
        <v>0</v>
      </c>
      <c r="AA2653" s="39">
        <f t="shared" si="1319"/>
        <v>0</v>
      </c>
      <c r="AB2653" s="40" t="e">
        <f>Z2653/D2653</f>
        <v>#DIV/0!</v>
      </c>
      <c r="AC2653" s="32"/>
    </row>
    <row r="2654" spans="1:29" s="33" customFormat="1" ht="18" hidden="1" customHeight="1" x14ac:dyDescent="0.25">
      <c r="A2654" s="41" t="s">
        <v>39</v>
      </c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>
        <f t="shared" ref="Z2654" si="1320">SUM(M2654:Y2654)</f>
        <v>0</v>
      </c>
      <c r="AA2654" s="31">
        <f>D2654-Z2654</f>
        <v>0</v>
      </c>
      <c r="AB2654" s="37" t="e">
        <f>Z2654/D2654</f>
        <v>#DIV/0!</v>
      </c>
      <c r="AC2654" s="32"/>
    </row>
    <row r="2655" spans="1:29" s="33" customFormat="1" ht="18" hidden="1" customHeight="1" x14ac:dyDescent="0.25">
      <c r="A2655" s="38" t="s">
        <v>40</v>
      </c>
      <c r="B2655" s="39">
        <f t="shared" ref="B2655:C2655" si="1321">B2654+B2653</f>
        <v>0</v>
      </c>
      <c r="C2655" s="39">
        <f t="shared" si="1321"/>
        <v>0</v>
      </c>
      <c r="D2655" s="39">
        <f>D2654+D2653</f>
        <v>0</v>
      </c>
      <c r="E2655" s="39">
        <f t="shared" ref="E2655:AA2655" si="1322">E2654+E2653</f>
        <v>0</v>
      </c>
      <c r="F2655" s="39">
        <f t="shared" si="1322"/>
        <v>0</v>
      </c>
      <c r="G2655" s="39">
        <f t="shared" si="1322"/>
        <v>0</v>
      </c>
      <c r="H2655" s="39">
        <f t="shared" si="1322"/>
        <v>0</v>
      </c>
      <c r="I2655" s="39">
        <f t="shared" si="1322"/>
        <v>0</v>
      </c>
      <c r="J2655" s="39">
        <f t="shared" si="1322"/>
        <v>0</v>
      </c>
      <c r="K2655" s="39">
        <f t="shared" si="1322"/>
        <v>0</v>
      </c>
      <c r="L2655" s="39">
        <f t="shared" si="1322"/>
        <v>0</v>
      </c>
      <c r="M2655" s="39">
        <f t="shared" si="1322"/>
        <v>0</v>
      </c>
      <c r="N2655" s="39">
        <f t="shared" si="1322"/>
        <v>0</v>
      </c>
      <c r="O2655" s="39">
        <f t="shared" si="1322"/>
        <v>0</v>
      </c>
      <c r="P2655" s="39">
        <f t="shared" si="1322"/>
        <v>0</v>
      </c>
      <c r="Q2655" s="39">
        <f t="shared" si="1322"/>
        <v>0</v>
      </c>
      <c r="R2655" s="39">
        <f t="shared" si="1322"/>
        <v>0</v>
      </c>
      <c r="S2655" s="39">
        <f t="shared" si="1322"/>
        <v>0</v>
      </c>
      <c r="T2655" s="39">
        <f t="shared" si="1322"/>
        <v>0</v>
      </c>
      <c r="U2655" s="39">
        <f t="shared" si="1322"/>
        <v>0</v>
      </c>
      <c r="V2655" s="39">
        <f t="shared" si="1322"/>
        <v>0</v>
      </c>
      <c r="W2655" s="39">
        <f t="shared" si="1322"/>
        <v>0</v>
      </c>
      <c r="X2655" s="39">
        <f t="shared" si="1322"/>
        <v>0</v>
      </c>
      <c r="Y2655" s="39">
        <f t="shared" si="1322"/>
        <v>0</v>
      </c>
      <c r="Z2655" s="39">
        <f t="shared" si="1322"/>
        <v>0</v>
      </c>
      <c r="AA2655" s="39">
        <f t="shared" si="1322"/>
        <v>0</v>
      </c>
      <c r="AB2655" s="40" t="e">
        <f>Z2655/D2655</f>
        <v>#DIV/0!</v>
      </c>
      <c r="AC2655" s="42"/>
    </row>
    <row r="2656" spans="1:29" s="33" customFormat="1" ht="15" hidden="1" customHeight="1" x14ac:dyDescent="0.25">
      <c r="A2656" s="34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15" hidden="1" customHeight="1" x14ac:dyDescent="0.25">
      <c r="A2657" s="34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2"/>
    </row>
    <row r="2658" spans="1:29" s="33" customFormat="1" ht="15" hidden="1" customHeight="1" x14ac:dyDescent="0.25">
      <c r="A2658" s="46" t="s">
        <v>148</v>
      </c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2"/>
    </row>
    <row r="2659" spans="1:29" s="33" customFormat="1" ht="18" hidden="1" customHeight="1" x14ac:dyDescent="0.2">
      <c r="A2659" s="36" t="s">
        <v>34</v>
      </c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>
        <f>SUM(M2659:Y2659)</f>
        <v>0</v>
      </c>
      <c r="AA2659" s="31">
        <f>D2659-Z2659</f>
        <v>0</v>
      </c>
      <c r="AB2659" s="37" t="e">
        <f t="shared" ref="AB2659:AB2665" si="1323">Z2659/D2659</f>
        <v>#DIV/0!</v>
      </c>
      <c r="AC2659" s="32"/>
    </row>
    <row r="2660" spans="1:29" s="33" customFormat="1" ht="18" hidden="1" customHeight="1" x14ac:dyDescent="0.2">
      <c r="A2660" s="36" t="s">
        <v>35</v>
      </c>
      <c r="B2660" s="31">
        <f>[1]consoCURRENT!E54282</f>
        <v>0</v>
      </c>
      <c r="C2660" s="31">
        <f>[1]consoCURRENT!F54282</f>
        <v>0</v>
      </c>
      <c r="D2660" s="31">
        <f>[1]consoCURRENT!G54282</f>
        <v>0</v>
      </c>
      <c r="E2660" s="31">
        <f>[1]consoCURRENT!H54282</f>
        <v>0</v>
      </c>
      <c r="F2660" s="31">
        <f>[1]consoCURRENT!I54282</f>
        <v>0</v>
      </c>
      <c r="G2660" s="31">
        <f>[1]consoCURRENT!J54282</f>
        <v>0</v>
      </c>
      <c r="H2660" s="31">
        <f>[1]consoCURRENT!K54282</f>
        <v>0</v>
      </c>
      <c r="I2660" s="31">
        <f>[1]consoCURRENT!L54282</f>
        <v>0</v>
      </c>
      <c r="J2660" s="31">
        <f>[1]consoCURRENT!M54282</f>
        <v>0</v>
      </c>
      <c r="K2660" s="31">
        <f>[1]consoCURRENT!N54282</f>
        <v>0</v>
      </c>
      <c r="L2660" s="31">
        <f>[1]consoCURRENT!O54282</f>
        <v>0</v>
      </c>
      <c r="M2660" s="31">
        <f>[1]consoCURRENT!P54282</f>
        <v>0</v>
      </c>
      <c r="N2660" s="31">
        <f>[1]consoCURRENT!Q54282</f>
        <v>0</v>
      </c>
      <c r="O2660" s="31">
        <f>[1]consoCURRENT!R54282</f>
        <v>0</v>
      </c>
      <c r="P2660" s="31">
        <f>[1]consoCURRENT!S54282</f>
        <v>0</v>
      </c>
      <c r="Q2660" s="31">
        <f>[1]consoCURRENT!T54282</f>
        <v>0</v>
      </c>
      <c r="R2660" s="31">
        <f>[1]consoCURRENT!U54282</f>
        <v>0</v>
      </c>
      <c r="S2660" s="31">
        <f>[1]consoCURRENT!V54282</f>
        <v>0</v>
      </c>
      <c r="T2660" s="31">
        <f>[1]consoCURRENT!W54282</f>
        <v>0</v>
      </c>
      <c r="U2660" s="31">
        <f>[1]consoCURRENT!X54282</f>
        <v>0</v>
      </c>
      <c r="V2660" s="31">
        <f>[1]consoCURRENT!Y54282</f>
        <v>0</v>
      </c>
      <c r="W2660" s="31">
        <f>[1]consoCURRENT!Z54282</f>
        <v>0</v>
      </c>
      <c r="X2660" s="31">
        <f>[1]consoCURRENT!AA54282</f>
        <v>0</v>
      </c>
      <c r="Y2660" s="31">
        <f>[1]consoCURRENT!AB54282</f>
        <v>0</v>
      </c>
      <c r="Z2660" s="31">
        <f>SUM(M2660:Y2660)</f>
        <v>0</v>
      </c>
      <c r="AA2660" s="31">
        <f>D2660-Z2660</f>
        <v>0</v>
      </c>
      <c r="AB2660" s="37" t="e">
        <f t="shared" si="1323"/>
        <v>#DIV/0!</v>
      </c>
      <c r="AC2660" s="32"/>
    </row>
    <row r="2661" spans="1:29" s="33" customFormat="1" ht="18" hidden="1" customHeight="1" x14ac:dyDescent="0.2">
      <c r="A2661" s="36" t="s">
        <v>36</v>
      </c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>
        <f t="shared" ref="Z2661:Z2662" si="1324">SUM(M2661:Y2661)</f>
        <v>0</v>
      </c>
      <c r="AA2661" s="31">
        <f>D2661-Z2661</f>
        <v>0</v>
      </c>
      <c r="AB2661" s="37" t="e">
        <f t="shared" si="1323"/>
        <v>#DIV/0!</v>
      </c>
      <c r="AC2661" s="32"/>
    </row>
    <row r="2662" spans="1:29" s="33" customFormat="1" ht="18" hidden="1" customHeight="1" x14ac:dyDescent="0.2">
      <c r="A2662" s="36" t="s">
        <v>37</v>
      </c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>
        <f t="shared" si="1324"/>
        <v>0</v>
      </c>
      <c r="AA2662" s="31">
        <f>D2662-Z2662</f>
        <v>0</v>
      </c>
      <c r="AB2662" s="37" t="e">
        <f t="shared" si="1323"/>
        <v>#DIV/0!</v>
      </c>
      <c r="AC2662" s="32"/>
    </row>
    <row r="2663" spans="1:29" s="33" customFormat="1" ht="18" hidden="1" customHeight="1" x14ac:dyDescent="0.25">
      <c r="A2663" s="38" t="s">
        <v>38</v>
      </c>
      <c r="B2663" s="39">
        <f t="shared" ref="B2663:C2663" si="1325">SUM(B2659:B2662)</f>
        <v>0</v>
      </c>
      <c r="C2663" s="39">
        <f t="shared" si="1325"/>
        <v>0</v>
      </c>
      <c r="D2663" s="39">
        <f>SUM(D2659:D2662)</f>
        <v>0</v>
      </c>
      <c r="E2663" s="39">
        <f t="shared" ref="E2663:AA2663" si="1326">SUM(E2659:E2662)</f>
        <v>0</v>
      </c>
      <c r="F2663" s="39">
        <f t="shared" si="1326"/>
        <v>0</v>
      </c>
      <c r="G2663" s="39">
        <f t="shared" si="1326"/>
        <v>0</v>
      </c>
      <c r="H2663" s="39">
        <f t="shared" si="1326"/>
        <v>0</v>
      </c>
      <c r="I2663" s="39">
        <f t="shared" si="1326"/>
        <v>0</v>
      </c>
      <c r="J2663" s="39">
        <f t="shared" si="1326"/>
        <v>0</v>
      </c>
      <c r="K2663" s="39">
        <f t="shared" si="1326"/>
        <v>0</v>
      </c>
      <c r="L2663" s="39">
        <f t="shared" si="1326"/>
        <v>0</v>
      </c>
      <c r="M2663" s="39">
        <f t="shared" si="1326"/>
        <v>0</v>
      </c>
      <c r="N2663" s="39">
        <f t="shared" si="1326"/>
        <v>0</v>
      </c>
      <c r="O2663" s="39">
        <f t="shared" si="1326"/>
        <v>0</v>
      </c>
      <c r="P2663" s="39">
        <f t="shared" si="1326"/>
        <v>0</v>
      </c>
      <c r="Q2663" s="39">
        <f t="shared" si="1326"/>
        <v>0</v>
      </c>
      <c r="R2663" s="39">
        <f t="shared" si="1326"/>
        <v>0</v>
      </c>
      <c r="S2663" s="39">
        <f t="shared" si="1326"/>
        <v>0</v>
      </c>
      <c r="T2663" s="39">
        <f t="shared" si="1326"/>
        <v>0</v>
      </c>
      <c r="U2663" s="39">
        <f t="shared" si="1326"/>
        <v>0</v>
      </c>
      <c r="V2663" s="39">
        <f t="shared" si="1326"/>
        <v>0</v>
      </c>
      <c r="W2663" s="39">
        <f t="shared" si="1326"/>
        <v>0</v>
      </c>
      <c r="X2663" s="39">
        <f t="shared" si="1326"/>
        <v>0</v>
      </c>
      <c r="Y2663" s="39">
        <f t="shared" si="1326"/>
        <v>0</v>
      </c>
      <c r="Z2663" s="39">
        <f t="shared" si="1326"/>
        <v>0</v>
      </c>
      <c r="AA2663" s="39">
        <f t="shared" si="1326"/>
        <v>0</v>
      </c>
      <c r="AB2663" s="40" t="e">
        <f t="shared" si="1323"/>
        <v>#DIV/0!</v>
      </c>
      <c r="AC2663" s="32"/>
    </row>
    <row r="2664" spans="1:29" s="33" customFormat="1" ht="18" hidden="1" customHeight="1" x14ac:dyDescent="0.25">
      <c r="A2664" s="41" t="s">
        <v>39</v>
      </c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>
        <f t="shared" ref="Z2664" si="1327">SUM(M2664:Y2664)</f>
        <v>0</v>
      </c>
      <c r="AA2664" s="31">
        <f>D2664-Z2664</f>
        <v>0</v>
      </c>
      <c r="AB2664" s="37" t="e">
        <f t="shared" si="1323"/>
        <v>#DIV/0!</v>
      </c>
      <c r="AC2664" s="32"/>
    </row>
    <row r="2665" spans="1:29" s="33" customFormat="1" ht="18" hidden="1" customHeight="1" x14ac:dyDescent="0.25">
      <c r="A2665" s="38" t="s">
        <v>40</v>
      </c>
      <c r="B2665" s="39">
        <f t="shared" ref="B2665:C2665" si="1328">B2664+B2663</f>
        <v>0</v>
      </c>
      <c r="C2665" s="39">
        <f t="shared" si="1328"/>
        <v>0</v>
      </c>
      <c r="D2665" s="39">
        <f>D2664+D2663</f>
        <v>0</v>
      </c>
      <c r="E2665" s="39">
        <f t="shared" ref="E2665:AA2665" si="1329">E2664+E2663</f>
        <v>0</v>
      </c>
      <c r="F2665" s="39">
        <f t="shared" si="1329"/>
        <v>0</v>
      </c>
      <c r="G2665" s="39">
        <f t="shared" si="1329"/>
        <v>0</v>
      </c>
      <c r="H2665" s="39">
        <f t="shared" si="1329"/>
        <v>0</v>
      </c>
      <c r="I2665" s="39">
        <f t="shared" si="1329"/>
        <v>0</v>
      </c>
      <c r="J2665" s="39">
        <f t="shared" si="1329"/>
        <v>0</v>
      </c>
      <c r="K2665" s="39">
        <f t="shared" si="1329"/>
        <v>0</v>
      </c>
      <c r="L2665" s="39">
        <f t="shared" si="1329"/>
        <v>0</v>
      </c>
      <c r="M2665" s="39">
        <f t="shared" si="1329"/>
        <v>0</v>
      </c>
      <c r="N2665" s="39">
        <f t="shared" si="1329"/>
        <v>0</v>
      </c>
      <c r="O2665" s="39">
        <f t="shared" si="1329"/>
        <v>0</v>
      </c>
      <c r="P2665" s="39">
        <f t="shared" si="1329"/>
        <v>0</v>
      </c>
      <c r="Q2665" s="39">
        <f t="shared" si="1329"/>
        <v>0</v>
      </c>
      <c r="R2665" s="39">
        <f t="shared" si="1329"/>
        <v>0</v>
      </c>
      <c r="S2665" s="39">
        <f t="shared" si="1329"/>
        <v>0</v>
      </c>
      <c r="T2665" s="39">
        <f t="shared" si="1329"/>
        <v>0</v>
      </c>
      <c r="U2665" s="39">
        <f t="shared" si="1329"/>
        <v>0</v>
      </c>
      <c r="V2665" s="39">
        <f t="shared" si="1329"/>
        <v>0</v>
      </c>
      <c r="W2665" s="39">
        <f t="shared" si="1329"/>
        <v>0</v>
      </c>
      <c r="X2665" s="39">
        <f t="shared" si="1329"/>
        <v>0</v>
      </c>
      <c r="Y2665" s="39">
        <f t="shared" si="1329"/>
        <v>0</v>
      </c>
      <c r="Z2665" s="39">
        <f t="shared" si="1329"/>
        <v>0</v>
      </c>
      <c r="AA2665" s="39">
        <f t="shared" si="1329"/>
        <v>0</v>
      </c>
      <c r="AB2665" s="40" t="e">
        <f t="shared" si="1323"/>
        <v>#DIV/0!</v>
      </c>
      <c r="AC2665" s="42"/>
    </row>
    <row r="2666" spans="1:29" s="33" customFormat="1" ht="15" hidden="1" customHeight="1" x14ac:dyDescent="0.25">
      <c r="A2666" s="34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15" hidden="1" customHeight="1" x14ac:dyDescent="0.25">
      <c r="A2667" s="34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2"/>
    </row>
    <row r="2668" spans="1:29" s="33" customFormat="1" ht="15" hidden="1" customHeight="1" x14ac:dyDescent="0.25">
      <c r="A2668" s="46" t="s">
        <v>148</v>
      </c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2"/>
    </row>
    <row r="2669" spans="1:29" s="33" customFormat="1" ht="18" hidden="1" customHeight="1" x14ac:dyDescent="0.2">
      <c r="A2669" s="36" t="s">
        <v>34</v>
      </c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>
        <f>SUM(M2669:Y2669)</f>
        <v>0</v>
      </c>
      <c r="AA2669" s="31">
        <f>D2669-Z2669</f>
        <v>0</v>
      </c>
      <c r="AB2669" s="37" t="e">
        <f t="shared" ref="AB2669:AB2675" si="1330">Z2669/D2669</f>
        <v>#DIV/0!</v>
      </c>
      <c r="AC2669" s="32"/>
    </row>
    <row r="2670" spans="1:29" s="33" customFormat="1" ht="18" hidden="1" customHeight="1" x14ac:dyDescent="0.2">
      <c r="A2670" s="36" t="s">
        <v>35</v>
      </c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>
        <f t="shared" ref="Z2670:Z2672" si="1331">SUM(M2670:Y2670)</f>
        <v>0</v>
      </c>
      <c r="AA2670" s="31">
        <f>D2670-Z2670</f>
        <v>0</v>
      </c>
      <c r="AB2670" s="37" t="e">
        <f t="shared" si="1330"/>
        <v>#DIV/0!</v>
      </c>
      <c r="AC2670" s="32"/>
    </row>
    <row r="2671" spans="1:29" s="33" customFormat="1" ht="18" hidden="1" customHeight="1" x14ac:dyDescent="0.2">
      <c r="A2671" s="36" t="s">
        <v>36</v>
      </c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>
        <f t="shared" si="1331"/>
        <v>0</v>
      </c>
      <c r="AA2671" s="31">
        <f>D2671-Z2671</f>
        <v>0</v>
      </c>
      <c r="AB2671" s="37" t="e">
        <f t="shared" si="1330"/>
        <v>#DIV/0!</v>
      </c>
      <c r="AC2671" s="32"/>
    </row>
    <row r="2672" spans="1:29" s="33" customFormat="1" ht="18" hidden="1" customHeight="1" x14ac:dyDescent="0.2">
      <c r="A2672" s="36" t="s">
        <v>37</v>
      </c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>
        <f t="shared" si="1331"/>
        <v>0</v>
      </c>
      <c r="AA2672" s="31">
        <f>D2672-Z2672</f>
        <v>0</v>
      </c>
      <c r="AB2672" s="37" t="e">
        <f t="shared" si="1330"/>
        <v>#DIV/0!</v>
      </c>
      <c r="AC2672" s="32"/>
    </row>
    <row r="2673" spans="1:29" s="33" customFormat="1" ht="18" hidden="1" customHeight="1" x14ac:dyDescent="0.25">
      <c r="A2673" s="38" t="s">
        <v>38</v>
      </c>
      <c r="B2673" s="39">
        <f t="shared" ref="B2673:C2673" si="1332">SUM(B2669:B2672)</f>
        <v>0</v>
      </c>
      <c r="C2673" s="39">
        <f t="shared" si="1332"/>
        <v>0</v>
      </c>
      <c r="D2673" s="39">
        <f>SUM(D2669:D2672)</f>
        <v>0</v>
      </c>
      <c r="E2673" s="39">
        <f t="shared" ref="E2673:AA2673" si="1333">SUM(E2669:E2672)</f>
        <v>0</v>
      </c>
      <c r="F2673" s="39">
        <f t="shared" si="1333"/>
        <v>0</v>
      </c>
      <c r="G2673" s="39">
        <f t="shared" si="1333"/>
        <v>0</v>
      </c>
      <c r="H2673" s="39">
        <f t="shared" si="1333"/>
        <v>0</v>
      </c>
      <c r="I2673" s="39">
        <f t="shared" si="1333"/>
        <v>0</v>
      </c>
      <c r="J2673" s="39">
        <f t="shared" si="1333"/>
        <v>0</v>
      </c>
      <c r="K2673" s="39">
        <f t="shared" si="1333"/>
        <v>0</v>
      </c>
      <c r="L2673" s="39">
        <f t="shared" si="1333"/>
        <v>0</v>
      </c>
      <c r="M2673" s="39">
        <f t="shared" si="1333"/>
        <v>0</v>
      </c>
      <c r="N2673" s="39">
        <f t="shared" si="1333"/>
        <v>0</v>
      </c>
      <c r="O2673" s="39">
        <f t="shared" si="1333"/>
        <v>0</v>
      </c>
      <c r="P2673" s="39">
        <f t="shared" si="1333"/>
        <v>0</v>
      </c>
      <c r="Q2673" s="39">
        <f t="shared" si="1333"/>
        <v>0</v>
      </c>
      <c r="R2673" s="39">
        <f t="shared" si="1333"/>
        <v>0</v>
      </c>
      <c r="S2673" s="39">
        <f t="shared" si="1333"/>
        <v>0</v>
      </c>
      <c r="T2673" s="39">
        <f t="shared" si="1333"/>
        <v>0</v>
      </c>
      <c r="U2673" s="39">
        <f t="shared" si="1333"/>
        <v>0</v>
      </c>
      <c r="V2673" s="39">
        <f t="shared" si="1333"/>
        <v>0</v>
      </c>
      <c r="W2673" s="39">
        <f t="shared" si="1333"/>
        <v>0</v>
      </c>
      <c r="X2673" s="39">
        <f t="shared" si="1333"/>
        <v>0</v>
      </c>
      <c r="Y2673" s="39">
        <f t="shared" si="1333"/>
        <v>0</v>
      </c>
      <c r="Z2673" s="39">
        <f t="shared" si="1333"/>
        <v>0</v>
      </c>
      <c r="AA2673" s="39">
        <f t="shared" si="1333"/>
        <v>0</v>
      </c>
      <c r="AB2673" s="40" t="e">
        <f t="shared" si="1330"/>
        <v>#DIV/0!</v>
      </c>
      <c r="AC2673" s="32"/>
    </row>
    <row r="2674" spans="1:29" s="33" customFormat="1" ht="18" hidden="1" customHeight="1" x14ac:dyDescent="0.25">
      <c r="A2674" s="41" t="s">
        <v>39</v>
      </c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>
        <f t="shared" ref="Z2674" si="1334">SUM(M2674:Y2674)</f>
        <v>0</v>
      </c>
      <c r="AA2674" s="31">
        <f>D2674-Z2674</f>
        <v>0</v>
      </c>
      <c r="AB2674" s="37" t="e">
        <f t="shared" si="1330"/>
        <v>#DIV/0!</v>
      </c>
      <c r="AC2674" s="32"/>
    </row>
    <row r="2675" spans="1:29" s="33" customFormat="1" ht="18" hidden="1" customHeight="1" x14ac:dyDescent="0.25">
      <c r="A2675" s="38" t="s">
        <v>40</v>
      </c>
      <c r="B2675" s="39">
        <f t="shared" ref="B2675:C2675" si="1335">B2674+B2673</f>
        <v>0</v>
      </c>
      <c r="C2675" s="39">
        <f t="shared" si="1335"/>
        <v>0</v>
      </c>
      <c r="D2675" s="39">
        <f>D2674+D2673</f>
        <v>0</v>
      </c>
      <c r="E2675" s="39">
        <f t="shared" ref="E2675:AA2675" si="1336">E2674+E2673</f>
        <v>0</v>
      </c>
      <c r="F2675" s="39">
        <f t="shared" si="1336"/>
        <v>0</v>
      </c>
      <c r="G2675" s="39">
        <f t="shared" si="1336"/>
        <v>0</v>
      </c>
      <c r="H2675" s="39">
        <f t="shared" si="1336"/>
        <v>0</v>
      </c>
      <c r="I2675" s="39">
        <f t="shared" si="1336"/>
        <v>0</v>
      </c>
      <c r="J2675" s="39">
        <f t="shared" si="1336"/>
        <v>0</v>
      </c>
      <c r="K2675" s="39">
        <f t="shared" si="1336"/>
        <v>0</v>
      </c>
      <c r="L2675" s="39">
        <f t="shared" si="1336"/>
        <v>0</v>
      </c>
      <c r="M2675" s="39">
        <f t="shared" si="1336"/>
        <v>0</v>
      </c>
      <c r="N2675" s="39">
        <f t="shared" si="1336"/>
        <v>0</v>
      </c>
      <c r="O2675" s="39">
        <f t="shared" si="1336"/>
        <v>0</v>
      </c>
      <c r="P2675" s="39">
        <f t="shared" si="1336"/>
        <v>0</v>
      </c>
      <c r="Q2675" s="39">
        <f t="shared" si="1336"/>
        <v>0</v>
      </c>
      <c r="R2675" s="39">
        <f t="shared" si="1336"/>
        <v>0</v>
      </c>
      <c r="S2675" s="39">
        <f t="shared" si="1336"/>
        <v>0</v>
      </c>
      <c r="T2675" s="39">
        <f t="shared" si="1336"/>
        <v>0</v>
      </c>
      <c r="U2675" s="39">
        <f t="shared" si="1336"/>
        <v>0</v>
      </c>
      <c r="V2675" s="39">
        <f t="shared" si="1336"/>
        <v>0</v>
      </c>
      <c r="W2675" s="39">
        <f t="shared" si="1336"/>
        <v>0</v>
      </c>
      <c r="X2675" s="39">
        <f t="shared" si="1336"/>
        <v>0</v>
      </c>
      <c r="Y2675" s="39">
        <f t="shared" si="1336"/>
        <v>0</v>
      </c>
      <c r="Z2675" s="39">
        <f t="shared" si="1336"/>
        <v>0</v>
      </c>
      <c r="AA2675" s="39">
        <f t="shared" si="1336"/>
        <v>0</v>
      </c>
      <c r="AB2675" s="40" t="e">
        <f t="shared" si="1330"/>
        <v>#DIV/0!</v>
      </c>
      <c r="AC2675" s="42"/>
    </row>
    <row r="2676" spans="1:29" s="33" customFormat="1" ht="15" hidden="1" customHeight="1" x14ac:dyDescent="0.25">
      <c r="A2676" s="34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2"/>
    </row>
    <row r="2677" spans="1:29" s="33" customFormat="1" ht="15" hidden="1" customHeight="1" x14ac:dyDescent="0.25">
      <c r="A2677" s="34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2"/>
    </row>
    <row r="2678" spans="1:29" s="33" customFormat="1" ht="15" hidden="1" customHeight="1" x14ac:dyDescent="0.25">
      <c r="A2678" s="46" t="s">
        <v>148</v>
      </c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2"/>
    </row>
    <row r="2679" spans="1:29" s="33" customFormat="1" ht="18" hidden="1" customHeight="1" x14ac:dyDescent="0.2">
      <c r="A2679" s="36" t="s">
        <v>34</v>
      </c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>
        <f>SUM(M2679:Y2679)</f>
        <v>0</v>
      </c>
      <c r="AA2679" s="31">
        <f>D2679-Z2679</f>
        <v>0</v>
      </c>
      <c r="AB2679" s="37" t="e">
        <f t="shared" ref="AB2679:AB2685" si="1337">Z2679/D2679</f>
        <v>#DIV/0!</v>
      </c>
      <c r="AC2679" s="32"/>
    </row>
    <row r="2680" spans="1:29" s="33" customFormat="1" ht="18" hidden="1" customHeight="1" x14ac:dyDescent="0.2">
      <c r="A2680" s="36" t="s">
        <v>35</v>
      </c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>
        <f t="shared" ref="Z2680:Z2682" si="1338">SUM(M2680:Y2680)</f>
        <v>0</v>
      </c>
      <c r="AA2680" s="31">
        <f>D2680-Z2680</f>
        <v>0</v>
      </c>
      <c r="AB2680" s="37" t="e">
        <f t="shared" si="1337"/>
        <v>#DIV/0!</v>
      </c>
      <c r="AC2680" s="32"/>
    </row>
    <row r="2681" spans="1:29" s="33" customFormat="1" ht="18" hidden="1" customHeight="1" x14ac:dyDescent="0.2">
      <c r="A2681" s="36" t="s">
        <v>36</v>
      </c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>
        <f t="shared" si="1338"/>
        <v>0</v>
      </c>
      <c r="AA2681" s="31">
        <f>D2681-Z2681</f>
        <v>0</v>
      </c>
      <c r="AB2681" s="37" t="e">
        <f t="shared" si="1337"/>
        <v>#DIV/0!</v>
      </c>
      <c r="AC2681" s="32"/>
    </row>
    <row r="2682" spans="1:29" s="33" customFormat="1" ht="18" hidden="1" customHeight="1" x14ac:dyDescent="0.2">
      <c r="A2682" s="36" t="s">
        <v>37</v>
      </c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>
        <f t="shared" si="1338"/>
        <v>0</v>
      </c>
      <c r="AA2682" s="31">
        <f>D2682-Z2682</f>
        <v>0</v>
      </c>
      <c r="AB2682" s="37" t="e">
        <f t="shared" si="1337"/>
        <v>#DIV/0!</v>
      </c>
      <c r="AC2682" s="32"/>
    </row>
    <row r="2683" spans="1:29" s="33" customFormat="1" ht="18" hidden="1" customHeight="1" x14ac:dyDescent="0.25">
      <c r="A2683" s="38" t="s">
        <v>38</v>
      </c>
      <c r="B2683" s="39">
        <f t="shared" ref="B2683:C2683" si="1339">SUM(B2679:B2682)</f>
        <v>0</v>
      </c>
      <c r="C2683" s="39">
        <f t="shared" si="1339"/>
        <v>0</v>
      </c>
      <c r="D2683" s="39">
        <f>SUM(D2679:D2682)</f>
        <v>0</v>
      </c>
      <c r="E2683" s="39">
        <f t="shared" ref="E2683:AA2683" si="1340">SUM(E2679:E2682)</f>
        <v>0</v>
      </c>
      <c r="F2683" s="39">
        <f t="shared" si="1340"/>
        <v>0</v>
      </c>
      <c r="G2683" s="39">
        <f t="shared" si="1340"/>
        <v>0</v>
      </c>
      <c r="H2683" s="39">
        <f t="shared" si="1340"/>
        <v>0</v>
      </c>
      <c r="I2683" s="39">
        <f t="shared" si="1340"/>
        <v>0</v>
      </c>
      <c r="J2683" s="39">
        <f t="shared" si="1340"/>
        <v>0</v>
      </c>
      <c r="K2683" s="39">
        <f t="shared" si="1340"/>
        <v>0</v>
      </c>
      <c r="L2683" s="39">
        <f t="shared" si="1340"/>
        <v>0</v>
      </c>
      <c r="M2683" s="39">
        <f t="shared" si="1340"/>
        <v>0</v>
      </c>
      <c r="N2683" s="39">
        <f t="shared" si="1340"/>
        <v>0</v>
      </c>
      <c r="O2683" s="39">
        <f t="shared" si="1340"/>
        <v>0</v>
      </c>
      <c r="P2683" s="39">
        <f t="shared" si="1340"/>
        <v>0</v>
      </c>
      <c r="Q2683" s="39">
        <f t="shared" si="1340"/>
        <v>0</v>
      </c>
      <c r="R2683" s="39">
        <f t="shared" si="1340"/>
        <v>0</v>
      </c>
      <c r="S2683" s="39">
        <f t="shared" si="1340"/>
        <v>0</v>
      </c>
      <c r="T2683" s="39">
        <f t="shared" si="1340"/>
        <v>0</v>
      </c>
      <c r="U2683" s="39">
        <f t="shared" si="1340"/>
        <v>0</v>
      </c>
      <c r="V2683" s="39">
        <f t="shared" si="1340"/>
        <v>0</v>
      </c>
      <c r="W2683" s="39">
        <f t="shared" si="1340"/>
        <v>0</v>
      </c>
      <c r="X2683" s="39">
        <f t="shared" si="1340"/>
        <v>0</v>
      </c>
      <c r="Y2683" s="39">
        <f t="shared" si="1340"/>
        <v>0</v>
      </c>
      <c r="Z2683" s="39">
        <f t="shared" si="1340"/>
        <v>0</v>
      </c>
      <c r="AA2683" s="39">
        <f t="shared" si="1340"/>
        <v>0</v>
      </c>
      <c r="AB2683" s="40" t="e">
        <f t="shared" si="1337"/>
        <v>#DIV/0!</v>
      </c>
      <c r="AC2683" s="32"/>
    </row>
    <row r="2684" spans="1:29" s="33" customFormat="1" ht="18" hidden="1" customHeight="1" x14ac:dyDescent="0.25">
      <c r="A2684" s="41" t="s">
        <v>39</v>
      </c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>
        <f t="shared" ref="Z2684" si="1341">SUM(M2684:Y2684)</f>
        <v>0</v>
      </c>
      <c r="AA2684" s="31">
        <f>D2684-Z2684</f>
        <v>0</v>
      </c>
      <c r="AB2684" s="37" t="e">
        <f t="shared" si="1337"/>
        <v>#DIV/0!</v>
      </c>
      <c r="AC2684" s="32"/>
    </row>
    <row r="2685" spans="1:29" s="33" customFormat="1" ht="18" hidden="1" customHeight="1" x14ac:dyDescent="0.25">
      <c r="A2685" s="38" t="s">
        <v>40</v>
      </c>
      <c r="B2685" s="39">
        <f t="shared" ref="B2685:C2685" si="1342">B2684+B2683</f>
        <v>0</v>
      </c>
      <c r="C2685" s="39">
        <f t="shared" si="1342"/>
        <v>0</v>
      </c>
      <c r="D2685" s="39">
        <f>D2684+D2683</f>
        <v>0</v>
      </c>
      <c r="E2685" s="39">
        <f t="shared" ref="E2685:AA2685" si="1343">E2684+E2683</f>
        <v>0</v>
      </c>
      <c r="F2685" s="39">
        <f t="shared" si="1343"/>
        <v>0</v>
      </c>
      <c r="G2685" s="39">
        <f t="shared" si="1343"/>
        <v>0</v>
      </c>
      <c r="H2685" s="39">
        <f t="shared" si="1343"/>
        <v>0</v>
      </c>
      <c r="I2685" s="39">
        <f t="shared" si="1343"/>
        <v>0</v>
      </c>
      <c r="J2685" s="39">
        <f t="shared" si="1343"/>
        <v>0</v>
      </c>
      <c r="K2685" s="39">
        <f t="shared" si="1343"/>
        <v>0</v>
      </c>
      <c r="L2685" s="39">
        <f t="shared" si="1343"/>
        <v>0</v>
      </c>
      <c r="M2685" s="39">
        <f t="shared" si="1343"/>
        <v>0</v>
      </c>
      <c r="N2685" s="39">
        <f t="shared" si="1343"/>
        <v>0</v>
      </c>
      <c r="O2685" s="39">
        <f t="shared" si="1343"/>
        <v>0</v>
      </c>
      <c r="P2685" s="39">
        <f t="shared" si="1343"/>
        <v>0</v>
      </c>
      <c r="Q2685" s="39">
        <f t="shared" si="1343"/>
        <v>0</v>
      </c>
      <c r="R2685" s="39">
        <f t="shared" si="1343"/>
        <v>0</v>
      </c>
      <c r="S2685" s="39">
        <f t="shared" si="1343"/>
        <v>0</v>
      </c>
      <c r="T2685" s="39">
        <f t="shared" si="1343"/>
        <v>0</v>
      </c>
      <c r="U2685" s="39">
        <f t="shared" si="1343"/>
        <v>0</v>
      </c>
      <c r="V2685" s="39">
        <f t="shared" si="1343"/>
        <v>0</v>
      </c>
      <c r="W2685" s="39">
        <f t="shared" si="1343"/>
        <v>0</v>
      </c>
      <c r="X2685" s="39">
        <f t="shared" si="1343"/>
        <v>0</v>
      </c>
      <c r="Y2685" s="39">
        <f t="shared" si="1343"/>
        <v>0</v>
      </c>
      <c r="Z2685" s="39">
        <f t="shared" si="1343"/>
        <v>0</v>
      </c>
      <c r="AA2685" s="39">
        <f t="shared" si="1343"/>
        <v>0</v>
      </c>
      <c r="AB2685" s="40" t="e">
        <f t="shared" si="1337"/>
        <v>#DIV/0!</v>
      </c>
      <c r="AC2685" s="42"/>
    </row>
    <row r="2686" spans="1:29" s="33" customFormat="1" ht="15" hidden="1" customHeight="1" x14ac:dyDescent="0.25">
      <c r="A2686" s="34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2"/>
    </row>
    <row r="2687" spans="1:29" s="33" customFormat="1" ht="15" hidden="1" customHeight="1" x14ac:dyDescent="0.25">
      <c r="A2687" s="34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2"/>
    </row>
    <row r="2688" spans="1:29" s="33" customFormat="1" ht="15" hidden="1" customHeight="1" x14ac:dyDescent="0.25">
      <c r="A2688" s="46" t="s">
        <v>148</v>
      </c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2"/>
    </row>
    <row r="2689" spans="1:29" s="33" customFormat="1" ht="18" hidden="1" customHeight="1" x14ac:dyDescent="0.2">
      <c r="A2689" s="36" t="s">
        <v>34</v>
      </c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>
        <f>SUM(M2689:Y2689)</f>
        <v>0</v>
      </c>
      <c r="AA2689" s="31">
        <f>D2689-Z2689</f>
        <v>0</v>
      </c>
      <c r="AB2689" s="37" t="e">
        <f t="shared" ref="AB2689:AB2695" si="1344">Z2689/D2689</f>
        <v>#DIV/0!</v>
      </c>
      <c r="AC2689" s="32"/>
    </row>
    <row r="2690" spans="1:29" s="33" customFormat="1" ht="18" hidden="1" customHeight="1" x14ac:dyDescent="0.2">
      <c r="A2690" s="36" t="s">
        <v>35</v>
      </c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>
        <f t="shared" ref="Z2690:Z2692" si="1345">SUM(M2690:Y2690)</f>
        <v>0</v>
      </c>
      <c r="AA2690" s="31">
        <f>D2690-Z2690</f>
        <v>0</v>
      </c>
      <c r="AB2690" s="37" t="e">
        <f t="shared" si="1344"/>
        <v>#DIV/0!</v>
      </c>
      <c r="AC2690" s="32"/>
    </row>
    <row r="2691" spans="1:29" s="33" customFormat="1" ht="18" hidden="1" customHeight="1" x14ac:dyDescent="0.2">
      <c r="A2691" s="36" t="s">
        <v>36</v>
      </c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>
        <f t="shared" si="1345"/>
        <v>0</v>
      </c>
      <c r="AA2691" s="31">
        <f>D2691-Z2691</f>
        <v>0</v>
      </c>
      <c r="AB2691" s="37" t="e">
        <f t="shared" si="1344"/>
        <v>#DIV/0!</v>
      </c>
      <c r="AC2691" s="32"/>
    </row>
    <row r="2692" spans="1:29" s="33" customFormat="1" ht="18" hidden="1" customHeight="1" x14ac:dyDescent="0.2">
      <c r="A2692" s="36" t="s">
        <v>37</v>
      </c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>
        <f t="shared" si="1345"/>
        <v>0</v>
      </c>
      <c r="AA2692" s="31">
        <f>D2692-Z2692</f>
        <v>0</v>
      </c>
      <c r="AB2692" s="37" t="e">
        <f t="shared" si="1344"/>
        <v>#DIV/0!</v>
      </c>
      <c r="AC2692" s="32"/>
    </row>
    <row r="2693" spans="1:29" s="33" customFormat="1" ht="18" hidden="1" customHeight="1" x14ac:dyDescent="0.25">
      <c r="A2693" s="38" t="s">
        <v>38</v>
      </c>
      <c r="B2693" s="39">
        <f t="shared" ref="B2693:C2693" si="1346">SUM(B2689:B2692)</f>
        <v>0</v>
      </c>
      <c r="C2693" s="39">
        <f t="shared" si="1346"/>
        <v>0</v>
      </c>
      <c r="D2693" s="39">
        <f>SUM(D2689:D2692)</f>
        <v>0</v>
      </c>
      <c r="E2693" s="39">
        <f t="shared" ref="E2693:AA2693" si="1347">SUM(E2689:E2692)</f>
        <v>0</v>
      </c>
      <c r="F2693" s="39">
        <f t="shared" si="1347"/>
        <v>0</v>
      </c>
      <c r="G2693" s="39">
        <f t="shared" si="1347"/>
        <v>0</v>
      </c>
      <c r="H2693" s="39">
        <f t="shared" si="1347"/>
        <v>0</v>
      </c>
      <c r="I2693" s="39">
        <f t="shared" si="1347"/>
        <v>0</v>
      </c>
      <c r="J2693" s="39">
        <f t="shared" si="1347"/>
        <v>0</v>
      </c>
      <c r="K2693" s="39">
        <f t="shared" si="1347"/>
        <v>0</v>
      </c>
      <c r="L2693" s="39">
        <f t="shared" si="1347"/>
        <v>0</v>
      </c>
      <c r="M2693" s="39">
        <f t="shared" si="1347"/>
        <v>0</v>
      </c>
      <c r="N2693" s="39">
        <f t="shared" si="1347"/>
        <v>0</v>
      </c>
      <c r="O2693" s="39">
        <f t="shared" si="1347"/>
        <v>0</v>
      </c>
      <c r="P2693" s="39">
        <f t="shared" si="1347"/>
        <v>0</v>
      </c>
      <c r="Q2693" s="39">
        <f t="shared" si="1347"/>
        <v>0</v>
      </c>
      <c r="R2693" s="39">
        <f t="shared" si="1347"/>
        <v>0</v>
      </c>
      <c r="S2693" s="39">
        <f t="shared" si="1347"/>
        <v>0</v>
      </c>
      <c r="T2693" s="39">
        <f t="shared" si="1347"/>
        <v>0</v>
      </c>
      <c r="U2693" s="39">
        <f t="shared" si="1347"/>
        <v>0</v>
      </c>
      <c r="V2693" s="39">
        <f t="shared" si="1347"/>
        <v>0</v>
      </c>
      <c r="W2693" s="39">
        <f t="shared" si="1347"/>
        <v>0</v>
      </c>
      <c r="X2693" s="39">
        <f t="shared" si="1347"/>
        <v>0</v>
      </c>
      <c r="Y2693" s="39">
        <f t="shared" si="1347"/>
        <v>0</v>
      </c>
      <c r="Z2693" s="39">
        <f t="shared" si="1347"/>
        <v>0</v>
      </c>
      <c r="AA2693" s="39">
        <f t="shared" si="1347"/>
        <v>0</v>
      </c>
      <c r="AB2693" s="40" t="e">
        <f t="shared" si="1344"/>
        <v>#DIV/0!</v>
      </c>
      <c r="AC2693" s="32"/>
    </row>
    <row r="2694" spans="1:29" s="33" customFormat="1" ht="18" hidden="1" customHeight="1" x14ac:dyDescent="0.25">
      <c r="A2694" s="41" t="s">
        <v>39</v>
      </c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>
        <f t="shared" ref="Z2694" si="1348">SUM(M2694:Y2694)</f>
        <v>0</v>
      </c>
      <c r="AA2694" s="31">
        <f>D2694-Z2694</f>
        <v>0</v>
      </c>
      <c r="AB2694" s="37" t="e">
        <f t="shared" si="1344"/>
        <v>#DIV/0!</v>
      </c>
      <c r="AC2694" s="32"/>
    </row>
    <row r="2695" spans="1:29" s="33" customFormat="1" ht="18" hidden="1" customHeight="1" x14ac:dyDescent="0.25">
      <c r="A2695" s="38" t="s">
        <v>40</v>
      </c>
      <c r="B2695" s="39">
        <f t="shared" ref="B2695:C2695" si="1349">B2694+B2693</f>
        <v>0</v>
      </c>
      <c r="C2695" s="39">
        <f t="shared" si="1349"/>
        <v>0</v>
      </c>
      <c r="D2695" s="39">
        <f>D2694+D2693</f>
        <v>0</v>
      </c>
      <c r="E2695" s="39">
        <f t="shared" ref="E2695:AA2695" si="1350">E2694+E2693</f>
        <v>0</v>
      </c>
      <c r="F2695" s="39">
        <f t="shared" si="1350"/>
        <v>0</v>
      </c>
      <c r="G2695" s="39">
        <f t="shared" si="1350"/>
        <v>0</v>
      </c>
      <c r="H2695" s="39">
        <f t="shared" si="1350"/>
        <v>0</v>
      </c>
      <c r="I2695" s="39">
        <f t="shared" si="1350"/>
        <v>0</v>
      </c>
      <c r="J2695" s="39">
        <f t="shared" si="1350"/>
        <v>0</v>
      </c>
      <c r="K2695" s="39">
        <f t="shared" si="1350"/>
        <v>0</v>
      </c>
      <c r="L2695" s="39">
        <f t="shared" si="1350"/>
        <v>0</v>
      </c>
      <c r="M2695" s="39">
        <f t="shared" si="1350"/>
        <v>0</v>
      </c>
      <c r="N2695" s="39">
        <f t="shared" si="1350"/>
        <v>0</v>
      </c>
      <c r="O2695" s="39">
        <f t="shared" si="1350"/>
        <v>0</v>
      </c>
      <c r="P2695" s="39">
        <f t="shared" si="1350"/>
        <v>0</v>
      </c>
      <c r="Q2695" s="39">
        <f t="shared" si="1350"/>
        <v>0</v>
      </c>
      <c r="R2695" s="39">
        <f t="shared" si="1350"/>
        <v>0</v>
      </c>
      <c r="S2695" s="39">
        <f t="shared" si="1350"/>
        <v>0</v>
      </c>
      <c r="T2695" s="39">
        <f t="shared" si="1350"/>
        <v>0</v>
      </c>
      <c r="U2695" s="39">
        <f t="shared" si="1350"/>
        <v>0</v>
      </c>
      <c r="V2695" s="39">
        <f t="shared" si="1350"/>
        <v>0</v>
      </c>
      <c r="W2695" s="39">
        <f t="shared" si="1350"/>
        <v>0</v>
      </c>
      <c r="X2695" s="39">
        <f t="shared" si="1350"/>
        <v>0</v>
      </c>
      <c r="Y2695" s="39">
        <f t="shared" si="1350"/>
        <v>0</v>
      </c>
      <c r="Z2695" s="39">
        <f t="shared" si="1350"/>
        <v>0</v>
      </c>
      <c r="AA2695" s="39">
        <f t="shared" si="1350"/>
        <v>0</v>
      </c>
      <c r="AB2695" s="40" t="e">
        <f t="shared" si="1344"/>
        <v>#DIV/0!</v>
      </c>
      <c r="AC2695" s="42"/>
    </row>
    <row r="2696" spans="1:29" s="33" customFormat="1" ht="15" hidden="1" customHeight="1" x14ac:dyDescent="0.25">
      <c r="A2696" s="34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2"/>
    </row>
    <row r="2697" spans="1:29" s="33" customFormat="1" ht="15" hidden="1" customHeight="1" x14ac:dyDescent="0.25">
      <c r="A2697" s="34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2"/>
    </row>
    <row r="2698" spans="1:29" s="33" customFormat="1" ht="15" hidden="1" customHeight="1" x14ac:dyDescent="0.25">
      <c r="A2698" s="46" t="s">
        <v>148</v>
      </c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2"/>
    </row>
    <row r="2699" spans="1:29" s="33" customFormat="1" ht="18" hidden="1" customHeight="1" x14ac:dyDescent="0.2">
      <c r="A2699" s="36" t="s">
        <v>34</v>
      </c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>
        <f>SUM(M2699:Y2699)</f>
        <v>0</v>
      </c>
      <c r="AA2699" s="31">
        <f>D2699-Z2699</f>
        <v>0</v>
      </c>
      <c r="AB2699" s="37" t="e">
        <f t="shared" ref="AB2699:AB2705" si="1351">Z2699/D2699</f>
        <v>#DIV/0!</v>
      </c>
      <c r="AC2699" s="32"/>
    </row>
    <row r="2700" spans="1:29" s="33" customFormat="1" ht="18" hidden="1" customHeight="1" x14ac:dyDescent="0.2">
      <c r="A2700" s="36" t="s">
        <v>35</v>
      </c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>
        <f t="shared" ref="Z2700:Z2702" si="1352">SUM(M2700:Y2700)</f>
        <v>0</v>
      </c>
      <c r="AA2700" s="31">
        <f>D2700-Z2700</f>
        <v>0</v>
      </c>
      <c r="AB2700" s="37" t="e">
        <f t="shared" si="1351"/>
        <v>#DIV/0!</v>
      </c>
      <c r="AC2700" s="32"/>
    </row>
    <row r="2701" spans="1:29" s="33" customFormat="1" ht="18" hidden="1" customHeight="1" x14ac:dyDescent="0.2">
      <c r="A2701" s="36" t="s">
        <v>36</v>
      </c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>
        <f t="shared" si="1352"/>
        <v>0</v>
      </c>
      <c r="AA2701" s="31">
        <f>D2701-Z2701</f>
        <v>0</v>
      </c>
      <c r="AB2701" s="37" t="e">
        <f t="shared" si="1351"/>
        <v>#DIV/0!</v>
      </c>
      <c r="AC2701" s="32"/>
    </row>
    <row r="2702" spans="1:29" s="33" customFormat="1" ht="18" hidden="1" customHeight="1" x14ac:dyDescent="0.2">
      <c r="A2702" s="36" t="s">
        <v>37</v>
      </c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>
        <f t="shared" si="1352"/>
        <v>0</v>
      </c>
      <c r="AA2702" s="31">
        <f>D2702-Z2702</f>
        <v>0</v>
      </c>
      <c r="AB2702" s="37" t="e">
        <f t="shared" si="1351"/>
        <v>#DIV/0!</v>
      </c>
      <c r="AC2702" s="32"/>
    </row>
    <row r="2703" spans="1:29" s="33" customFormat="1" ht="18" hidden="1" customHeight="1" x14ac:dyDescent="0.25">
      <c r="A2703" s="38" t="s">
        <v>38</v>
      </c>
      <c r="B2703" s="39">
        <f t="shared" ref="B2703:C2703" si="1353">SUM(B2699:B2702)</f>
        <v>0</v>
      </c>
      <c r="C2703" s="39">
        <f t="shared" si="1353"/>
        <v>0</v>
      </c>
      <c r="D2703" s="39">
        <f>SUM(D2699:D2702)</f>
        <v>0</v>
      </c>
      <c r="E2703" s="39">
        <f t="shared" ref="E2703:AA2703" si="1354">SUM(E2699:E2702)</f>
        <v>0</v>
      </c>
      <c r="F2703" s="39">
        <f t="shared" si="1354"/>
        <v>0</v>
      </c>
      <c r="G2703" s="39">
        <f t="shared" si="1354"/>
        <v>0</v>
      </c>
      <c r="H2703" s="39">
        <f t="shared" si="1354"/>
        <v>0</v>
      </c>
      <c r="I2703" s="39">
        <f t="shared" si="1354"/>
        <v>0</v>
      </c>
      <c r="J2703" s="39">
        <f t="shared" si="1354"/>
        <v>0</v>
      </c>
      <c r="K2703" s="39">
        <f t="shared" si="1354"/>
        <v>0</v>
      </c>
      <c r="L2703" s="39">
        <f t="shared" si="1354"/>
        <v>0</v>
      </c>
      <c r="M2703" s="39">
        <f t="shared" si="1354"/>
        <v>0</v>
      </c>
      <c r="N2703" s="39">
        <f t="shared" si="1354"/>
        <v>0</v>
      </c>
      <c r="O2703" s="39">
        <f t="shared" si="1354"/>
        <v>0</v>
      </c>
      <c r="P2703" s="39">
        <f t="shared" si="1354"/>
        <v>0</v>
      </c>
      <c r="Q2703" s="39">
        <f t="shared" si="1354"/>
        <v>0</v>
      </c>
      <c r="R2703" s="39">
        <f t="shared" si="1354"/>
        <v>0</v>
      </c>
      <c r="S2703" s="39">
        <f t="shared" si="1354"/>
        <v>0</v>
      </c>
      <c r="T2703" s="39">
        <f t="shared" si="1354"/>
        <v>0</v>
      </c>
      <c r="U2703" s="39">
        <f t="shared" si="1354"/>
        <v>0</v>
      </c>
      <c r="V2703" s="39">
        <f t="shared" si="1354"/>
        <v>0</v>
      </c>
      <c r="W2703" s="39">
        <f t="shared" si="1354"/>
        <v>0</v>
      </c>
      <c r="X2703" s="39">
        <f t="shared" si="1354"/>
        <v>0</v>
      </c>
      <c r="Y2703" s="39">
        <f t="shared" si="1354"/>
        <v>0</v>
      </c>
      <c r="Z2703" s="39">
        <f t="shared" si="1354"/>
        <v>0</v>
      </c>
      <c r="AA2703" s="39">
        <f t="shared" si="1354"/>
        <v>0</v>
      </c>
      <c r="AB2703" s="40" t="e">
        <f t="shared" si="1351"/>
        <v>#DIV/0!</v>
      </c>
      <c r="AC2703" s="32"/>
    </row>
    <row r="2704" spans="1:29" s="33" customFormat="1" ht="18" hidden="1" customHeight="1" x14ac:dyDescent="0.25">
      <c r="A2704" s="41" t="s">
        <v>39</v>
      </c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>
        <f t="shared" ref="Z2704" si="1355">SUM(M2704:Y2704)</f>
        <v>0</v>
      </c>
      <c r="AA2704" s="31">
        <f>D2704-Z2704</f>
        <v>0</v>
      </c>
      <c r="AB2704" s="37" t="e">
        <f t="shared" si="1351"/>
        <v>#DIV/0!</v>
      </c>
      <c r="AC2704" s="32"/>
    </row>
    <row r="2705" spans="1:29" s="33" customFormat="1" ht="18" hidden="1" customHeight="1" x14ac:dyDescent="0.25">
      <c r="A2705" s="38" t="s">
        <v>40</v>
      </c>
      <c r="B2705" s="39">
        <f t="shared" ref="B2705:C2705" si="1356">B2704+B2703</f>
        <v>0</v>
      </c>
      <c r="C2705" s="39">
        <f t="shared" si="1356"/>
        <v>0</v>
      </c>
      <c r="D2705" s="39">
        <f>D2704+D2703</f>
        <v>0</v>
      </c>
      <c r="E2705" s="39">
        <f t="shared" ref="E2705:AA2705" si="1357">E2704+E2703</f>
        <v>0</v>
      </c>
      <c r="F2705" s="39">
        <f t="shared" si="1357"/>
        <v>0</v>
      </c>
      <c r="G2705" s="39">
        <f t="shared" si="1357"/>
        <v>0</v>
      </c>
      <c r="H2705" s="39">
        <f t="shared" si="1357"/>
        <v>0</v>
      </c>
      <c r="I2705" s="39">
        <f t="shared" si="1357"/>
        <v>0</v>
      </c>
      <c r="J2705" s="39">
        <f t="shared" si="1357"/>
        <v>0</v>
      </c>
      <c r="K2705" s="39">
        <f t="shared" si="1357"/>
        <v>0</v>
      </c>
      <c r="L2705" s="39">
        <f t="shared" si="1357"/>
        <v>0</v>
      </c>
      <c r="M2705" s="39">
        <f t="shared" si="1357"/>
        <v>0</v>
      </c>
      <c r="N2705" s="39">
        <f t="shared" si="1357"/>
        <v>0</v>
      </c>
      <c r="O2705" s="39">
        <f t="shared" si="1357"/>
        <v>0</v>
      </c>
      <c r="P2705" s="39">
        <f t="shared" si="1357"/>
        <v>0</v>
      </c>
      <c r="Q2705" s="39">
        <f t="shared" si="1357"/>
        <v>0</v>
      </c>
      <c r="R2705" s="39">
        <f t="shared" si="1357"/>
        <v>0</v>
      </c>
      <c r="S2705" s="39">
        <f t="shared" si="1357"/>
        <v>0</v>
      </c>
      <c r="T2705" s="39">
        <f t="shared" si="1357"/>
        <v>0</v>
      </c>
      <c r="U2705" s="39">
        <f t="shared" si="1357"/>
        <v>0</v>
      </c>
      <c r="V2705" s="39">
        <f t="shared" si="1357"/>
        <v>0</v>
      </c>
      <c r="W2705" s="39">
        <f t="shared" si="1357"/>
        <v>0</v>
      </c>
      <c r="X2705" s="39">
        <f t="shared" si="1357"/>
        <v>0</v>
      </c>
      <c r="Y2705" s="39">
        <f t="shared" si="1357"/>
        <v>0</v>
      </c>
      <c r="Z2705" s="39">
        <f t="shared" si="1357"/>
        <v>0</v>
      </c>
      <c r="AA2705" s="39">
        <f t="shared" si="1357"/>
        <v>0</v>
      </c>
      <c r="AB2705" s="40" t="e">
        <f t="shared" si="1351"/>
        <v>#DIV/0!</v>
      </c>
      <c r="AC2705" s="42"/>
    </row>
    <row r="2706" spans="1:29" s="33" customFormat="1" ht="15" hidden="1" customHeight="1" x14ac:dyDescent="0.25">
      <c r="A2706" s="34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2"/>
    </row>
    <row r="2707" spans="1:29" s="33" customFormat="1" ht="15" hidden="1" customHeight="1" x14ac:dyDescent="0.25">
      <c r="A2707" s="34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2"/>
    </row>
    <row r="2708" spans="1:29" s="33" customFormat="1" ht="15" hidden="1" customHeight="1" x14ac:dyDescent="0.25">
      <c r="A2708" s="46" t="s">
        <v>148</v>
      </c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2"/>
    </row>
    <row r="2709" spans="1:29" s="33" customFormat="1" ht="18" hidden="1" customHeight="1" x14ac:dyDescent="0.2">
      <c r="A2709" s="36" t="s">
        <v>34</v>
      </c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>
        <f>SUM(M2709:Y2709)</f>
        <v>0</v>
      </c>
      <c r="AA2709" s="31">
        <f>D2709-Z2709</f>
        <v>0</v>
      </c>
      <c r="AB2709" s="37" t="e">
        <f t="shared" ref="AB2709:AB2715" si="1358">Z2709/D2709</f>
        <v>#DIV/0!</v>
      </c>
      <c r="AC2709" s="32"/>
    </row>
    <row r="2710" spans="1:29" s="33" customFormat="1" ht="18" hidden="1" customHeight="1" x14ac:dyDescent="0.2">
      <c r="A2710" s="36" t="s">
        <v>35</v>
      </c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>
        <f t="shared" ref="Z2710:Z2712" si="1359">SUM(M2710:Y2710)</f>
        <v>0</v>
      </c>
      <c r="AA2710" s="31">
        <f>D2710-Z2710</f>
        <v>0</v>
      </c>
      <c r="AB2710" s="37" t="e">
        <f t="shared" si="1358"/>
        <v>#DIV/0!</v>
      </c>
      <c r="AC2710" s="32"/>
    </row>
    <row r="2711" spans="1:29" s="33" customFormat="1" ht="18" hidden="1" customHeight="1" x14ac:dyDescent="0.2">
      <c r="A2711" s="36" t="s">
        <v>36</v>
      </c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>
        <f t="shared" si="1359"/>
        <v>0</v>
      </c>
      <c r="AA2711" s="31">
        <f>D2711-Z2711</f>
        <v>0</v>
      </c>
      <c r="AB2711" s="37" t="e">
        <f t="shared" si="1358"/>
        <v>#DIV/0!</v>
      </c>
      <c r="AC2711" s="32"/>
    </row>
    <row r="2712" spans="1:29" s="33" customFormat="1" ht="18" hidden="1" customHeight="1" x14ac:dyDescent="0.2">
      <c r="A2712" s="36" t="s">
        <v>37</v>
      </c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>
        <f t="shared" si="1359"/>
        <v>0</v>
      </c>
      <c r="AA2712" s="31">
        <f>D2712-Z2712</f>
        <v>0</v>
      </c>
      <c r="AB2712" s="37" t="e">
        <f t="shared" si="1358"/>
        <v>#DIV/0!</v>
      </c>
      <c r="AC2712" s="32"/>
    </row>
    <row r="2713" spans="1:29" s="33" customFormat="1" ht="18" hidden="1" customHeight="1" x14ac:dyDescent="0.25">
      <c r="A2713" s="38" t="s">
        <v>38</v>
      </c>
      <c r="B2713" s="39">
        <f t="shared" ref="B2713:C2713" si="1360">SUM(B2709:B2712)</f>
        <v>0</v>
      </c>
      <c r="C2713" s="39">
        <f t="shared" si="1360"/>
        <v>0</v>
      </c>
      <c r="D2713" s="39">
        <f>SUM(D2709:D2712)</f>
        <v>0</v>
      </c>
      <c r="E2713" s="39">
        <f t="shared" ref="E2713:AA2713" si="1361">SUM(E2709:E2712)</f>
        <v>0</v>
      </c>
      <c r="F2713" s="39">
        <f t="shared" si="1361"/>
        <v>0</v>
      </c>
      <c r="G2713" s="39">
        <f t="shared" si="1361"/>
        <v>0</v>
      </c>
      <c r="H2713" s="39">
        <f t="shared" si="1361"/>
        <v>0</v>
      </c>
      <c r="I2713" s="39">
        <f t="shared" si="1361"/>
        <v>0</v>
      </c>
      <c r="J2713" s="39">
        <f t="shared" si="1361"/>
        <v>0</v>
      </c>
      <c r="K2713" s="39">
        <f t="shared" si="1361"/>
        <v>0</v>
      </c>
      <c r="L2713" s="39">
        <f t="shared" si="1361"/>
        <v>0</v>
      </c>
      <c r="M2713" s="39">
        <f t="shared" si="1361"/>
        <v>0</v>
      </c>
      <c r="N2713" s="39">
        <f t="shared" si="1361"/>
        <v>0</v>
      </c>
      <c r="O2713" s="39">
        <f t="shared" si="1361"/>
        <v>0</v>
      </c>
      <c r="P2713" s="39">
        <f t="shared" si="1361"/>
        <v>0</v>
      </c>
      <c r="Q2713" s="39">
        <f t="shared" si="1361"/>
        <v>0</v>
      </c>
      <c r="R2713" s="39">
        <f t="shared" si="1361"/>
        <v>0</v>
      </c>
      <c r="S2713" s="39">
        <f t="shared" si="1361"/>
        <v>0</v>
      </c>
      <c r="T2713" s="39">
        <f t="shared" si="1361"/>
        <v>0</v>
      </c>
      <c r="U2713" s="39">
        <f t="shared" si="1361"/>
        <v>0</v>
      </c>
      <c r="V2713" s="39">
        <f t="shared" si="1361"/>
        <v>0</v>
      </c>
      <c r="W2713" s="39">
        <f t="shared" si="1361"/>
        <v>0</v>
      </c>
      <c r="X2713" s="39">
        <f t="shared" si="1361"/>
        <v>0</v>
      </c>
      <c r="Y2713" s="39">
        <f t="shared" si="1361"/>
        <v>0</v>
      </c>
      <c r="Z2713" s="39">
        <f t="shared" si="1361"/>
        <v>0</v>
      </c>
      <c r="AA2713" s="39">
        <f t="shared" si="1361"/>
        <v>0</v>
      </c>
      <c r="AB2713" s="40" t="e">
        <f t="shared" si="1358"/>
        <v>#DIV/0!</v>
      </c>
      <c r="AC2713" s="32"/>
    </row>
    <row r="2714" spans="1:29" s="33" customFormat="1" ht="18" hidden="1" customHeight="1" x14ac:dyDescent="0.25">
      <c r="A2714" s="41" t="s">
        <v>39</v>
      </c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>
        <f t="shared" ref="Z2714" si="1362">SUM(M2714:Y2714)</f>
        <v>0</v>
      </c>
      <c r="AA2714" s="31">
        <f>D2714-Z2714</f>
        <v>0</v>
      </c>
      <c r="AB2714" s="37" t="e">
        <f t="shared" si="1358"/>
        <v>#DIV/0!</v>
      </c>
      <c r="AC2714" s="32"/>
    </row>
    <row r="2715" spans="1:29" s="33" customFormat="1" ht="18" hidden="1" customHeight="1" x14ac:dyDescent="0.25">
      <c r="A2715" s="38" t="s">
        <v>40</v>
      </c>
      <c r="B2715" s="39">
        <f t="shared" ref="B2715:C2715" si="1363">B2714+B2713</f>
        <v>0</v>
      </c>
      <c r="C2715" s="39">
        <f t="shared" si="1363"/>
        <v>0</v>
      </c>
      <c r="D2715" s="39">
        <f>D2714+D2713</f>
        <v>0</v>
      </c>
      <c r="E2715" s="39">
        <f t="shared" ref="E2715:AA2715" si="1364">E2714+E2713</f>
        <v>0</v>
      </c>
      <c r="F2715" s="39">
        <f t="shared" si="1364"/>
        <v>0</v>
      </c>
      <c r="G2715" s="39">
        <f t="shared" si="1364"/>
        <v>0</v>
      </c>
      <c r="H2715" s="39">
        <f t="shared" si="1364"/>
        <v>0</v>
      </c>
      <c r="I2715" s="39">
        <f t="shared" si="1364"/>
        <v>0</v>
      </c>
      <c r="J2715" s="39">
        <f t="shared" si="1364"/>
        <v>0</v>
      </c>
      <c r="K2715" s="39">
        <f t="shared" si="1364"/>
        <v>0</v>
      </c>
      <c r="L2715" s="39">
        <f t="shared" si="1364"/>
        <v>0</v>
      </c>
      <c r="M2715" s="39">
        <f t="shared" si="1364"/>
        <v>0</v>
      </c>
      <c r="N2715" s="39">
        <f t="shared" si="1364"/>
        <v>0</v>
      </c>
      <c r="O2715" s="39">
        <f t="shared" si="1364"/>
        <v>0</v>
      </c>
      <c r="P2715" s="39">
        <f t="shared" si="1364"/>
        <v>0</v>
      </c>
      <c r="Q2715" s="39">
        <f t="shared" si="1364"/>
        <v>0</v>
      </c>
      <c r="R2715" s="39">
        <f t="shared" si="1364"/>
        <v>0</v>
      </c>
      <c r="S2715" s="39">
        <f t="shared" si="1364"/>
        <v>0</v>
      </c>
      <c r="T2715" s="39">
        <f t="shared" si="1364"/>
        <v>0</v>
      </c>
      <c r="U2715" s="39">
        <f t="shared" si="1364"/>
        <v>0</v>
      </c>
      <c r="V2715" s="39">
        <f t="shared" si="1364"/>
        <v>0</v>
      </c>
      <c r="W2715" s="39">
        <f t="shared" si="1364"/>
        <v>0</v>
      </c>
      <c r="X2715" s="39">
        <f t="shared" si="1364"/>
        <v>0</v>
      </c>
      <c r="Y2715" s="39">
        <f t="shared" si="1364"/>
        <v>0</v>
      </c>
      <c r="Z2715" s="39">
        <f t="shared" si="1364"/>
        <v>0</v>
      </c>
      <c r="AA2715" s="39">
        <f t="shared" si="1364"/>
        <v>0</v>
      </c>
      <c r="AB2715" s="40" t="e">
        <f t="shared" si="1358"/>
        <v>#DIV/0!</v>
      </c>
      <c r="AC2715" s="42"/>
    </row>
    <row r="2716" spans="1:29" s="33" customFormat="1" ht="15" hidden="1" customHeight="1" x14ac:dyDescent="0.25">
      <c r="A2716" s="34"/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2"/>
    </row>
    <row r="2717" spans="1:29" s="33" customFormat="1" ht="15" hidden="1" customHeight="1" x14ac:dyDescent="0.25">
      <c r="A2717" s="34"/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2"/>
    </row>
    <row r="2718" spans="1:29" s="33" customFormat="1" ht="15" hidden="1" customHeight="1" x14ac:dyDescent="0.25">
      <c r="A2718" s="46" t="s">
        <v>148</v>
      </c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2"/>
    </row>
    <row r="2719" spans="1:29" s="33" customFormat="1" ht="18" hidden="1" customHeight="1" x14ac:dyDescent="0.2">
      <c r="A2719" s="36" t="s">
        <v>34</v>
      </c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>
        <f>SUM(M2719:Y2719)</f>
        <v>0</v>
      </c>
      <c r="AA2719" s="31">
        <f>D2719-Z2719</f>
        <v>0</v>
      </c>
      <c r="AB2719" s="37" t="e">
        <f t="shared" ref="AB2719:AB2725" si="1365">Z2719/D2719</f>
        <v>#DIV/0!</v>
      </c>
      <c r="AC2719" s="32"/>
    </row>
    <row r="2720" spans="1:29" s="33" customFormat="1" ht="18" hidden="1" customHeight="1" x14ac:dyDescent="0.2">
      <c r="A2720" s="36" t="s">
        <v>35</v>
      </c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>
        <f t="shared" ref="Z2720:Z2722" si="1366">SUM(M2720:Y2720)</f>
        <v>0</v>
      </c>
      <c r="AA2720" s="31">
        <f>D2720-Z2720</f>
        <v>0</v>
      </c>
      <c r="AB2720" s="37" t="e">
        <f t="shared" si="1365"/>
        <v>#DIV/0!</v>
      </c>
      <c r="AC2720" s="32"/>
    </row>
    <row r="2721" spans="1:29" s="33" customFormat="1" ht="18" hidden="1" customHeight="1" x14ac:dyDescent="0.2">
      <c r="A2721" s="36" t="s">
        <v>36</v>
      </c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>
        <f t="shared" si="1366"/>
        <v>0</v>
      </c>
      <c r="AA2721" s="31">
        <f>D2721-Z2721</f>
        <v>0</v>
      </c>
      <c r="AB2721" s="37" t="e">
        <f t="shared" si="1365"/>
        <v>#DIV/0!</v>
      </c>
      <c r="AC2721" s="32"/>
    </row>
    <row r="2722" spans="1:29" s="33" customFormat="1" ht="18" hidden="1" customHeight="1" x14ac:dyDescent="0.2">
      <c r="A2722" s="36" t="s">
        <v>37</v>
      </c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>
        <f t="shared" si="1366"/>
        <v>0</v>
      </c>
      <c r="AA2722" s="31">
        <f>D2722-Z2722</f>
        <v>0</v>
      </c>
      <c r="AB2722" s="37" t="e">
        <f t="shared" si="1365"/>
        <v>#DIV/0!</v>
      </c>
      <c r="AC2722" s="32"/>
    </row>
    <row r="2723" spans="1:29" s="33" customFormat="1" ht="18" hidden="1" customHeight="1" x14ac:dyDescent="0.25">
      <c r="A2723" s="38" t="s">
        <v>38</v>
      </c>
      <c r="B2723" s="39">
        <f t="shared" ref="B2723:C2723" si="1367">SUM(B2719:B2722)</f>
        <v>0</v>
      </c>
      <c r="C2723" s="39">
        <f t="shared" si="1367"/>
        <v>0</v>
      </c>
      <c r="D2723" s="39">
        <f>SUM(D2719:D2722)</f>
        <v>0</v>
      </c>
      <c r="E2723" s="39">
        <f t="shared" ref="E2723:AA2723" si="1368">SUM(E2719:E2722)</f>
        <v>0</v>
      </c>
      <c r="F2723" s="39">
        <f t="shared" si="1368"/>
        <v>0</v>
      </c>
      <c r="G2723" s="39">
        <f t="shared" si="1368"/>
        <v>0</v>
      </c>
      <c r="H2723" s="39">
        <f t="shared" si="1368"/>
        <v>0</v>
      </c>
      <c r="I2723" s="39">
        <f t="shared" si="1368"/>
        <v>0</v>
      </c>
      <c r="J2723" s="39">
        <f t="shared" si="1368"/>
        <v>0</v>
      </c>
      <c r="K2723" s="39">
        <f t="shared" si="1368"/>
        <v>0</v>
      </c>
      <c r="L2723" s="39">
        <f t="shared" si="1368"/>
        <v>0</v>
      </c>
      <c r="M2723" s="39">
        <f t="shared" si="1368"/>
        <v>0</v>
      </c>
      <c r="N2723" s="39">
        <f t="shared" si="1368"/>
        <v>0</v>
      </c>
      <c r="O2723" s="39">
        <f t="shared" si="1368"/>
        <v>0</v>
      </c>
      <c r="P2723" s="39">
        <f t="shared" si="1368"/>
        <v>0</v>
      </c>
      <c r="Q2723" s="39">
        <f t="shared" si="1368"/>
        <v>0</v>
      </c>
      <c r="R2723" s="39">
        <f t="shared" si="1368"/>
        <v>0</v>
      </c>
      <c r="S2723" s="39">
        <f t="shared" si="1368"/>
        <v>0</v>
      </c>
      <c r="T2723" s="39">
        <f t="shared" si="1368"/>
        <v>0</v>
      </c>
      <c r="U2723" s="39">
        <f t="shared" si="1368"/>
        <v>0</v>
      </c>
      <c r="V2723" s="39">
        <f t="shared" si="1368"/>
        <v>0</v>
      </c>
      <c r="W2723" s="39">
        <f t="shared" si="1368"/>
        <v>0</v>
      </c>
      <c r="X2723" s="39">
        <f t="shared" si="1368"/>
        <v>0</v>
      </c>
      <c r="Y2723" s="39">
        <f t="shared" si="1368"/>
        <v>0</v>
      </c>
      <c r="Z2723" s="39">
        <f t="shared" si="1368"/>
        <v>0</v>
      </c>
      <c r="AA2723" s="39">
        <f t="shared" si="1368"/>
        <v>0</v>
      </c>
      <c r="AB2723" s="40" t="e">
        <f t="shared" si="1365"/>
        <v>#DIV/0!</v>
      </c>
      <c r="AC2723" s="32"/>
    </row>
    <row r="2724" spans="1:29" s="33" customFormat="1" ht="18" hidden="1" customHeight="1" x14ac:dyDescent="0.25">
      <c r="A2724" s="41" t="s">
        <v>39</v>
      </c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>
        <f t="shared" ref="Z2724" si="1369">SUM(M2724:Y2724)</f>
        <v>0</v>
      </c>
      <c r="AA2724" s="31">
        <f>D2724-Z2724</f>
        <v>0</v>
      </c>
      <c r="AB2724" s="37" t="e">
        <f t="shared" si="1365"/>
        <v>#DIV/0!</v>
      </c>
      <c r="AC2724" s="32"/>
    </row>
    <row r="2725" spans="1:29" s="33" customFormat="1" ht="18" hidden="1" customHeight="1" x14ac:dyDescent="0.25">
      <c r="A2725" s="38" t="s">
        <v>40</v>
      </c>
      <c r="B2725" s="39">
        <f t="shared" ref="B2725:C2725" si="1370">B2724+B2723</f>
        <v>0</v>
      </c>
      <c r="C2725" s="39">
        <f t="shared" si="1370"/>
        <v>0</v>
      </c>
      <c r="D2725" s="39">
        <f>D2724+D2723</f>
        <v>0</v>
      </c>
      <c r="E2725" s="39">
        <f t="shared" ref="E2725:AA2725" si="1371">E2724+E2723</f>
        <v>0</v>
      </c>
      <c r="F2725" s="39">
        <f t="shared" si="1371"/>
        <v>0</v>
      </c>
      <c r="G2725" s="39">
        <f t="shared" si="1371"/>
        <v>0</v>
      </c>
      <c r="H2725" s="39">
        <f t="shared" si="1371"/>
        <v>0</v>
      </c>
      <c r="I2725" s="39">
        <f t="shared" si="1371"/>
        <v>0</v>
      </c>
      <c r="J2725" s="39">
        <f t="shared" si="1371"/>
        <v>0</v>
      </c>
      <c r="K2725" s="39">
        <f t="shared" si="1371"/>
        <v>0</v>
      </c>
      <c r="L2725" s="39">
        <f t="shared" si="1371"/>
        <v>0</v>
      </c>
      <c r="M2725" s="39">
        <f t="shared" si="1371"/>
        <v>0</v>
      </c>
      <c r="N2725" s="39">
        <f t="shared" si="1371"/>
        <v>0</v>
      </c>
      <c r="O2725" s="39">
        <f t="shared" si="1371"/>
        <v>0</v>
      </c>
      <c r="P2725" s="39">
        <f t="shared" si="1371"/>
        <v>0</v>
      </c>
      <c r="Q2725" s="39">
        <f t="shared" si="1371"/>
        <v>0</v>
      </c>
      <c r="R2725" s="39">
        <f t="shared" si="1371"/>
        <v>0</v>
      </c>
      <c r="S2725" s="39">
        <f t="shared" si="1371"/>
        <v>0</v>
      </c>
      <c r="T2725" s="39">
        <f t="shared" si="1371"/>
        <v>0</v>
      </c>
      <c r="U2725" s="39">
        <f t="shared" si="1371"/>
        <v>0</v>
      </c>
      <c r="V2725" s="39">
        <f t="shared" si="1371"/>
        <v>0</v>
      </c>
      <c r="W2725" s="39">
        <f t="shared" si="1371"/>
        <v>0</v>
      </c>
      <c r="X2725" s="39">
        <f t="shared" si="1371"/>
        <v>0</v>
      </c>
      <c r="Y2725" s="39">
        <f t="shared" si="1371"/>
        <v>0</v>
      </c>
      <c r="Z2725" s="39">
        <f t="shared" si="1371"/>
        <v>0</v>
      </c>
      <c r="AA2725" s="39">
        <f t="shared" si="1371"/>
        <v>0</v>
      </c>
      <c r="AB2725" s="40" t="e">
        <f t="shared" si="1365"/>
        <v>#DIV/0!</v>
      </c>
      <c r="AC2725" s="42"/>
    </row>
    <row r="2726" spans="1:29" s="33" customFormat="1" ht="15" hidden="1" customHeight="1" x14ac:dyDescent="0.25">
      <c r="A2726" s="34"/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2"/>
    </row>
    <row r="2727" spans="1:29" s="33" customFormat="1" ht="15" hidden="1" customHeight="1" x14ac:dyDescent="0.25">
      <c r="A2727" s="34"/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2"/>
    </row>
    <row r="2728" spans="1:29" s="33" customFormat="1" ht="15" hidden="1" customHeight="1" x14ac:dyDescent="0.25">
      <c r="A2728" s="46" t="s">
        <v>148</v>
      </c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2"/>
    </row>
    <row r="2729" spans="1:29" s="33" customFormat="1" ht="18" hidden="1" customHeight="1" x14ac:dyDescent="0.2">
      <c r="A2729" s="36" t="s">
        <v>34</v>
      </c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>
        <f>SUM(M2729:Y2729)</f>
        <v>0</v>
      </c>
      <c r="AA2729" s="31">
        <f>D2729-Z2729</f>
        <v>0</v>
      </c>
      <c r="AB2729" s="37" t="e">
        <f t="shared" ref="AB2729:AB2735" si="1372">Z2729/D2729</f>
        <v>#DIV/0!</v>
      </c>
      <c r="AC2729" s="32"/>
    </row>
    <row r="2730" spans="1:29" s="33" customFormat="1" ht="18" hidden="1" customHeight="1" x14ac:dyDescent="0.2">
      <c r="A2730" s="36" t="s">
        <v>35</v>
      </c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>
        <f t="shared" ref="Z2730:Z2732" si="1373">SUM(M2730:Y2730)</f>
        <v>0</v>
      </c>
      <c r="AA2730" s="31">
        <f>D2730-Z2730</f>
        <v>0</v>
      </c>
      <c r="AB2730" s="37" t="e">
        <f t="shared" si="1372"/>
        <v>#DIV/0!</v>
      </c>
      <c r="AC2730" s="32"/>
    </row>
    <row r="2731" spans="1:29" s="33" customFormat="1" ht="18" hidden="1" customHeight="1" x14ac:dyDescent="0.2">
      <c r="A2731" s="36" t="s">
        <v>36</v>
      </c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>
        <f t="shared" si="1373"/>
        <v>0</v>
      </c>
      <c r="AA2731" s="31">
        <f>D2731-Z2731</f>
        <v>0</v>
      </c>
      <c r="AB2731" s="37" t="e">
        <f t="shared" si="1372"/>
        <v>#DIV/0!</v>
      </c>
      <c r="AC2731" s="32"/>
    </row>
    <row r="2732" spans="1:29" s="33" customFormat="1" ht="18" hidden="1" customHeight="1" x14ac:dyDescent="0.2">
      <c r="A2732" s="36" t="s">
        <v>37</v>
      </c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>
        <f t="shared" si="1373"/>
        <v>0</v>
      </c>
      <c r="AA2732" s="31">
        <f>D2732-Z2732</f>
        <v>0</v>
      </c>
      <c r="AB2732" s="37" t="e">
        <f t="shared" si="1372"/>
        <v>#DIV/0!</v>
      </c>
      <c r="AC2732" s="32"/>
    </row>
    <row r="2733" spans="1:29" s="33" customFormat="1" ht="18" hidden="1" customHeight="1" x14ac:dyDescent="0.25">
      <c r="A2733" s="38" t="s">
        <v>38</v>
      </c>
      <c r="B2733" s="39">
        <f t="shared" ref="B2733:C2733" si="1374">SUM(B2729:B2732)</f>
        <v>0</v>
      </c>
      <c r="C2733" s="39">
        <f t="shared" si="1374"/>
        <v>0</v>
      </c>
      <c r="D2733" s="39">
        <f>SUM(D2729:D2732)</f>
        <v>0</v>
      </c>
      <c r="E2733" s="39">
        <f t="shared" ref="E2733:AA2733" si="1375">SUM(E2729:E2732)</f>
        <v>0</v>
      </c>
      <c r="F2733" s="39">
        <f t="shared" si="1375"/>
        <v>0</v>
      </c>
      <c r="G2733" s="39">
        <f t="shared" si="1375"/>
        <v>0</v>
      </c>
      <c r="H2733" s="39">
        <f t="shared" si="1375"/>
        <v>0</v>
      </c>
      <c r="I2733" s="39">
        <f t="shared" si="1375"/>
        <v>0</v>
      </c>
      <c r="J2733" s="39">
        <f t="shared" si="1375"/>
        <v>0</v>
      </c>
      <c r="K2733" s="39">
        <f t="shared" si="1375"/>
        <v>0</v>
      </c>
      <c r="L2733" s="39">
        <f t="shared" si="1375"/>
        <v>0</v>
      </c>
      <c r="M2733" s="39">
        <f t="shared" si="1375"/>
        <v>0</v>
      </c>
      <c r="N2733" s="39">
        <f t="shared" si="1375"/>
        <v>0</v>
      </c>
      <c r="O2733" s="39">
        <f t="shared" si="1375"/>
        <v>0</v>
      </c>
      <c r="P2733" s="39">
        <f t="shared" si="1375"/>
        <v>0</v>
      </c>
      <c r="Q2733" s="39">
        <f t="shared" si="1375"/>
        <v>0</v>
      </c>
      <c r="R2733" s="39">
        <f t="shared" si="1375"/>
        <v>0</v>
      </c>
      <c r="S2733" s="39">
        <f t="shared" si="1375"/>
        <v>0</v>
      </c>
      <c r="T2733" s="39">
        <f t="shared" si="1375"/>
        <v>0</v>
      </c>
      <c r="U2733" s="39">
        <f t="shared" si="1375"/>
        <v>0</v>
      </c>
      <c r="V2733" s="39">
        <f t="shared" si="1375"/>
        <v>0</v>
      </c>
      <c r="W2733" s="39">
        <f t="shared" si="1375"/>
        <v>0</v>
      </c>
      <c r="X2733" s="39">
        <f t="shared" si="1375"/>
        <v>0</v>
      </c>
      <c r="Y2733" s="39">
        <f t="shared" si="1375"/>
        <v>0</v>
      </c>
      <c r="Z2733" s="39">
        <f t="shared" si="1375"/>
        <v>0</v>
      </c>
      <c r="AA2733" s="39">
        <f t="shared" si="1375"/>
        <v>0</v>
      </c>
      <c r="AB2733" s="40" t="e">
        <f t="shared" si="1372"/>
        <v>#DIV/0!</v>
      </c>
      <c r="AC2733" s="32"/>
    </row>
    <row r="2734" spans="1:29" s="33" customFormat="1" ht="18" hidden="1" customHeight="1" x14ac:dyDescent="0.25">
      <c r="A2734" s="41" t="s">
        <v>39</v>
      </c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>
        <f t="shared" ref="Z2734" si="1376">SUM(M2734:Y2734)</f>
        <v>0</v>
      </c>
      <c r="AA2734" s="31">
        <f>D2734-Z2734</f>
        <v>0</v>
      </c>
      <c r="AB2734" s="37" t="e">
        <f t="shared" si="1372"/>
        <v>#DIV/0!</v>
      </c>
      <c r="AC2734" s="32"/>
    </row>
    <row r="2735" spans="1:29" s="33" customFormat="1" ht="18" hidden="1" customHeight="1" x14ac:dyDescent="0.25">
      <c r="A2735" s="38" t="s">
        <v>40</v>
      </c>
      <c r="B2735" s="39">
        <f t="shared" ref="B2735:C2735" si="1377">B2734+B2733</f>
        <v>0</v>
      </c>
      <c r="C2735" s="39">
        <f t="shared" si="1377"/>
        <v>0</v>
      </c>
      <c r="D2735" s="39">
        <f>D2734+D2733</f>
        <v>0</v>
      </c>
      <c r="E2735" s="39">
        <f t="shared" ref="E2735:AA2735" si="1378">E2734+E2733</f>
        <v>0</v>
      </c>
      <c r="F2735" s="39">
        <f t="shared" si="1378"/>
        <v>0</v>
      </c>
      <c r="G2735" s="39">
        <f t="shared" si="1378"/>
        <v>0</v>
      </c>
      <c r="H2735" s="39">
        <f t="shared" si="1378"/>
        <v>0</v>
      </c>
      <c r="I2735" s="39">
        <f t="shared" si="1378"/>
        <v>0</v>
      </c>
      <c r="J2735" s="39">
        <f t="shared" si="1378"/>
        <v>0</v>
      </c>
      <c r="K2735" s="39">
        <f t="shared" si="1378"/>
        <v>0</v>
      </c>
      <c r="L2735" s="39">
        <f t="shared" si="1378"/>
        <v>0</v>
      </c>
      <c r="M2735" s="39">
        <f t="shared" si="1378"/>
        <v>0</v>
      </c>
      <c r="N2735" s="39">
        <f t="shared" si="1378"/>
        <v>0</v>
      </c>
      <c r="O2735" s="39">
        <f t="shared" si="1378"/>
        <v>0</v>
      </c>
      <c r="P2735" s="39">
        <f t="shared" si="1378"/>
        <v>0</v>
      </c>
      <c r="Q2735" s="39">
        <f t="shared" si="1378"/>
        <v>0</v>
      </c>
      <c r="R2735" s="39">
        <f t="shared" si="1378"/>
        <v>0</v>
      </c>
      <c r="S2735" s="39">
        <f t="shared" si="1378"/>
        <v>0</v>
      </c>
      <c r="T2735" s="39">
        <f t="shared" si="1378"/>
        <v>0</v>
      </c>
      <c r="U2735" s="39">
        <f t="shared" si="1378"/>
        <v>0</v>
      </c>
      <c r="V2735" s="39">
        <f t="shared" si="1378"/>
        <v>0</v>
      </c>
      <c r="W2735" s="39">
        <f t="shared" si="1378"/>
        <v>0</v>
      </c>
      <c r="X2735" s="39">
        <f t="shared" si="1378"/>
        <v>0</v>
      </c>
      <c r="Y2735" s="39">
        <f t="shared" si="1378"/>
        <v>0</v>
      </c>
      <c r="Z2735" s="39">
        <f t="shared" si="1378"/>
        <v>0</v>
      </c>
      <c r="AA2735" s="39">
        <f t="shared" si="1378"/>
        <v>0</v>
      </c>
      <c r="AB2735" s="40" t="e">
        <f t="shared" si="1372"/>
        <v>#DIV/0!</v>
      </c>
      <c r="AC2735" s="42"/>
    </row>
    <row r="2736" spans="1:29" s="33" customFormat="1" ht="15" hidden="1" customHeight="1" x14ac:dyDescent="0.25">
      <c r="A2736" s="30" t="s">
        <v>149</v>
      </c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2"/>
    </row>
    <row r="2737" spans="1:29" s="33" customFormat="1" ht="15" hidden="1" customHeight="1" x14ac:dyDescent="0.25">
      <c r="A2737" s="30" t="s">
        <v>150</v>
      </c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2"/>
    </row>
    <row r="2738" spans="1:29" s="33" customFormat="1" ht="15" hidden="1" customHeight="1" x14ac:dyDescent="0.25">
      <c r="A2738" s="30" t="s">
        <v>151</v>
      </c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2"/>
    </row>
    <row r="2739" spans="1:29" s="33" customFormat="1" ht="18" hidden="1" customHeight="1" x14ac:dyDescent="0.2">
      <c r="A2739" s="36" t="s">
        <v>34</v>
      </c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>
        <f>SUM(M2739:Y2739)</f>
        <v>0</v>
      </c>
      <c r="AA2739" s="31">
        <f>D2739-Z2739</f>
        <v>0</v>
      </c>
      <c r="AB2739" s="37"/>
      <c r="AC2739" s="32"/>
    </row>
    <row r="2740" spans="1:29" s="33" customFormat="1" ht="18" hidden="1" customHeight="1" x14ac:dyDescent="0.2">
      <c r="A2740" s="36" t="s">
        <v>35</v>
      </c>
      <c r="B2740" s="31"/>
      <c r="C2740" s="31"/>
      <c r="D2740" s="31">
        <f>[1]consoCURRENT!E56412</f>
        <v>0</v>
      </c>
      <c r="E2740" s="31">
        <f>[1]consoCURRENT!F56412</f>
        <v>0</v>
      </c>
      <c r="F2740" s="31">
        <f>[1]consoCURRENT!G56412</f>
        <v>0</v>
      </c>
      <c r="G2740" s="31">
        <f>[1]consoCURRENT!H56412</f>
        <v>0</v>
      </c>
      <c r="H2740" s="31">
        <f>[1]consoCURRENT!I56412</f>
        <v>0</v>
      </c>
      <c r="I2740" s="31">
        <f>[1]consoCURRENT!J56412</f>
        <v>0</v>
      </c>
      <c r="J2740" s="31">
        <f>[1]consoCURRENT!K56412</f>
        <v>0</v>
      </c>
      <c r="K2740" s="31">
        <f>[1]consoCURRENT!L56412</f>
        <v>0</v>
      </c>
      <c r="L2740" s="31">
        <f>[1]consoCURRENT!M56412</f>
        <v>0</v>
      </c>
      <c r="M2740" s="31">
        <f>[1]consoCURRENT!N56412</f>
        <v>0</v>
      </c>
      <c r="N2740" s="31">
        <f>[1]consoCURRENT!O56412</f>
        <v>0</v>
      </c>
      <c r="O2740" s="31">
        <f>[1]consoCURRENT!P56412</f>
        <v>0</v>
      </c>
      <c r="P2740" s="31">
        <f>[1]consoCURRENT!Q56412</f>
        <v>0</v>
      </c>
      <c r="Q2740" s="31">
        <f>[1]consoCURRENT!R56412</f>
        <v>0</v>
      </c>
      <c r="R2740" s="31">
        <f>[1]consoCURRENT!S56412</f>
        <v>0</v>
      </c>
      <c r="S2740" s="31">
        <f>[1]consoCURRENT!T56412</f>
        <v>0</v>
      </c>
      <c r="T2740" s="31">
        <f>[1]consoCURRENT!W56412</f>
        <v>0</v>
      </c>
      <c r="U2740" s="31">
        <f>[1]consoCURRENT!X56412</f>
        <v>0</v>
      </c>
      <c r="V2740" s="31">
        <f>[1]consoCURRENT!Y56412</f>
        <v>0</v>
      </c>
      <c r="W2740" s="31">
        <f>[1]consoCURRENT!Z56412</f>
        <v>0</v>
      </c>
      <c r="X2740" s="31">
        <f>[1]consoCURRENT!AA56412</f>
        <v>0</v>
      </c>
      <c r="Y2740" s="31">
        <f>[1]consoCURRENT!AB56412</f>
        <v>0</v>
      </c>
      <c r="Z2740" s="31">
        <f t="shared" ref="Z2740:Z2742" si="1379">SUM(M2740:Y2740)</f>
        <v>0</v>
      </c>
      <c r="AA2740" s="31">
        <f>D2740-Z2740</f>
        <v>0</v>
      </c>
      <c r="AB2740" s="37" t="e">
        <f t="shared" ref="AB2740:AB2745" si="1380">Z2740/D2740</f>
        <v>#DIV/0!</v>
      </c>
      <c r="AC2740" s="32"/>
    </row>
    <row r="2741" spans="1:29" s="33" customFormat="1" ht="18" hidden="1" customHeight="1" x14ac:dyDescent="0.2">
      <c r="A2741" s="36" t="s">
        <v>36</v>
      </c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>
        <f t="shared" si="1379"/>
        <v>0</v>
      </c>
      <c r="AA2741" s="31">
        <f>D2741-Z2741</f>
        <v>0</v>
      </c>
      <c r="AB2741" s="37"/>
      <c r="AC2741" s="32"/>
    </row>
    <row r="2742" spans="1:29" s="33" customFormat="1" ht="18" hidden="1" customHeight="1" x14ac:dyDescent="0.2">
      <c r="A2742" s="36" t="s">
        <v>37</v>
      </c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>
        <f t="shared" si="1379"/>
        <v>0</v>
      </c>
      <c r="AA2742" s="31">
        <f>D2742-Z2742</f>
        <v>0</v>
      </c>
      <c r="AB2742" s="37"/>
      <c r="AC2742" s="32"/>
    </row>
    <row r="2743" spans="1:29" s="33" customFormat="1" ht="18" hidden="1" customHeight="1" x14ac:dyDescent="0.25">
      <c r="A2743" s="38" t="s">
        <v>38</v>
      </c>
      <c r="B2743" s="39">
        <f t="shared" ref="B2743:C2743" si="1381">SUM(B2739:B2742)</f>
        <v>0</v>
      </c>
      <c r="C2743" s="39">
        <f t="shared" si="1381"/>
        <v>0</v>
      </c>
      <c r="D2743" s="39">
        <f>SUM(D2739:D2742)</f>
        <v>0</v>
      </c>
      <c r="E2743" s="39">
        <f t="shared" ref="E2743:AA2743" si="1382">SUM(E2739:E2742)</f>
        <v>0</v>
      </c>
      <c r="F2743" s="39">
        <f t="shared" si="1382"/>
        <v>0</v>
      </c>
      <c r="G2743" s="39">
        <f t="shared" si="1382"/>
        <v>0</v>
      </c>
      <c r="H2743" s="39">
        <f t="shared" si="1382"/>
        <v>0</v>
      </c>
      <c r="I2743" s="39">
        <f t="shared" si="1382"/>
        <v>0</v>
      </c>
      <c r="J2743" s="39">
        <f t="shared" si="1382"/>
        <v>0</v>
      </c>
      <c r="K2743" s="39">
        <f t="shared" si="1382"/>
        <v>0</v>
      </c>
      <c r="L2743" s="39">
        <f t="shared" si="1382"/>
        <v>0</v>
      </c>
      <c r="M2743" s="39">
        <f t="shared" si="1382"/>
        <v>0</v>
      </c>
      <c r="N2743" s="39">
        <f t="shared" si="1382"/>
        <v>0</v>
      </c>
      <c r="O2743" s="39">
        <f t="shared" si="1382"/>
        <v>0</v>
      </c>
      <c r="P2743" s="39">
        <f t="shared" si="1382"/>
        <v>0</v>
      </c>
      <c r="Q2743" s="39">
        <f t="shared" si="1382"/>
        <v>0</v>
      </c>
      <c r="R2743" s="39">
        <f t="shared" si="1382"/>
        <v>0</v>
      </c>
      <c r="S2743" s="39">
        <f t="shared" si="1382"/>
        <v>0</v>
      </c>
      <c r="T2743" s="39">
        <f t="shared" si="1382"/>
        <v>0</v>
      </c>
      <c r="U2743" s="39">
        <f t="shared" si="1382"/>
        <v>0</v>
      </c>
      <c r="V2743" s="39">
        <f t="shared" si="1382"/>
        <v>0</v>
      </c>
      <c r="W2743" s="39">
        <f t="shared" si="1382"/>
        <v>0</v>
      </c>
      <c r="X2743" s="39">
        <f t="shared" si="1382"/>
        <v>0</v>
      </c>
      <c r="Y2743" s="39">
        <f t="shared" si="1382"/>
        <v>0</v>
      </c>
      <c r="Z2743" s="39">
        <f t="shared" si="1382"/>
        <v>0</v>
      </c>
      <c r="AA2743" s="39">
        <f t="shared" si="1382"/>
        <v>0</v>
      </c>
      <c r="AB2743" s="40" t="e">
        <f t="shared" si="1380"/>
        <v>#DIV/0!</v>
      </c>
      <c r="AC2743" s="32"/>
    </row>
    <row r="2744" spans="1:29" s="33" customFormat="1" ht="18" hidden="1" customHeight="1" x14ac:dyDescent="0.25">
      <c r="A2744" s="41" t="s">
        <v>39</v>
      </c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>
        <f t="shared" ref="Z2744" si="1383">SUM(M2744:Y2744)</f>
        <v>0</v>
      </c>
      <c r="AA2744" s="31">
        <f>D2744-Z2744</f>
        <v>0</v>
      </c>
      <c r="AB2744" s="37"/>
      <c r="AC2744" s="32"/>
    </row>
    <row r="2745" spans="1:29" s="33" customFormat="1" ht="18" hidden="1" customHeight="1" x14ac:dyDescent="0.25">
      <c r="A2745" s="38" t="s">
        <v>40</v>
      </c>
      <c r="B2745" s="39">
        <f t="shared" ref="B2745:C2745" si="1384">B2744+B2743</f>
        <v>0</v>
      </c>
      <c r="C2745" s="39">
        <f t="shared" si="1384"/>
        <v>0</v>
      </c>
      <c r="D2745" s="39">
        <f>D2744+D2743</f>
        <v>0</v>
      </c>
      <c r="E2745" s="39">
        <f t="shared" ref="E2745:AA2745" si="1385">E2744+E2743</f>
        <v>0</v>
      </c>
      <c r="F2745" s="39">
        <f t="shared" si="1385"/>
        <v>0</v>
      </c>
      <c r="G2745" s="39">
        <f t="shared" si="1385"/>
        <v>0</v>
      </c>
      <c r="H2745" s="39">
        <f t="shared" si="1385"/>
        <v>0</v>
      </c>
      <c r="I2745" s="39">
        <f t="shared" si="1385"/>
        <v>0</v>
      </c>
      <c r="J2745" s="39">
        <f t="shared" si="1385"/>
        <v>0</v>
      </c>
      <c r="K2745" s="39">
        <f t="shared" si="1385"/>
        <v>0</v>
      </c>
      <c r="L2745" s="39">
        <f t="shared" si="1385"/>
        <v>0</v>
      </c>
      <c r="M2745" s="39">
        <f t="shared" si="1385"/>
        <v>0</v>
      </c>
      <c r="N2745" s="39">
        <f t="shared" si="1385"/>
        <v>0</v>
      </c>
      <c r="O2745" s="39">
        <f t="shared" si="1385"/>
        <v>0</v>
      </c>
      <c r="P2745" s="39">
        <f t="shared" si="1385"/>
        <v>0</v>
      </c>
      <c r="Q2745" s="39">
        <f t="shared" si="1385"/>
        <v>0</v>
      </c>
      <c r="R2745" s="39">
        <f t="shared" si="1385"/>
        <v>0</v>
      </c>
      <c r="S2745" s="39">
        <f t="shared" si="1385"/>
        <v>0</v>
      </c>
      <c r="T2745" s="39">
        <f t="shared" si="1385"/>
        <v>0</v>
      </c>
      <c r="U2745" s="39">
        <f t="shared" si="1385"/>
        <v>0</v>
      </c>
      <c r="V2745" s="39">
        <f t="shared" si="1385"/>
        <v>0</v>
      </c>
      <c r="W2745" s="39">
        <f t="shared" si="1385"/>
        <v>0</v>
      </c>
      <c r="X2745" s="39">
        <f t="shared" si="1385"/>
        <v>0</v>
      </c>
      <c r="Y2745" s="39">
        <f t="shared" si="1385"/>
        <v>0</v>
      </c>
      <c r="Z2745" s="39">
        <f t="shared" si="1385"/>
        <v>0</v>
      </c>
      <c r="AA2745" s="39">
        <f t="shared" si="1385"/>
        <v>0</v>
      </c>
      <c r="AB2745" s="40" t="e">
        <f t="shared" si="1380"/>
        <v>#DIV/0!</v>
      </c>
      <c r="AC2745" s="42"/>
    </row>
    <row r="2746" spans="1:29" s="33" customFormat="1" ht="15" hidden="1" customHeight="1" x14ac:dyDescent="0.25">
      <c r="A2746" s="34"/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2"/>
    </row>
    <row r="2747" spans="1:29" s="33" customFormat="1" ht="15" hidden="1" customHeight="1" x14ac:dyDescent="0.25">
      <c r="A2747" s="34"/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2"/>
    </row>
    <row r="2748" spans="1:29" s="33" customFormat="1" ht="20.100000000000001" hidden="1" customHeight="1" x14ac:dyDescent="0.25">
      <c r="A2748" s="46" t="s">
        <v>152</v>
      </c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2"/>
    </row>
    <row r="2749" spans="1:29" s="33" customFormat="1" ht="20.45" hidden="1" customHeight="1" x14ac:dyDescent="0.2">
      <c r="A2749" s="36" t="s">
        <v>34</v>
      </c>
      <c r="B2749" s="31">
        <f t="shared" ref="B2749:Y2752" si="1386">B2759+B2769+B2779+B2789+B2799+B2809+B2819+B2829+B2839+B2849+B2859+B2869+B2879+B2889+B2899</f>
        <v>0</v>
      </c>
      <c r="C2749" s="31">
        <f t="shared" si="1386"/>
        <v>0</v>
      </c>
      <c r="D2749" s="31">
        <f t="shared" si="1386"/>
        <v>0</v>
      </c>
      <c r="E2749" s="31">
        <f t="shared" si="1386"/>
        <v>0</v>
      </c>
      <c r="F2749" s="31">
        <f t="shared" si="1386"/>
        <v>0</v>
      </c>
      <c r="G2749" s="31">
        <f t="shared" si="1386"/>
        <v>0</v>
      </c>
      <c r="H2749" s="31">
        <f t="shared" si="1386"/>
        <v>0</v>
      </c>
      <c r="I2749" s="31">
        <f t="shared" si="1386"/>
        <v>0</v>
      </c>
      <c r="J2749" s="31">
        <f t="shared" si="1386"/>
        <v>0</v>
      </c>
      <c r="K2749" s="31">
        <f t="shared" si="1386"/>
        <v>0</v>
      </c>
      <c r="L2749" s="31">
        <f t="shared" si="1386"/>
        <v>0</v>
      </c>
      <c r="M2749" s="31">
        <f t="shared" si="1386"/>
        <v>0</v>
      </c>
      <c r="N2749" s="31">
        <f t="shared" si="1386"/>
        <v>0</v>
      </c>
      <c r="O2749" s="31">
        <f t="shared" si="1386"/>
        <v>0</v>
      </c>
      <c r="P2749" s="31">
        <f t="shared" si="1386"/>
        <v>0</v>
      </c>
      <c r="Q2749" s="31">
        <f t="shared" si="1386"/>
        <v>0</v>
      </c>
      <c r="R2749" s="31">
        <f t="shared" si="1386"/>
        <v>0</v>
      </c>
      <c r="S2749" s="31">
        <f t="shared" si="1386"/>
        <v>0</v>
      </c>
      <c r="T2749" s="31">
        <f t="shared" si="1386"/>
        <v>0</v>
      </c>
      <c r="U2749" s="31">
        <f t="shared" si="1386"/>
        <v>0</v>
      </c>
      <c r="V2749" s="31">
        <f t="shared" si="1386"/>
        <v>0</v>
      </c>
      <c r="W2749" s="31">
        <f t="shared" si="1386"/>
        <v>0</v>
      </c>
      <c r="X2749" s="31">
        <f t="shared" si="1386"/>
        <v>0</v>
      </c>
      <c r="Y2749" s="31">
        <f t="shared" si="1386"/>
        <v>0</v>
      </c>
      <c r="Z2749" s="31">
        <f>SUM(M2749:Y2749)</f>
        <v>0</v>
      </c>
      <c r="AA2749" s="31">
        <f>D2749-Z2749</f>
        <v>0</v>
      </c>
      <c r="AB2749" s="37"/>
      <c r="AC2749" s="32"/>
    </row>
    <row r="2750" spans="1:29" s="33" customFormat="1" ht="20.45" hidden="1" customHeight="1" x14ac:dyDescent="0.2">
      <c r="A2750" s="36" t="s">
        <v>35</v>
      </c>
      <c r="B2750" s="31">
        <f t="shared" si="1386"/>
        <v>0</v>
      </c>
      <c r="C2750" s="31">
        <f t="shared" si="1386"/>
        <v>0</v>
      </c>
      <c r="D2750" s="31">
        <f t="shared" si="1386"/>
        <v>0</v>
      </c>
      <c r="E2750" s="31">
        <f t="shared" si="1386"/>
        <v>0</v>
      </c>
      <c r="F2750" s="31">
        <f t="shared" si="1386"/>
        <v>0</v>
      </c>
      <c r="G2750" s="31">
        <f t="shared" si="1386"/>
        <v>0</v>
      </c>
      <c r="H2750" s="31">
        <f t="shared" si="1386"/>
        <v>0</v>
      </c>
      <c r="I2750" s="31">
        <f t="shared" si="1386"/>
        <v>0</v>
      </c>
      <c r="J2750" s="31">
        <f t="shared" si="1386"/>
        <v>0</v>
      </c>
      <c r="K2750" s="31">
        <f t="shared" si="1386"/>
        <v>0</v>
      </c>
      <c r="L2750" s="31">
        <f t="shared" si="1386"/>
        <v>0</v>
      </c>
      <c r="M2750" s="31">
        <f t="shared" si="1386"/>
        <v>0</v>
      </c>
      <c r="N2750" s="31">
        <f t="shared" si="1386"/>
        <v>0</v>
      </c>
      <c r="O2750" s="31">
        <f t="shared" si="1386"/>
        <v>0</v>
      </c>
      <c r="P2750" s="31">
        <f t="shared" si="1386"/>
        <v>0</v>
      </c>
      <c r="Q2750" s="31">
        <f t="shared" si="1386"/>
        <v>0</v>
      </c>
      <c r="R2750" s="31">
        <f t="shared" si="1386"/>
        <v>0</v>
      </c>
      <c r="S2750" s="31">
        <f t="shared" si="1386"/>
        <v>0</v>
      </c>
      <c r="T2750" s="31">
        <f t="shared" si="1386"/>
        <v>0</v>
      </c>
      <c r="U2750" s="31">
        <f t="shared" si="1386"/>
        <v>0</v>
      </c>
      <c r="V2750" s="31">
        <f t="shared" si="1386"/>
        <v>0</v>
      </c>
      <c r="W2750" s="31">
        <f t="shared" si="1386"/>
        <v>0</v>
      </c>
      <c r="X2750" s="31">
        <f t="shared" si="1386"/>
        <v>0</v>
      </c>
      <c r="Y2750" s="31">
        <f t="shared" si="1386"/>
        <v>0</v>
      </c>
      <c r="Z2750" s="31">
        <f t="shared" ref="Z2750:Z2752" si="1387">SUM(M2750:Y2750)</f>
        <v>0</v>
      </c>
      <c r="AA2750" s="31">
        <f>D2750-Z2750</f>
        <v>0</v>
      </c>
      <c r="AB2750" s="37" t="e">
        <f>Z2750/D2750</f>
        <v>#DIV/0!</v>
      </c>
      <c r="AC2750" s="32"/>
    </row>
    <row r="2751" spans="1:29" s="33" customFormat="1" ht="20.45" hidden="1" customHeight="1" x14ac:dyDescent="0.2">
      <c r="A2751" s="36" t="s">
        <v>36</v>
      </c>
      <c r="B2751" s="31">
        <f t="shared" si="1386"/>
        <v>0</v>
      </c>
      <c r="C2751" s="31">
        <f t="shared" si="1386"/>
        <v>0</v>
      </c>
      <c r="D2751" s="31">
        <f t="shared" si="1386"/>
        <v>0</v>
      </c>
      <c r="E2751" s="31">
        <f t="shared" si="1386"/>
        <v>0</v>
      </c>
      <c r="F2751" s="31">
        <f t="shared" si="1386"/>
        <v>0</v>
      </c>
      <c r="G2751" s="31">
        <f t="shared" si="1386"/>
        <v>0</v>
      </c>
      <c r="H2751" s="31">
        <f t="shared" si="1386"/>
        <v>0</v>
      </c>
      <c r="I2751" s="31">
        <f t="shared" si="1386"/>
        <v>0</v>
      </c>
      <c r="J2751" s="31">
        <f t="shared" si="1386"/>
        <v>0</v>
      </c>
      <c r="K2751" s="31">
        <f t="shared" si="1386"/>
        <v>0</v>
      </c>
      <c r="L2751" s="31">
        <f t="shared" si="1386"/>
        <v>0</v>
      </c>
      <c r="M2751" s="31">
        <f t="shared" si="1386"/>
        <v>0</v>
      </c>
      <c r="N2751" s="31">
        <f t="shared" si="1386"/>
        <v>0</v>
      </c>
      <c r="O2751" s="31">
        <f t="shared" si="1386"/>
        <v>0</v>
      </c>
      <c r="P2751" s="31">
        <f t="shared" si="1386"/>
        <v>0</v>
      </c>
      <c r="Q2751" s="31">
        <f t="shared" si="1386"/>
        <v>0</v>
      </c>
      <c r="R2751" s="31">
        <f t="shared" si="1386"/>
        <v>0</v>
      </c>
      <c r="S2751" s="31">
        <f t="shared" si="1386"/>
        <v>0</v>
      </c>
      <c r="T2751" s="31">
        <f t="shared" si="1386"/>
        <v>0</v>
      </c>
      <c r="U2751" s="31">
        <f t="shared" si="1386"/>
        <v>0</v>
      </c>
      <c r="V2751" s="31">
        <f t="shared" si="1386"/>
        <v>0</v>
      </c>
      <c r="W2751" s="31">
        <f t="shared" si="1386"/>
        <v>0</v>
      </c>
      <c r="X2751" s="31">
        <f t="shared" si="1386"/>
        <v>0</v>
      </c>
      <c r="Y2751" s="31">
        <f t="shared" si="1386"/>
        <v>0</v>
      </c>
      <c r="Z2751" s="31">
        <f t="shared" si="1387"/>
        <v>0</v>
      </c>
      <c r="AA2751" s="31">
        <f>D2751-Z2751</f>
        <v>0</v>
      </c>
      <c r="AB2751" s="37"/>
      <c r="AC2751" s="32"/>
    </row>
    <row r="2752" spans="1:29" s="33" customFormat="1" ht="20.45" hidden="1" customHeight="1" x14ac:dyDescent="0.2">
      <c r="A2752" s="36" t="s">
        <v>37</v>
      </c>
      <c r="B2752" s="31">
        <f t="shared" si="1386"/>
        <v>0</v>
      </c>
      <c r="C2752" s="31">
        <f t="shared" si="1386"/>
        <v>0</v>
      </c>
      <c r="D2752" s="31">
        <f t="shared" si="1386"/>
        <v>0</v>
      </c>
      <c r="E2752" s="31">
        <f t="shared" si="1386"/>
        <v>0</v>
      </c>
      <c r="F2752" s="31">
        <f t="shared" si="1386"/>
        <v>0</v>
      </c>
      <c r="G2752" s="31">
        <f t="shared" si="1386"/>
        <v>0</v>
      </c>
      <c r="H2752" s="31">
        <f t="shared" si="1386"/>
        <v>0</v>
      </c>
      <c r="I2752" s="31">
        <f t="shared" si="1386"/>
        <v>0</v>
      </c>
      <c r="J2752" s="31">
        <f t="shared" si="1386"/>
        <v>0</v>
      </c>
      <c r="K2752" s="31">
        <f t="shared" si="1386"/>
        <v>0</v>
      </c>
      <c r="L2752" s="31">
        <f t="shared" si="1386"/>
        <v>0</v>
      </c>
      <c r="M2752" s="31">
        <f t="shared" si="1386"/>
        <v>0</v>
      </c>
      <c r="N2752" s="31">
        <f t="shared" si="1386"/>
        <v>0</v>
      </c>
      <c r="O2752" s="31">
        <f t="shared" si="1386"/>
        <v>0</v>
      </c>
      <c r="P2752" s="31">
        <f t="shared" si="1386"/>
        <v>0</v>
      </c>
      <c r="Q2752" s="31">
        <f t="shared" si="1386"/>
        <v>0</v>
      </c>
      <c r="R2752" s="31">
        <f t="shared" si="1386"/>
        <v>0</v>
      </c>
      <c r="S2752" s="31">
        <f t="shared" si="1386"/>
        <v>0</v>
      </c>
      <c r="T2752" s="31">
        <f t="shared" si="1386"/>
        <v>0</v>
      </c>
      <c r="U2752" s="31">
        <f t="shared" si="1386"/>
        <v>0</v>
      </c>
      <c r="V2752" s="31">
        <f t="shared" si="1386"/>
        <v>0</v>
      </c>
      <c r="W2752" s="31">
        <f t="shared" si="1386"/>
        <v>0</v>
      </c>
      <c r="X2752" s="31">
        <f t="shared" si="1386"/>
        <v>0</v>
      </c>
      <c r="Y2752" s="31">
        <f t="shared" si="1386"/>
        <v>0</v>
      </c>
      <c r="Z2752" s="31">
        <f t="shared" si="1387"/>
        <v>0</v>
      </c>
      <c r="AA2752" s="31">
        <f>D2752-Z2752</f>
        <v>0</v>
      </c>
      <c r="AB2752" s="37"/>
      <c r="AC2752" s="32"/>
    </row>
    <row r="2753" spans="1:29" s="33" customFormat="1" ht="18" hidden="1" customHeight="1" x14ac:dyDescent="0.25">
      <c r="A2753" s="38" t="s">
        <v>38</v>
      </c>
      <c r="B2753" s="39">
        <f t="shared" ref="B2753:C2753" si="1388">SUM(B2749:B2752)</f>
        <v>0</v>
      </c>
      <c r="C2753" s="39">
        <f t="shared" si="1388"/>
        <v>0</v>
      </c>
      <c r="D2753" s="39">
        <f>SUM(D2749:D2752)</f>
        <v>0</v>
      </c>
      <c r="E2753" s="39">
        <f t="shared" ref="E2753:AA2753" si="1389">SUM(E2749:E2752)</f>
        <v>0</v>
      </c>
      <c r="F2753" s="39">
        <f t="shared" si="1389"/>
        <v>0</v>
      </c>
      <c r="G2753" s="39">
        <f t="shared" si="1389"/>
        <v>0</v>
      </c>
      <c r="H2753" s="39">
        <f t="shared" si="1389"/>
        <v>0</v>
      </c>
      <c r="I2753" s="39">
        <f t="shared" si="1389"/>
        <v>0</v>
      </c>
      <c r="J2753" s="39">
        <f t="shared" si="1389"/>
        <v>0</v>
      </c>
      <c r="K2753" s="39">
        <f t="shared" si="1389"/>
        <v>0</v>
      </c>
      <c r="L2753" s="39">
        <f t="shared" si="1389"/>
        <v>0</v>
      </c>
      <c r="M2753" s="39">
        <f t="shared" si="1389"/>
        <v>0</v>
      </c>
      <c r="N2753" s="39">
        <f t="shared" si="1389"/>
        <v>0</v>
      </c>
      <c r="O2753" s="39">
        <f t="shared" si="1389"/>
        <v>0</v>
      </c>
      <c r="P2753" s="39">
        <f t="shared" si="1389"/>
        <v>0</v>
      </c>
      <c r="Q2753" s="39">
        <f t="shared" si="1389"/>
        <v>0</v>
      </c>
      <c r="R2753" s="39">
        <f t="shared" si="1389"/>
        <v>0</v>
      </c>
      <c r="S2753" s="39">
        <f t="shared" si="1389"/>
        <v>0</v>
      </c>
      <c r="T2753" s="39">
        <f t="shared" si="1389"/>
        <v>0</v>
      </c>
      <c r="U2753" s="39">
        <f t="shared" si="1389"/>
        <v>0</v>
      </c>
      <c r="V2753" s="39">
        <f t="shared" si="1389"/>
        <v>0</v>
      </c>
      <c r="W2753" s="39">
        <f t="shared" si="1389"/>
        <v>0</v>
      </c>
      <c r="X2753" s="39">
        <f t="shared" si="1389"/>
        <v>0</v>
      </c>
      <c r="Y2753" s="39">
        <f t="shared" si="1389"/>
        <v>0</v>
      </c>
      <c r="Z2753" s="39">
        <f t="shared" si="1389"/>
        <v>0</v>
      </c>
      <c r="AA2753" s="39">
        <f t="shared" si="1389"/>
        <v>0</v>
      </c>
      <c r="AB2753" s="40" t="e">
        <f>Z2753/D2753</f>
        <v>#DIV/0!</v>
      </c>
      <c r="AC2753" s="32"/>
    </row>
    <row r="2754" spans="1:29" s="33" customFormat="1" ht="18" hidden="1" customHeight="1" x14ac:dyDescent="0.25">
      <c r="A2754" s="41" t="s">
        <v>39</v>
      </c>
      <c r="B2754" s="31">
        <f t="shared" ref="B2754:Y2754" si="1390">B2764+B2774+B2784+B2794+B2804+B2814+B2824+B2834+B2844+B2854+B2864+B2874+B2884+B2894+B2904</f>
        <v>0</v>
      </c>
      <c r="C2754" s="31">
        <f t="shared" si="1390"/>
        <v>0</v>
      </c>
      <c r="D2754" s="31">
        <f t="shared" si="1390"/>
        <v>0</v>
      </c>
      <c r="E2754" s="31">
        <f t="shared" si="1390"/>
        <v>0</v>
      </c>
      <c r="F2754" s="31">
        <f t="shared" si="1390"/>
        <v>0</v>
      </c>
      <c r="G2754" s="31">
        <f t="shared" si="1390"/>
        <v>0</v>
      </c>
      <c r="H2754" s="31">
        <f t="shared" si="1390"/>
        <v>0</v>
      </c>
      <c r="I2754" s="31">
        <f t="shared" si="1390"/>
        <v>0</v>
      </c>
      <c r="J2754" s="31">
        <f t="shared" si="1390"/>
        <v>0</v>
      </c>
      <c r="K2754" s="31">
        <f t="shared" si="1390"/>
        <v>0</v>
      </c>
      <c r="L2754" s="31">
        <f t="shared" si="1390"/>
        <v>0</v>
      </c>
      <c r="M2754" s="31">
        <f t="shared" si="1390"/>
        <v>0</v>
      </c>
      <c r="N2754" s="31">
        <f t="shared" si="1390"/>
        <v>0</v>
      </c>
      <c r="O2754" s="31">
        <f t="shared" si="1390"/>
        <v>0</v>
      </c>
      <c r="P2754" s="31">
        <f t="shared" si="1390"/>
        <v>0</v>
      </c>
      <c r="Q2754" s="31">
        <f t="shared" si="1390"/>
        <v>0</v>
      </c>
      <c r="R2754" s="31">
        <f t="shared" si="1390"/>
        <v>0</v>
      </c>
      <c r="S2754" s="31">
        <f t="shared" si="1390"/>
        <v>0</v>
      </c>
      <c r="T2754" s="31">
        <f t="shared" si="1390"/>
        <v>0</v>
      </c>
      <c r="U2754" s="31">
        <f t="shared" si="1390"/>
        <v>0</v>
      </c>
      <c r="V2754" s="31">
        <f t="shared" si="1390"/>
        <v>0</v>
      </c>
      <c r="W2754" s="31">
        <f t="shared" si="1390"/>
        <v>0</v>
      </c>
      <c r="X2754" s="31">
        <f t="shared" si="1390"/>
        <v>0</v>
      </c>
      <c r="Y2754" s="31">
        <f t="shared" si="1390"/>
        <v>0</v>
      </c>
      <c r="Z2754" s="31">
        <f t="shared" ref="Z2754" si="1391">SUM(M2754:Y2754)</f>
        <v>0</v>
      </c>
      <c r="AA2754" s="31">
        <f>D2754-Z2754</f>
        <v>0</v>
      </c>
      <c r="AB2754" s="37"/>
      <c r="AC2754" s="32"/>
    </row>
    <row r="2755" spans="1:29" s="33" customFormat="1" ht="23.45" hidden="1" customHeight="1" x14ac:dyDescent="0.25">
      <c r="A2755" s="38" t="s">
        <v>40</v>
      </c>
      <c r="B2755" s="39">
        <f t="shared" ref="B2755:C2755" si="1392">B2754+B2753</f>
        <v>0</v>
      </c>
      <c r="C2755" s="39">
        <f t="shared" si="1392"/>
        <v>0</v>
      </c>
      <c r="D2755" s="39">
        <f>D2754+D2753</f>
        <v>0</v>
      </c>
      <c r="E2755" s="39">
        <f t="shared" ref="E2755:AA2755" si="1393">E2754+E2753</f>
        <v>0</v>
      </c>
      <c r="F2755" s="39">
        <f t="shared" si="1393"/>
        <v>0</v>
      </c>
      <c r="G2755" s="39">
        <f t="shared" si="1393"/>
        <v>0</v>
      </c>
      <c r="H2755" s="39">
        <f t="shared" si="1393"/>
        <v>0</v>
      </c>
      <c r="I2755" s="39">
        <f t="shared" si="1393"/>
        <v>0</v>
      </c>
      <c r="J2755" s="39">
        <f t="shared" si="1393"/>
        <v>0</v>
      </c>
      <c r="K2755" s="39">
        <f t="shared" si="1393"/>
        <v>0</v>
      </c>
      <c r="L2755" s="39">
        <f t="shared" si="1393"/>
        <v>0</v>
      </c>
      <c r="M2755" s="39">
        <f t="shared" si="1393"/>
        <v>0</v>
      </c>
      <c r="N2755" s="39">
        <f t="shared" si="1393"/>
        <v>0</v>
      </c>
      <c r="O2755" s="39">
        <f t="shared" si="1393"/>
        <v>0</v>
      </c>
      <c r="P2755" s="39">
        <f t="shared" si="1393"/>
        <v>0</v>
      </c>
      <c r="Q2755" s="39">
        <f t="shared" si="1393"/>
        <v>0</v>
      </c>
      <c r="R2755" s="39">
        <f t="shared" si="1393"/>
        <v>0</v>
      </c>
      <c r="S2755" s="39">
        <f t="shared" si="1393"/>
        <v>0</v>
      </c>
      <c r="T2755" s="39">
        <f t="shared" si="1393"/>
        <v>0</v>
      </c>
      <c r="U2755" s="39">
        <f t="shared" si="1393"/>
        <v>0</v>
      </c>
      <c r="V2755" s="39">
        <f t="shared" si="1393"/>
        <v>0</v>
      </c>
      <c r="W2755" s="39">
        <f t="shared" si="1393"/>
        <v>0</v>
      </c>
      <c r="X2755" s="39">
        <f t="shared" si="1393"/>
        <v>0</v>
      </c>
      <c r="Y2755" s="39">
        <f t="shared" si="1393"/>
        <v>0</v>
      </c>
      <c r="Z2755" s="39">
        <f t="shared" si="1393"/>
        <v>0</v>
      </c>
      <c r="AA2755" s="39">
        <f t="shared" si="1393"/>
        <v>0</v>
      </c>
      <c r="AB2755" s="40" t="e">
        <f>Z2755/D2755</f>
        <v>#DIV/0!</v>
      </c>
      <c r="AC2755" s="42"/>
    </row>
    <row r="2756" spans="1:29" s="33" customFormat="1" ht="23.45" hidden="1" customHeight="1" x14ac:dyDescent="0.25">
      <c r="A2756" s="34"/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2"/>
    </row>
    <row r="2757" spans="1:29" s="33" customFormat="1" ht="15" hidden="1" customHeight="1" x14ac:dyDescent="0.25">
      <c r="A2757" s="46" t="s">
        <v>153</v>
      </c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2"/>
    </row>
    <row r="2758" spans="1:29" s="33" customFormat="1" ht="15" hidden="1" customHeight="1" x14ac:dyDescent="0.25">
      <c r="A2758" s="84" t="s">
        <v>154</v>
      </c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2"/>
    </row>
    <row r="2759" spans="1:29" s="33" customFormat="1" ht="20.45" hidden="1" customHeight="1" x14ac:dyDescent="0.2">
      <c r="A2759" s="36" t="s">
        <v>34</v>
      </c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>
        <f>SUM(M2759:Y2759)</f>
        <v>0</v>
      </c>
      <c r="AA2759" s="31">
        <f>D2759-Z2759</f>
        <v>0</v>
      </c>
      <c r="AB2759" s="37"/>
      <c r="AC2759" s="32"/>
    </row>
    <row r="2760" spans="1:29" s="33" customFormat="1" ht="20.45" hidden="1" customHeight="1" x14ac:dyDescent="0.2">
      <c r="A2760" s="36" t="s">
        <v>35</v>
      </c>
      <c r="B2760" s="31">
        <f>[1]consoCURRENT!E56838</f>
        <v>0</v>
      </c>
      <c r="C2760" s="31">
        <f>[1]consoCURRENT!F56838</f>
        <v>0</v>
      </c>
      <c r="D2760" s="31">
        <f>[1]consoCURRENT!G56838</f>
        <v>0</v>
      </c>
      <c r="E2760" s="31">
        <f>[1]consoCURRENT!H56838</f>
        <v>0</v>
      </c>
      <c r="F2760" s="31">
        <f>[1]consoCURRENT!I56838</f>
        <v>0</v>
      </c>
      <c r="G2760" s="31">
        <f>[1]consoCURRENT!J56838</f>
        <v>0</v>
      </c>
      <c r="H2760" s="31">
        <f>[1]consoCURRENT!K56838</f>
        <v>0</v>
      </c>
      <c r="I2760" s="31">
        <f>[1]consoCURRENT!L56838</f>
        <v>0</v>
      </c>
      <c r="J2760" s="31">
        <f>[1]consoCURRENT!M56838</f>
        <v>0</v>
      </c>
      <c r="K2760" s="31">
        <f>[1]consoCURRENT!N56838</f>
        <v>0</v>
      </c>
      <c r="L2760" s="31">
        <f>[1]consoCURRENT!O56838</f>
        <v>0</v>
      </c>
      <c r="M2760" s="31">
        <f>[1]consoCURRENT!P56838</f>
        <v>0</v>
      </c>
      <c r="N2760" s="31">
        <f>[1]consoCURRENT!Q56838</f>
        <v>0</v>
      </c>
      <c r="O2760" s="31">
        <f>[1]consoCURRENT!R56838</f>
        <v>0</v>
      </c>
      <c r="P2760" s="31">
        <f>[1]consoCURRENT!S56838</f>
        <v>0</v>
      </c>
      <c r="Q2760" s="31">
        <f>[1]consoCURRENT!T56838</f>
        <v>0</v>
      </c>
      <c r="R2760" s="31">
        <f>[1]consoCURRENT!U56838</f>
        <v>0</v>
      </c>
      <c r="S2760" s="31">
        <f>[1]consoCURRENT!V56838</f>
        <v>0</v>
      </c>
      <c r="T2760" s="31">
        <f>[1]consoCURRENT!W56838</f>
        <v>0</v>
      </c>
      <c r="U2760" s="31">
        <f>[1]consoCURRENT!X56838</f>
        <v>0</v>
      </c>
      <c r="V2760" s="31">
        <f>[1]consoCURRENT!Y56838</f>
        <v>0</v>
      </c>
      <c r="W2760" s="31">
        <f>[1]consoCURRENT!Z56838</f>
        <v>0</v>
      </c>
      <c r="X2760" s="31">
        <f>[1]consoCURRENT!AA56838</f>
        <v>0</v>
      </c>
      <c r="Y2760" s="31">
        <f>[1]consoCURRENT!AB56838</f>
        <v>0</v>
      </c>
      <c r="Z2760" s="31">
        <f t="shared" ref="Z2760:Z2762" si="1394">SUM(M2760:Y2760)</f>
        <v>0</v>
      </c>
      <c r="AA2760" s="31">
        <f>D2760-Z2760</f>
        <v>0</v>
      </c>
      <c r="AB2760" s="37" t="e">
        <f>Z2760/D2760</f>
        <v>#DIV/0!</v>
      </c>
      <c r="AC2760" s="32"/>
    </row>
    <row r="2761" spans="1:29" s="33" customFormat="1" ht="20.45" hidden="1" customHeight="1" x14ac:dyDescent="0.2">
      <c r="A2761" s="36" t="s">
        <v>36</v>
      </c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>
        <f t="shared" si="1394"/>
        <v>0</v>
      </c>
      <c r="AA2761" s="31">
        <f>D2761-Z2761</f>
        <v>0</v>
      </c>
      <c r="AB2761" s="37"/>
      <c r="AC2761" s="32"/>
    </row>
    <row r="2762" spans="1:29" s="33" customFormat="1" ht="20.45" hidden="1" customHeight="1" x14ac:dyDescent="0.2">
      <c r="A2762" s="36" t="s">
        <v>37</v>
      </c>
      <c r="B2762" s="31">
        <f>[1]consoCURRENT!E56873</f>
        <v>0</v>
      </c>
      <c r="C2762" s="31">
        <f>[1]consoCURRENT!F56873</f>
        <v>0</v>
      </c>
      <c r="D2762" s="31">
        <f>[1]consoCURRENT!G56873</f>
        <v>0</v>
      </c>
      <c r="E2762" s="31">
        <f>[1]consoCURRENT!H56873</f>
        <v>0</v>
      </c>
      <c r="F2762" s="31">
        <f>[1]consoCURRENT!I56873</f>
        <v>0</v>
      </c>
      <c r="G2762" s="31">
        <f>[1]consoCURRENT!J56873</f>
        <v>0</v>
      </c>
      <c r="H2762" s="31">
        <f>[1]consoCURRENT!K56873</f>
        <v>0</v>
      </c>
      <c r="I2762" s="31">
        <f>[1]consoCURRENT!L56873</f>
        <v>0</v>
      </c>
      <c r="J2762" s="31">
        <f>[1]consoCURRENT!M56873</f>
        <v>0</v>
      </c>
      <c r="K2762" s="31">
        <f>[1]consoCURRENT!N56873</f>
        <v>0</v>
      </c>
      <c r="L2762" s="31">
        <f>[1]consoCURRENT!O56873</f>
        <v>0</v>
      </c>
      <c r="M2762" s="31">
        <f>[1]consoCURRENT!P56873</f>
        <v>0</v>
      </c>
      <c r="N2762" s="31">
        <f>[1]consoCURRENT!Q56873</f>
        <v>0</v>
      </c>
      <c r="O2762" s="31">
        <f>[1]consoCURRENT!R56873</f>
        <v>0</v>
      </c>
      <c r="P2762" s="31">
        <f>[1]consoCURRENT!S56873</f>
        <v>0</v>
      </c>
      <c r="Q2762" s="31">
        <f>[1]consoCURRENT!T56873</f>
        <v>0</v>
      </c>
      <c r="R2762" s="31">
        <f>[1]consoCURRENT!U56873</f>
        <v>0</v>
      </c>
      <c r="S2762" s="31">
        <f>[1]consoCURRENT!V56873</f>
        <v>0</v>
      </c>
      <c r="T2762" s="31">
        <f>[1]consoCURRENT!W56873</f>
        <v>0</v>
      </c>
      <c r="U2762" s="31">
        <f>[1]consoCURRENT!X56873</f>
        <v>0</v>
      </c>
      <c r="V2762" s="31">
        <f>[1]consoCURRENT!Y56873</f>
        <v>0</v>
      </c>
      <c r="W2762" s="31">
        <f>[1]consoCURRENT!Z56873</f>
        <v>0</v>
      </c>
      <c r="X2762" s="31">
        <f>[1]consoCURRENT!AA56873</f>
        <v>0</v>
      </c>
      <c r="Y2762" s="31">
        <f>[1]consoCURRENT!AB56873</f>
        <v>0</v>
      </c>
      <c r="Z2762" s="31">
        <f t="shared" si="1394"/>
        <v>0</v>
      </c>
      <c r="AA2762" s="31">
        <f>D2762-Z2762</f>
        <v>0</v>
      </c>
      <c r="AB2762" s="37"/>
      <c r="AC2762" s="32"/>
    </row>
    <row r="2763" spans="1:29" s="33" customFormat="1" ht="18" hidden="1" customHeight="1" x14ac:dyDescent="0.25">
      <c r="A2763" s="38" t="s">
        <v>38</v>
      </c>
      <c r="B2763" s="39">
        <f t="shared" ref="B2763:C2763" si="1395">SUM(B2759:B2762)</f>
        <v>0</v>
      </c>
      <c r="C2763" s="39">
        <f t="shared" si="1395"/>
        <v>0</v>
      </c>
      <c r="D2763" s="39">
        <f>SUM(D2759:D2762)</f>
        <v>0</v>
      </c>
      <c r="E2763" s="39">
        <f t="shared" ref="E2763:AA2763" si="1396">SUM(E2759:E2762)</f>
        <v>0</v>
      </c>
      <c r="F2763" s="39">
        <f t="shared" si="1396"/>
        <v>0</v>
      </c>
      <c r="G2763" s="39">
        <f t="shared" si="1396"/>
        <v>0</v>
      </c>
      <c r="H2763" s="39">
        <f t="shared" si="1396"/>
        <v>0</v>
      </c>
      <c r="I2763" s="39">
        <f t="shared" si="1396"/>
        <v>0</v>
      </c>
      <c r="J2763" s="39">
        <f t="shared" si="1396"/>
        <v>0</v>
      </c>
      <c r="K2763" s="39">
        <f t="shared" si="1396"/>
        <v>0</v>
      </c>
      <c r="L2763" s="39">
        <f t="shared" si="1396"/>
        <v>0</v>
      </c>
      <c r="M2763" s="39">
        <f t="shared" si="1396"/>
        <v>0</v>
      </c>
      <c r="N2763" s="39">
        <f t="shared" si="1396"/>
        <v>0</v>
      </c>
      <c r="O2763" s="39">
        <f t="shared" si="1396"/>
        <v>0</v>
      </c>
      <c r="P2763" s="39">
        <f t="shared" si="1396"/>
        <v>0</v>
      </c>
      <c r="Q2763" s="39">
        <f t="shared" si="1396"/>
        <v>0</v>
      </c>
      <c r="R2763" s="39">
        <f t="shared" si="1396"/>
        <v>0</v>
      </c>
      <c r="S2763" s="39">
        <f t="shared" si="1396"/>
        <v>0</v>
      </c>
      <c r="T2763" s="39">
        <f t="shared" si="1396"/>
        <v>0</v>
      </c>
      <c r="U2763" s="39">
        <f t="shared" si="1396"/>
        <v>0</v>
      </c>
      <c r="V2763" s="39">
        <f t="shared" si="1396"/>
        <v>0</v>
      </c>
      <c r="W2763" s="39">
        <f t="shared" si="1396"/>
        <v>0</v>
      </c>
      <c r="X2763" s="39">
        <f t="shared" si="1396"/>
        <v>0</v>
      </c>
      <c r="Y2763" s="39">
        <f t="shared" si="1396"/>
        <v>0</v>
      </c>
      <c r="Z2763" s="39">
        <f t="shared" si="1396"/>
        <v>0</v>
      </c>
      <c r="AA2763" s="39">
        <f t="shared" si="1396"/>
        <v>0</v>
      </c>
      <c r="AB2763" s="40" t="e">
        <f>Z2763/D2763</f>
        <v>#DIV/0!</v>
      </c>
      <c r="AC2763" s="32"/>
    </row>
    <row r="2764" spans="1:29" s="33" customFormat="1" ht="18" hidden="1" customHeight="1" x14ac:dyDescent="0.25">
      <c r="A2764" s="41" t="s">
        <v>39</v>
      </c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>
        <f t="shared" ref="Z2764" si="1397">SUM(M2764:Y2764)</f>
        <v>0</v>
      </c>
      <c r="AA2764" s="31">
        <f>D2764-Z2764</f>
        <v>0</v>
      </c>
      <c r="AB2764" s="37"/>
      <c r="AC2764" s="32"/>
    </row>
    <row r="2765" spans="1:29" s="33" customFormat="1" ht="24.6" hidden="1" customHeight="1" x14ac:dyDescent="0.25">
      <c r="A2765" s="38" t="s">
        <v>40</v>
      </c>
      <c r="B2765" s="39">
        <f t="shared" ref="B2765:C2765" si="1398">B2764+B2763</f>
        <v>0</v>
      </c>
      <c r="C2765" s="39">
        <f t="shared" si="1398"/>
        <v>0</v>
      </c>
      <c r="D2765" s="39">
        <f>D2764+D2763</f>
        <v>0</v>
      </c>
      <c r="E2765" s="39">
        <f t="shared" ref="E2765:AA2765" si="1399">E2764+E2763</f>
        <v>0</v>
      </c>
      <c r="F2765" s="39">
        <f t="shared" si="1399"/>
        <v>0</v>
      </c>
      <c r="G2765" s="39">
        <f t="shared" si="1399"/>
        <v>0</v>
      </c>
      <c r="H2765" s="39">
        <f t="shared" si="1399"/>
        <v>0</v>
      </c>
      <c r="I2765" s="39">
        <f t="shared" si="1399"/>
        <v>0</v>
      </c>
      <c r="J2765" s="39">
        <f t="shared" si="1399"/>
        <v>0</v>
      </c>
      <c r="K2765" s="39">
        <f t="shared" si="1399"/>
        <v>0</v>
      </c>
      <c r="L2765" s="39">
        <f t="shared" si="1399"/>
        <v>0</v>
      </c>
      <c r="M2765" s="39">
        <f t="shared" si="1399"/>
        <v>0</v>
      </c>
      <c r="N2765" s="39">
        <f t="shared" si="1399"/>
        <v>0</v>
      </c>
      <c r="O2765" s="39">
        <f t="shared" si="1399"/>
        <v>0</v>
      </c>
      <c r="P2765" s="39">
        <f t="shared" si="1399"/>
        <v>0</v>
      </c>
      <c r="Q2765" s="39">
        <f t="shared" si="1399"/>
        <v>0</v>
      </c>
      <c r="R2765" s="39">
        <f t="shared" si="1399"/>
        <v>0</v>
      </c>
      <c r="S2765" s="39">
        <f t="shared" si="1399"/>
        <v>0</v>
      </c>
      <c r="T2765" s="39">
        <f t="shared" si="1399"/>
        <v>0</v>
      </c>
      <c r="U2765" s="39">
        <f t="shared" si="1399"/>
        <v>0</v>
      </c>
      <c r="V2765" s="39">
        <f t="shared" si="1399"/>
        <v>0</v>
      </c>
      <c r="W2765" s="39">
        <f t="shared" si="1399"/>
        <v>0</v>
      </c>
      <c r="X2765" s="39">
        <f t="shared" si="1399"/>
        <v>0</v>
      </c>
      <c r="Y2765" s="39">
        <f t="shared" si="1399"/>
        <v>0</v>
      </c>
      <c r="Z2765" s="39">
        <f t="shared" si="1399"/>
        <v>0</v>
      </c>
      <c r="AA2765" s="39">
        <f t="shared" si="1399"/>
        <v>0</v>
      </c>
      <c r="AB2765" s="40" t="e">
        <f>Z2765/D2765</f>
        <v>#DIV/0!</v>
      </c>
      <c r="AC2765" s="42"/>
    </row>
    <row r="2766" spans="1:29" s="33" customFormat="1" ht="28.35" hidden="1" customHeight="1" x14ac:dyDescent="0.25">
      <c r="A2766" s="34"/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2"/>
    </row>
    <row r="2767" spans="1:29" s="33" customFormat="1" ht="15" hidden="1" customHeight="1" x14ac:dyDescent="0.25">
      <c r="A2767" s="46" t="s">
        <v>155</v>
      </c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2"/>
    </row>
    <row r="2768" spans="1:29" s="33" customFormat="1" ht="15" hidden="1" customHeight="1" x14ac:dyDescent="0.25">
      <c r="A2768" s="84" t="s">
        <v>156</v>
      </c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2"/>
    </row>
    <row r="2769" spans="1:29" s="33" customFormat="1" ht="22.35" hidden="1" customHeight="1" x14ac:dyDescent="0.2">
      <c r="A2769" s="85" t="s">
        <v>34</v>
      </c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>
        <f>SUM(M2769:Y2769)</f>
        <v>0</v>
      </c>
      <c r="AA2769" s="31">
        <f>D2769-Z2769</f>
        <v>0</v>
      </c>
      <c r="AB2769" s="37"/>
      <c r="AC2769" s="32"/>
    </row>
    <row r="2770" spans="1:29" s="33" customFormat="1" ht="22.35" hidden="1" customHeight="1" x14ac:dyDescent="0.2">
      <c r="A2770" s="85" t="s">
        <v>35</v>
      </c>
      <c r="B2770" s="31">
        <f>[1]consoCURRENT!E57051</f>
        <v>0</v>
      </c>
      <c r="C2770" s="31">
        <f>[1]consoCURRENT!F57051</f>
        <v>0</v>
      </c>
      <c r="D2770" s="31">
        <f>[1]consoCURRENT!G57051</f>
        <v>0</v>
      </c>
      <c r="E2770" s="31">
        <f>[1]consoCURRENT!H57051</f>
        <v>0</v>
      </c>
      <c r="F2770" s="31">
        <f>[1]consoCURRENT!I57051</f>
        <v>0</v>
      </c>
      <c r="G2770" s="31">
        <f>[1]consoCURRENT!J57051</f>
        <v>0</v>
      </c>
      <c r="H2770" s="31">
        <f>[1]consoCURRENT!K57051</f>
        <v>0</v>
      </c>
      <c r="I2770" s="31">
        <f>[1]consoCURRENT!L57051</f>
        <v>0</v>
      </c>
      <c r="J2770" s="31">
        <f>[1]consoCURRENT!M57051</f>
        <v>0</v>
      </c>
      <c r="K2770" s="31">
        <f>[1]consoCURRENT!N57051</f>
        <v>0</v>
      </c>
      <c r="L2770" s="31">
        <f>[1]consoCURRENT!O57051</f>
        <v>0</v>
      </c>
      <c r="M2770" s="31">
        <f>[1]consoCURRENT!P57051</f>
        <v>0</v>
      </c>
      <c r="N2770" s="31">
        <f>[1]consoCURRENT!Q57051</f>
        <v>0</v>
      </c>
      <c r="O2770" s="31">
        <f>[1]consoCURRENT!R57051</f>
        <v>0</v>
      </c>
      <c r="P2770" s="31">
        <f>[1]consoCURRENT!S57051</f>
        <v>0</v>
      </c>
      <c r="Q2770" s="31">
        <f>[1]consoCURRENT!T57051</f>
        <v>0</v>
      </c>
      <c r="R2770" s="31">
        <f>[1]consoCURRENT!U57051</f>
        <v>0</v>
      </c>
      <c r="S2770" s="31">
        <f>[1]consoCURRENT!V57051</f>
        <v>0</v>
      </c>
      <c r="T2770" s="31">
        <f>[1]consoCURRENT!W57051</f>
        <v>0</v>
      </c>
      <c r="U2770" s="31">
        <f>[1]consoCURRENT!X57051</f>
        <v>0</v>
      </c>
      <c r="V2770" s="31">
        <f>[1]consoCURRENT!Y57051</f>
        <v>0</v>
      </c>
      <c r="W2770" s="31">
        <f>[1]consoCURRENT!Z57051</f>
        <v>0</v>
      </c>
      <c r="X2770" s="31">
        <f>[1]consoCURRENT!AA57051</f>
        <v>0</v>
      </c>
      <c r="Y2770" s="31">
        <f>[1]consoCURRENT!AB57051</f>
        <v>0</v>
      </c>
      <c r="Z2770" s="31">
        <f>SUM(M2770:Y2770)</f>
        <v>0</v>
      </c>
      <c r="AA2770" s="31">
        <f>D2770-Z2770</f>
        <v>0</v>
      </c>
      <c r="AB2770" s="37" t="e">
        <f>Z2770/D2770</f>
        <v>#DIV/0!</v>
      </c>
      <c r="AC2770" s="32"/>
    </row>
    <row r="2771" spans="1:29" s="33" customFormat="1" ht="22.35" hidden="1" customHeight="1" x14ac:dyDescent="0.2">
      <c r="A2771" s="85" t="s">
        <v>36</v>
      </c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>
        <f t="shared" ref="Z2771:Z2772" si="1400">SUM(M2771:Y2771)</f>
        <v>0</v>
      </c>
      <c r="AA2771" s="31">
        <f>D2771-Z2771</f>
        <v>0</v>
      </c>
      <c r="AB2771" s="37"/>
      <c r="AC2771" s="32"/>
    </row>
    <row r="2772" spans="1:29" s="33" customFormat="1" ht="22.35" hidden="1" customHeight="1" x14ac:dyDescent="0.2">
      <c r="A2772" s="85" t="s">
        <v>37</v>
      </c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>
        <f t="shared" si="1400"/>
        <v>0</v>
      </c>
      <c r="AA2772" s="31">
        <f>D2772-Z2772</f>
        <v>0</v>
      </c>
      <c r="AB2772" s="37"/>
      <c r="AC2772" s="32"/>
    </row>
    <row r="2773" spans="1:29" s="33" customFormat="1" ht="18" hidden="1" customHeight="1" x14ac:dyDescent="0.25">
      <c r="A2773" s="86" t="s">
        <v>38</v>
      </c>
      <c r="B2773" s="39">
        <f t="shared" ref="B2773:C2773" si="1401">SUM(B2769:B2772)</f>
        <v>0</v>
      </c>
      <c r="C2773" s="39">
        <f t="shared" si="1401"/>
        <v>0</v>
      </c>
      <c r="D2773" s="39">
        <f>SUM(D2769:D2772)</f>
        <v>0</v>
      </c>
      <c r="E2773" s="39">
        <f t="shared" ref="E2773:AA2773" si="1402">SUM(E2769:E2772)</f>
        <v>0</v>
      </c>
      <c r="F2773" s="39">
        <f t="shared" si="1402"/>
        <v>0</v>
      </c>
      <c r="G2773" s="39">
        <f t="shared" si="1402"/>
        <v>0</v>
      </c>
      <c r="H2773" s="39">
        <f t="shared" si="1402"/>
        <v>0</v>
      </c>
      <c r="I2773" s="39">
        <f t="shared" si="1402"/>
        <v>0</v>
      </c>
      <c r="J2773" s="39">
        <f t="shared" si="1402"/>
        <v>0</v>
      </c>
      <c r="K2773" s="39">
        <f t="shared" si="1402"/>
        <v>0</v>
      </c>
      <c r="L2773" s="39">
        <f t="shared" si="1402"/>
        <v>0</v>
      </c>
      <c r="M2773" s="39">
        <f t="shared" si="1402"/>
        <v>0</v>
      </c>
      <c r="N2773" s="39">
        <f t="shared" si="1402"/>
        <v>0</v>
      </c>
      <c r="O2773" s="39">
        <f t="shared" si="1402"/>
        <v>0</v>
      </c>
      <c r="P2773" s="39">
        <f t="shared" si="1402"/>
        <v>0</v>
      </c>
      <c r="Q2773" s="39">
        <f t="shared" si="1402"/>
        <v>0</v>
      </c>
      <c r="R2773" s="39">
        <f t="shared" si="1402"/>
        <v>0</v>
      </c>
      <c r="S2773" s="39">
        <f t="shared" si="1402"/>
        <v>0</v>
      </c>
      <c r="T2773" s="39">
        <f t="shared" si="1402"/>
        <v>0</v>
      </c>
      <c r="U2773" s="39">
        <f t="shared" si="1402"/>
        <v>0</v>
      </c>
      <c r="V2773" s="39">
        <f t="shared" si="1402"/>
        <v>0</v>
      </c>
      <c r="W2773" s="39">
        <f t="shared" si="1402"/>
        <v>0</v>
      </c>
      <c r="X2773" s="39">
        <f t="shared" si="1402"/>
        <v>0</v>
      </c>
      <c r="Y2773" s="39">
        <f t="shared" si="1402"/>
        <v>0</v>
      </c>
      <c r="Z2773" s="39">
        <f t="shared" si="1402"/>
        <v>0</v>
      </c>
      <c r="AA2773" s="39">
        <f t="shared" si="1402"/>
        <v>0</v>
      </c>
      <c r="AB2773" s="40" t="e">
        <f>Z2773/D2773</f>
        <v>#DIV/0!</v>
      </c>
      <c r="AC2773" s="32"/>
    </row>
    <row r="2774" spans="1:29" s="33" customFormat="1" ht="18" hidden="1" customHeight="1" x14ac:dyDescent="0.25">
      <c r="A2774" s="87" t="s">
        <v>39</v>
      </c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>
        <f t="shared" ref="Z2774" si="1403">SUM(M2774:Y2774)</f>
        <v>0</v>
      </c>
      <c r="AA2774" s="31">
        <f>D2774-Z2774</f>
        <v>0</v>
      </c>
      <c r="AB2774" s="37"/>
      <c r="AC2774" s="32"/>
    </row>
    <row r="2775" spans="1:29" s="33" customFormat="1" ht="26.1" hidden="1" customHeight="1" x14ac:dyDescent="0.25">
      <c r="A2775" s="86" t="s">
        <v>40</v>
      </c>
      <c r="B2775" s="39">
        <f t="shared" ref="B2775:C2775" si="1404">B2774+B2773</f>
        <v>0</v>
      </c>
      <c r="C2775" s="39">
        <f t="shared" si="1404"/>
        <v>0</v>
      </c>
      <c r="D2775" s="39">
        <f>D2774+D2773</f>
        <v>0</v>
      </c>
      <c r="E2775" s="39">
        <f t="shared" ref="E2775:AA2775" si="1405">E2774+E2773</f>
        <v>0</v>
      </c>
      <c r="F2775" s="39">
        <f t="shared" si="1405"/>
        <v>0</v>
      </c>
      <c r="G2775" s="39">
        <f t="shared" si="1405"/>
        <v>0</v>
      </c>
      <c r="H2775" s="39">
        <f t="shared" si="1405"/>
        <v>0</v>
      </c>
      <c r="I2775" s="39">
        <f t="shared" si="1405"/>
        <v>0</v>
      </c>
      <c r="J2775" s="39">
        <f t="shared" si="1405"/>
        <v>0</v>
      </c>
      <c r="K2775" s="39">
        <f t="shared" si="1405"/>
        <v>0</v>
      </c>
      <c r="L2775" s="39">
        <f t="shared" si="1405"/>
        <v>0</v>
      </c>
      <c r="M2775" s="39">
        <f t="shared" si="1405"/>
        <v>0</v>
      </c>
      <c r="N2775" s="39">
        <f t="shared" si="1405"/>
        <v>0</v>
      </c>
      <c r="O2775" s="39">
        <f t="shared" si="1405"/>
        <v>0</v>
      </c>
      <c r="P2775" s="39">
        <f t="shared" si="1405"/>
        <v>0</v>
      </c>
      <c r="Q2775" s="39">
        <f t="shared" si="1405"/>
        <v>0</v>
      </c>
      <c r="R2775" s="39">
        <f t="shared" si="1405"/>
        <v>0</v>
      </c>
      <c r="S2775" s="39">
        <f t="shared" si="1405"/>
        <v>0</v>
      </c>
      <c r="T2775" s="39">
        <f t="shared" si="1405"/>
        <v>0</v>
      </c>
      <c r="U2775" s="39">
        <f t="shared" si="1405"/>
        <v>0</v>
      </c>
      <c r="V2775" s="39">
        <f t="shared" si="1405"/>
        <v>0</v>
      </c>
      <c r="W2775" s="39">
        <f t="shared" si="1405"/>
        <v>0</v>
      </c>
      <c r="X2775" s="39">
        <f t="shared" si="1405"/>
        <v>0</v>
      </c>
      <c r="Y2775" s="39">
        <f t="shared" si="1405"/>
        <v>0</v>
      </c>
      <c r="Z2775" s="39">
        <f t="shared" si="1405"/>
        <v>0</v>
      </c>
      <c r="AA2775" s="39">
        <f t="shared" si="1405"/>
        <v>0</v>
      </c>
      <c r="AB2775" s="40" t="e">
        <f>Z2775/D2775</f>
        <v>#DIV/0!</v>
      </c>
      <c r="AC2775" s="42"/>
    </row>
    <row r="2776" spans="1:29" s="33" customFormat="1" ht="18.600000000000001" hidden="1" customHeight="1" x14ac:dyDescent="0.25">
      <c r="A2776" s="88"/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2"/>
    </row>
    <row r="2777" spans="1:29" s="33" customFormat="1" ht="32.450000000000003" hidden="1" customHeight="1" x14ac:dyDescent="0.25">
      <c r="A2777" s="81" t="s">
        <v>157</v>
      </c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2"/>
    </row>
    <row r="2778" spans="1:29" s="33" customFormat="1" ht="26.45" hidden="1" customHeight="1" x14ac:dyDescent="0.25">
      <c r="A2778" s="81" t="s">
        <v>158</v>
      </c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2"/>
    </row>
    <row r="2779" spans="1:29" s="33" customFormat="1" ht="20.45" hidden="1" customHeight="1" x14ac:dyDescent="0.2">
      <c r="A2779" s="36" t="s">
        <v>34</v>
      </c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>
        <f>SUM(M2779:Y2779)</f>
        <v>0</v>
      </c>
      <c r="AA2779" s="31">
        <f>D2779-Z2779</f>
        <v>0</v>
      </c>
      <c r="AB2779" s="37"/>
      <c r="AC2779" s="32"/>
    </row>
    <row r="2780" spans="1:29" s="33" customFormat="1" ht="23.1" hidden="1" customHeight="1" x14ac:dyDescent="0.2">
      <c r="A2780" s="36" t="s">
        <v>35</v>
      </c>
      <c r="B2780" s="31">
        <f>[1]consoCURRENT!E57264</f>
        <v>0</v>
      </c>
      <c r="C2780" s="31">
        <f>[1]consoCURRENT!F57264</f>
        <v>0</v>
      </c>
      <c r="D2780" s="31">
        <f>[1]consoCURRENT!G57264</f>
        <v>0</v>
      </c>
      <c r="E2780" s="31">
        <f>[1]consoCURRENT!H57264</f>
        <v>0</v>
      </c>
      <c r="F2780" s="31">
        <f>[1]consoCURRENT!I57264</f>
        <v>0</v>
      </c>
      <c r="G2780" s="31">
        <f>[1]consoCURRENT!J57264</f>
        <v>0</v>
      </c>
      <c r="H2780" s="31">
        <f>[1]consoCURRENT!K57264</f>
        <v>0</v>
      </c>
      <c r="I2780" s="31">
        <f>[1]consoCURRENT!L57264</f>
        <v>0</v>
      </c>
      <c r="J2780" s="31">
        <f>[1]consoCURRENT!M57264</f>
        <v>0</v>
      </c>
      <c r="K2780" s="31">
        <f>[1]consoCURRENT!N57264</f>
        <v>0</v>
      </c>
      <c r="L2780" s="31">
        <f>[1]consoCURRENT!O57264</f>
        <v>0</v>
      </c>
      <c r="M2780" s="31">
        <f>[1]consoCURRENT!P57264</f>
        <v>0</v>
      </c>
      <c r="N2780" s="31">
        <f>[1]consoCURRENT!Q57264</f>
        <v>0</v>
      </c>
      <c r="O2780" s="31">
        <f>[1]consoCURRENT!R57264</f>
        <v>0</v>
      </c>
      <c r="P2780" s="31">
        <f>[1]consoCURRENT!S57264</f>
        <v>0</v>
      </c>
      <c r="Q2780" s="31">
        <f>[1]consoCURRENT!T57264</f>
        <v>0</v>
      </c>
      <c r="R2780" s="31">
        <f>[1]consoCURRENT!U57264</f>
        <v>0</v>
      </c>
      <c r="S2780" s="31">
        <f>[1]consoCURRENT!V57264</f>
        <v>0</v>
      </c>
      <c r="T2780" s="31">
        <f>[1]consoCURRENT!W57264</f>
        <v>0</v>
      </c>
      <c r="U2780" s="31">
        <f>[1]consoCURRENT!X57264</f>
        <v>0</v>
      </c>
      <c r="V2780" s="31">
        <f>[1]consoCURRENT!Y57264</f>
        <v>0</v>
      </c>
      <c r="W2780" s="31">
        <f>[1]consoCURRENT!Z57264</f>
        <v>0</v>
      </c>
      <c r="X2780" s="31">
        <f>[1]consoCURRENT!AA57264</f>
        <v>0</v>
      </c>
      <c r="Y2780" s="31">
        <f>[1]consoCURRENT!AB57264</f>
        <v>0</v>
      </c>
      <c r="Z2780" s="31">
        <f t="shared" ref="Z2780:Z2782" si="1406">SUM(M2780:Y2780)</f>
        <v>0</v>
      </c>
      <c r="AA2780" s="31">
        <f>D2780-Z2780</f>
        <v>0</v>
      </c>
      <c r="AB2780" s="37" t="e">
        <f>Z2780/D2780</f>
        <v>#DIV/0!</v>
      </c>
      <c r="AC2780" s="32"/>
    </row>
    <row r="2781" spans="1:29" s="33" customFormat="1" ht="21.6" hidden="1" customHeight="1" x14ac:dyDescent="0.2">
      <c r="A2781" s="36" t="s">
        <v>36</v>
      </c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>
        <f t="shared" si="1406"/>
        <v>0</v>
      </c>
      <c r="AA2781" s="31">
        <f>D2781-Z2781</f>
        <v>0</v>
      </c>
      <c r="AB2781" s="37"/>
      <c r="AC2781" s="32"/>
    </row>
    <row r="2782" spans="1:29" s="33" customFormat="1" ht="25.35" hidden="1" customHeight="1" x14ac:dyDescent="0.2">
      <c r="A2782" s="36" t="s">
        <v>37</v>
      </c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>
        <f t="shared" si="1406"/>
        <v>0</v>
      </c>
      <c r="AA2782" s="31">
        <f>D2782-Z2782</f>
        <v>0</v>
      </c>
      <c r="AB2782" s="37"/>
      <c r="AC2782" s="32"/>
    </row>
    <row r="2783" spans="1:29" s="33" customFormat="1" ht="18" hidden="1" customHeight="1" x14ac:dyDescent="0.25">
      <c r="A2783" s="38" t="s">
        <v>38</v>
      </c>
      <c r="B2783" s="39">
        <f t="shared" ref="B2783:C2783" si="1407">SUM(B2779:B2782)</f>
        <v>0</v>
      </c>
      <c r="C2783" s="39">
        <f t="shared" si="1407"/>
        <v>0</v>
      </c>
      <c r="D2783" s="39">
        <f>SUM(D2779:D2782)</f>
        <v>0</v>
      </c>
      <c r="E2783" s="39">
        <f t="shared" ref="E2783:AA2783" si="1408">SUM(E2779:E2782)</f>
        <v>0</v>
      </c>
      <c r="F2783" s="39">
        <f t="shared" si="1408"/>
        <v>0</v>
      </c>
      <c r="G2783" s="39">
        <f t="shared" si="1408"/>
        <v>0</v>
      </c>
      <c r="H2783" s="39">
        <f t="shared" si="1408"/>
        <v>0</v>
      </c>
      <c r="I2783" s="39">
        <f t="shared" si="1408"/>
        <v>0</v>
      </c>
      <c r="J2783" s="39">
        <f t="shared" si="1408"/>
        <v>0</v>
      </c>
      <c r="K2783" s="39">
        <f t="shared" si="1408"/>
        <v>0</v>
      </c>
      <c r="L2783" s="39">
        <f t="shared" si="1408"/>
        <v>0</v>
      </c>
      <c r="M2783" s="39">
        <f t="shared" si="1408"/>
        <v>0</v>
      </c>
      <c r="N2783" s="39">
        <f t="shared" si="1408"/>
        <v>0</v>
      </c>
      <c r="O2783" s="39">
        <f t="shared" si="1408"/>
        <v>0</v>
      </c>
      <c r="P2783" s="39">
        <f t="shared" si="1408"/>
        <v>0</v>
      </c>
      <c r="Q2783" s="39">
        <f t="shared" si="1408"/>
        <v>0</v>
      </c>
      <c r="R2783" s="39">
        <f t="shared" si="1408"/>
        <v>0</v>
      </c>
      <c r="S2783" s="39">
        <f t="shared" si="1408"/>
        <v>0</v>
      </c>
      <c r="T2783" s="39">
        <f t="shared" si="1408"/>
        <v>0</v>
      </c>
      <c r="U2783" s="39">
        <f t="shared" si="1408"/>
        <v>0</v>
      </c>
      <c r="V2783" s="39">
        <f t="shared" si="1408"/>
        <v>0</v>
      </c>
      <c r="W2783" s="39">
        <f t="shared" si="1408"/>
        <v>0</v>
      </c>
      <c r="X2783" s="39">
        <f t="shared" si="1408"/>
        <v>0</v>
      </c>
      <c r="Y2783" s="39">
        <f t="shared" si="1408"/>
        <v>0</v>
      </c>
      <c r="Z2783" s="39">
        <f t="shared" si="1408"/>
        <v>0</v>
      </c>
      <c r="AA2783" s="39">
        <f t="shared" si="1408"/>
        <v>0</v>
      </c>
      <c r="AB2783" s="40" t="e">
        <f>Z2783/D2783</f>
        <v>#DIV/0!</v>
      </c>
      <c r="AC2783" s="32"/>
    </row>
    <row r="2784" spans="1:29" s="33" customFormat="1" ht="18" hidden="1" customHeight="1" x14ac:dyDescent="0.25">
      <c r="A2784" s="41" t="s">
        <v>39</v>
      </c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>
        <f t="shared" ref="Z2784" si="1409">SUM(M2784:Y2784)</f>
        <v>0</v>
      </c>
      <c r="AA2784" s="31">
        <f>D2784-Z2784</f>
        <v>0</v>
      </c>
      <c r="AB2784" s="37"/>
      <c r="AC2784" s="32"/>
    </row>
    <row r="2785" spans="1:29" s="33" customFormat="1" ht="27.6" hidden="1" customHeight="1" x14ac:dyDescent="0.25">
      <c r="A2785" s="38" t="s">
        <v>40</v>
      </c>
      <c r="B2785" s="39">
        <f t="shared" ref="B2785:C2785" si="1410">B2784+B2783</f>
        <v>0</v>
      </c>
      <c r="C2785" s="39">
        <f t="shared" si="1410"/>
        <v>0</v>
      </c>
      <c r="D2785" s="39">
        <f>D2784+D2783</f>
        <v>0</v>
      </c>
      <c r="E2785" s="39">
        <f t="shared" ref="E2785:AA2785" si="1411">E2784+E2783</f>
        <v>0</v>
      </c>
      <c r="F2785" s="39">
        <f t="shared" si="1411"/>
        <v>0</v>
      </c>
      <c r="G2785" s="39">
        <f t="shared" si="1411"/>
        <v>0</v>
      </c>
      <c r="H2785" s="39">
        <f t="shared" si="1411"/>
        <v>0</v>
      </c>
      <c r="I2785" s="39">
        <f t="shared" si="1411"/>
        <v>0</v>
      </c>
      <c r="J2785" s="39">
        <f t="shared" si="1411"/>
        <v>0</v>
      </c>
      <c r="K2785" s="39">
        <f t="shared" si="1411"/>
        <v>0</v>
      </c>
      <c r="L2785" s="39">
        <f t="shared" si="1411"/>
        <v>0</v>
      </c>
      <c r="M2785" s="39">
        <f t="shared" si="1411"/>
        <v>0</v>
      </c>
      <c r="N2785" s="39">
        <f t="shared" si="1411"/>
        <v>0</v>
      </c>
      <c r="O2785" s="39">
        <f t="shared" si="1411"/>
        <v>0</v>
      </c>
      <c r="P2785" s="39">
        <f t="shared" si="1411"/>
        <v>0</v>
      </c>
      <c r="Q2785" s="39">
        <f t="shared" si="1411"/>
        <v>0</v>
      </c>
      <c r="R2785" s="39">
        <f t="shared" si="1411"/>
        <v>0</v>
      </c>
      <c r="S2785" s="39">
        <f t="shared" si="1411"/>
        <v>0</v>
      </c>
      <c r="T2785" s="39">
        <f t="shared" si="1411"/>
        <v>0</v>
      </c>
      <c r="U2785" s="39">
        <f t="shared" si="1411"/>
        <v>0</v>
      </c>
      <c r="V2785" s="39">
        <f t="shared" si="1411"/>
        <v>0</v>
      </c>
      <c r="W2785" s="39">
        <f t="shared" si="1411"/>
        <v>0</v>
      </c>
      <c r="X2785" s="39">
        <f t="shared" si="1411"/>
        <v>0</v>
      </c>
      <c r="Y2785" s="39">
        <f t="shared" si="1411"/>
        <v>0</v>
      </c>
      <c r="Z2785" s="39">
        <f t="shared" si="1411"/>
        <v>0</v>
      </c>
      <c r="AA2785" s="39">
        <f t="shared" si="1411"/>
        <v>0</v>
      </c>
      <c r="AB2785" s="40" t="e">
        <f>Z2785/D2785</f>
        <v>#DIV/0!</v>
      </c>
      <c r="AC2785" s="42"/>
    </row>
    <row r="2786" spans="1:29" s="33" customFormat="1" ht="24" hidden="1" customHeight="1" x14ac:dyDescent="0.25">
      <c r="A2786" s="34"/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2"/>
    </row>
    <row r="2787" spans="1:29" s="45" customFormat="1" ht="15" hidden="1" customHeight="1" x14ac:dyDescent="0.25">
      <c r="A2787" s="46" t="s">
        <v>159</v>
      </c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2"/>
    </row>
    <row r="2788" spans="1:29" s="33" customFormat="1" ht="15" hidden="1" customHeight="1" x14ac:dyDescent="0.25">
      <c r="A2788" s="46" t="s">
        <v>160</v>
      </c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2"/>
    </row>
    <row r="2789" spans="1:29" s="33" customFormat="1" ht="18" hidden="1" customHeight="1" x14ac:dyDescent="0.2">
      <c r="A2789" s="36" t="s">
        <v>34</v>
      </c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>
        <f>SUM(M2789:Y2789)</f>
        <v>0</v>
      </c>
      <c r="AA2789" s="31">
        <f>D2789-Z2789</f>
        <v>0</v>
      </c>
      <c r="AB2789" s="37" t="e">
        <f t="shared" ref="AB2789:AB2795" si="1412">Z2789/D2789</f>
        <v>#DIV/0!</v>
      </c>
      <c r="AC2789" s="32"/>
    </row>
    <row r="2790" spans="1:29" s="33" customFormat="1" ht="18" hidden="1" customHeight="1" x14ac:dyDescent="0.2">
      <c r="A2790" s="36" t="s">
        <v>35</v>
      </c>
      <c r="B2790" s="31"/>
      <c r="C2790" s="31"/>
      <c r="D2790" s="31">
        <f>[1]consoCURRENT!G57477</f>
        <v>0</v>
      </c>
      <c r="E2790" s="31">
        <f>[1]consoCURRENT!H57477</f>
        <v>0</v>
      </c>
      <c r="F2790" s="31">
        <f>[1]consoCURRENT!I57477</f>
        <v>0</v>
      </c>
      <c r="G2790" s="31">
        <f>[1]consoCURRENT!J57477</f>
        <v>0</v>
      </c>
      <c r="H2790" s="31">
        <f>[1]consoCURRENT!K57477</f>
        <v>0</v>
      </c>
      <c r="I2790" s="31">
        <f>[1]consoCURRENT!L57477</f>
        <v>0</v>
      </c>
      <c r="J2790" s="31">
        <f>[1]consoCURRENT!M57477</f>
        <v>0</v>
      </c>
      <c r="K2790" s="31">
        <f>[1]consoCURRENT!N57477</f>
        <v>0</v>
      </c>
      <c r="L2790" s="31">
        <f>[1]consoCURRENT!O57477</f>
        <v>0</v>
      </c>
      <c r="M2790" s="31">
        <f>[1]consoCURRENT!P57477</f>
        <v>0</v>
      </c>
      <c r="N2790" s="31">
        <f>[1]consoCURRENT!Q57477</f>
        <v>0</v>
      </c>
      <c r="O2790" s="31">
        <f>[1]consoCURRENT!R57477</f>
        <v>0</v>
      </c>
      <c r="P2790" s="31">
        <f>[1]consoCURRENT!S57477</f>
        <v>0</v>
      </c>
      <c r="Q2790" s="31">
        <f>[1]consoCURRENT!T57477</f>
        <v>0</v>
      </c>
      <c r="R2790" s="31">
        <f>[1]consoCURRENT!U57477</f>
        <v>0</v>
      </c>
      <c r="S2790" s="31">
        <f>[1]consoCURRENT!V57477</f>
        <v>0</v>
      </c>
      <c r="T2790" s="31">
        <f>[1]consoCURRENT!W57477</f>
        <v>0</v>
      </c>
      <c r="U2790" s="31">
        <f>[1]consoCURRENT!X57477</f>
        <v>0</v>
      </c>
      <c r="V2790" s="31">
        <f>[1]consoCURRENT!Y57477</f>
        <v>0</v>
      </c>
      <c r="W2790" s="31">
        <f>[1]consoCURRENT!Z57477</f>
        <v>0</v>
      </c>
      <c r="X2790" s="31">
        <f>[1]consoCURRENT!AA57477</f>
        <v>0</v>
      </c>
      <c r="Y2790" s="31">
        <f>[1]consoCURRENT!AB57477</f>
        <v>0</v>
      </c>
      <c r="Z2790" s="31">
        <f t="shared" ref="Z2790:Z2792" si="1413">SUM(M2790:Y2790)</f>
        <v>0</v>
      </c>
      <c r="AA2790" s="31">
        <f>D2790-Z2790</f>
        <v>0</v>
      </c>
      <c r="AB2790" s="37" t="e">
        <f t="shared" si="1412"/>
        <v>#DIV/0!</v>
      </c>
      <c r="AC2790" s="32"/>
    </row>
    <row r="2791" spans="1:29" s="33" customFormat="1" ht="18" hidden="1" customHeight="1" x14ac:dyDescent="0.2">
      <c r="A2791" s="36" t="s">
        <v>36</v>
      </c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>
        <f t="shared" si="1413"/>
        <v>0</v>
      </c>
      <c r="AA2791" s="31">
        <f>D2791-Z2791</f>
        <v>0</v>
      </c>
      <c r="AB2791" s="37" t="e">
        <f t="shared" si="1412"/>
        <v>#DIV/0!</v>
      </c>
      <c r="AC2791" s="32"/>
    </row>
    <row r="2792" spans="1:29" s="33" customFormat="1" ht="18" hidden="1" customHeight="1" x14ac:dyDescent="0.2">
      <c r="A2792" s="36" t="s">
        <v>37</v>
      </c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>
        <f t="shared" si="1413"/>
        <v>0</v>
      </c>
      <c r="AA2792" s="31">
        <f>D2792-Z2792</f>
        <v>0</v>
      </c>
      <c r="AB2792" s="37" t="e">
        <f t="shared" si="1412"/>
        <v>#DIV/0!</v>
      </c>
      <c r="AC2792" s="32"/>
    </row>
    <row r="2793" spans="1:29" s="33" customFormat="1" ht="18" hidden="1" customHeight="1" x14ac:dyDescent="0.25">
      <c r="A2793" s="38" t="s">
        <v>38</v>
      </c>
      <c r="B2793" s="39">
        <f t="shared" ref="B2793:C2793" si="1414">SUM(B2789:B2792)</f>
        <v>0</v>
      </c>
      <c r="C2793" s="39">
        <f t="shared" si="1414"/>
        <v>0</v>
      </c>
      <c r="D2793" s="39">
        <f>SUM(D2789:D2792)</f>
        <v>0</v>
      </c>
      <c r="E2793" s="39">
        <f t="shared" ref="E2793:AA2793" si="1415">SUM(E2789:E2792)</f>
        <v>0</v>
      </c>
      <c r="F2793" s="39">
        <f t="shared" si="1415"/>
        <v>0</v>
      </c>
      <c r="G2793" s="39">
        <f t="shared" si="1415"/>
        <v>0</v>
      </c>
      <c r="H2793" s="39">
        <f t="shared" si="1415"/>
        <v>0</v>
      </c>
      <c r="I2793" s="39">
        <f t="shared" si="1415"/>
        <v>0</v>
      </c>
      <c r="J2793" s="39">
        <f t="shared" si="1415"/>
        <v>0</v>
      </c>
      <c r="K2793" s="39">
        <f t="shared" si="1415"/>
        <v>0</v>
      </c>
      <c r="L2793" s="39">
        <f t="shared" si="1415"/>
        <v>0</v>
      </c>
      <c r="M2793" s="39">
        <f t="shared" si="1415"/>
        <v>0</v>
      </c>
      <c r="N2793" s="39">
        <f t="shared" si="1415"/>
        <v>0</v>
      </c>
      <c r="O2793" s="39">
        <f t="shared" si="1415"/>
        <v>0</v>
      </c>
      <c r="P2793" s="39">
        <f t="shared" si="1415"/>
        <v>0</v>
      </c>
      <c r="Q2793" s="39">
        <f t="shared" si="1415"/>
        <v>0</v>
      </c>
      <c r="R2793" s="39">
        <f t="shared" si="1415"/>
        <v>0</v>
      </c>
      <c r="S2793" s="39">
        <f t="shared" si="1415"/>
        <v>0</v>
      </c>
      <c r="T2793" s="39">
        <f t="shared" si="1415"/>
        <v>0</v>
      </c>
      <c r="U2793" s="39">
        <f t="shared" si="1415"/>
        <v>0</v>
      </c>
      <c r="V2793" s="39">
        <f t="shared" si="1415"/>
        <v>0</v>
      </c>
      <c r="W2793" s="39">
        <f t="shared" si="1415"/>
        <v>0</v>
      </c>
      <c r="X2793" s="39">
        <f t="shared" si="1415"/>
        <v>0</v>
      </c>
      <c r="Y2793" s="39">
        <f t="shared" si="1415"/>
        <v>0</v>
      </c>
      <c r="Z2793" s="39">
        <f t="shared" si="1415"/>
        <v>0</v>
      </c>
      <c r="AA2793" s="39">
        <f t="shared" si="1415"/>
        <v>0</v>
      </c>
      <c r="AB2793" s="40" t="e">
        <f t="shared" si="1412"/>
        <v>#DIV/0!</v>
      </c>
      <c r="AC2793" s="32"/>
    </row>
    <row r="2794" spans="1:29" s="33" customFormat="1" ht="18" hidden="1" customHeight="1" x14ac:dyDescent="0.25">
      <c r="A2794" s="41" t="s">
        <v>39</v>
      </c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>
        <f t="shared" ref="Z2794" si="1416">SUM(M2794:Y2794)</f>
        <v>0</v>
      </c>
      <c r="AA2794" s="31">
        <f>D2794-Z2794</f>
        <v>0</v>
      </c>
      <c r="AB2794" s="37" t="e">
        <f t="shared" si="1412"/>
        <v>#DIV/0!</v>
      </c>
      <c r="AC2794" s="32"/>
    </row>
    <row r="2795" spans="1:29" s="33" customFormat="1" ht="18" hidden="1" customHeight="1" x14ac:dyDescent="0.25">
      <c r="A2795" s="38" t="s">
        <v>40</v>
      </c>
      <c r="B2795" s="39">
        <f t="shared" ref="B2795:C2795" si="1417">B2794+B2793</f>
        <v>0</v>
      </c>
      <c r="C2795" s="39">
        <f t="shared" si="1417"/>
        <v>0</v>
      </c>
      <c r="D2795" s="39">
        <f>D2794+D2793</f>
        <v>0</v>
      </c>
      <c r="E2795" s="39">
        <f t="shared" ref="E2795:AA2795" si="1418">E2794+E2793</f>
        <v>0</v>
      </c>
      <c r="F2795" s="39">
        <f t="shared" si="1418"/>
        <v>0</v>
      </c>
      <c r="G2795" s="39">
        <f t="shared" si="1418"/>
        <v>0</v>
      </c>
      <c r="H2795" s="39">
        <f t="shared" si="1418"/>
        <v>0</v>
      </c>
      <c r="I2795" s="39">
        <f t="shared" si="1418"/>
        <v>0</v>
      </c>
      <c r="J2795" s="39">
        <f t="shared" si="1418"/>
        <v>0</v>
      </c>
      <c r="K2795" s="39">
        <f t="shared" si="1418"/>
        <v>0</v>
      </c>
      <c r="L2795" s="39">
        <f t="shared" si="1418"/>
        <v>0</v>
      </c>
      <c r="M2795" s="39">
        <f t="shared" si="1418"/>
        <v>0</v>
      </c>
      <c r="N2795" s="39">
        <f t="shared" si="1418"/>
        <v>0</v>
      </c>
      <c r="O2795" s="39">
        <f t="shared" si="1418"/>
        <v>0</v>
      </c>
      <c r="P2795" s="39">
        <f t="shared" si="1418"/>
        <v>0</v>
      </c>
      <c r="Q2795" s="39">
        <f t="shared" si="1418"/>
        <v>0</v>
      </c>
      <c r="R2795" s="39">
        <f t="shared" si="1418"/>
        <v>0</v>
      </c>
      <c r="S2795" s="39">
        <f t="shared" si="1418"/>
        <v>0</v>
      </c>
      <c r="T2795" s="39">
        <f t="shared" si="1418"/>
        <v>0</v>
      </c>
      <c r="U2795" s="39">
        <f t="shared" si="1418"/>
        <v>0</v>
      </c>
      <c r="V2795" s="39">
        <f t="shared" si="1418"/>
        <v>0</v>
      </c>
      <c r="W2795" s="39">
        <f t="shared" si="1418"/>
        <v>0</v>
      </c>
      <c r="X2795" s="39">
        <f t="shared" si="1418"/>
        <v>0</v>
      </c>
      <c r="Y2795" s="39">
        <f t="shared" si="1418"/>
        <v>0</v>
      </c>
      <c r="Z2795" s="39">
        <f t="shared" si="1418"/>
        <v>0</v>
      </c>
      <c r="AA2795" s="39">
        <f t="shared" si="1418"/>
        <v>0</v>
      </c>
      <c r="AB2795" s="40" t="e">
        <f t="shared" si="1412"/>
        <v>#DIV/0!</v>
      </c>
      <c r="AC2795" s="42"/>
    </row>
    <row r="2796" spans="1:29" s="33" customFormat="1" ht="15" hidden="1" customHeight="1" x14ac:dyDescent="0.25">
      <c r="A2796" s="34"/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2"/>
    </row>
    <row r="2797" spans="1:29" s="33" customFormat="1" ht="15" hidden="1" customHeight="1" x14ac:dyDescent="0.25">
      <c r="A2797" s="34"/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2"/>
    </row>
    <row r="2798" spans="1:29" s="33" customFormat="1" ht="15" hidden="1" customHeight="1" x14ac:dyDescent="0.25">
      <c r="A2798" s="46" t="s">
        <v>132</v>
      </c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2"/>
    </row>
    <row r="2799" spans="1:29" s="33" customFormat="1" ht="18" hidden="1" customHeight="1" x14ac:dyDescent="0.2">
      <c r="A2799" s="36" t="s">
        <v>34</v>
      </c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>
        <f>SUM(M2799:Y2799)</f>
        <v>0</v>
      </c>
      <c r="AA2799" s="31">
        <f>D2799-Z2799</f>
        <v>0</v>
      </c>
      <c r="AB2799" s="37" t="e">
        <f t="shared" ref="AB2799:AB2805" si="1419">Z2799/D2799</f>
        <v>#DIV/0!</v>
      </c>
      <c r="AC2799" s="32"/>
    </row>
    <row r="2800" spans="1:29" s="33" customFormat="1" ht="18" hidden="1" customHeight="1" x14ac:dyDescent="0.2">
      <c r="A2800" s="36" t="s">
        <v>35</v>
      </c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>
        <f t="shared" ref="Z2800:Z2802" si="1420">SUM(M2800:Y2800)</f>
        <v>0</v>
      </c>
      <c r="AA2800" s="31">
        <f>D2800-Z2800</f>
        <v>0</v>
      </c>
      <c r="AB2800" s="37" t="e">
        <f t="shared" si="1419"/>
        <v>#DIV/0!</v>
      </c>
      <c r="AC2800" s="32"/>
    </row>
    <row r="2801" spans="1:29" s="33" customFormat="1" ht="18" hidden="1" customHeight="1" x14ac:dyDescent="0.2">
      <c r="A2801" s="36" t="s">
        <v>36</v>
      </c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>
        <f t="shared" si="1420"/>
        <v>0</v>
      </c>
      <c r="AA2801" s="31">
        <f>D2801-Z2801</f>
        <v>0</v>
      </c>
      <c r="AB2801" s="37" t="e">
        <f t="shared" si="1419"/>
        <v>#DIV/0!</v>
      </c>
      <c r="AC2801" s="32"/>
    </row>
    <row r="2802" spans="1:29" s="33" customFormat="1" ht="18" hidden="1" customHeight="1" x14ac:dyDescent="0.2">
      <c r="A2802" s="36" t="s">
        <v>37</v>
      </c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>
        <f t="shared" si="1420"/>
        <v>0</v>
      </c>
      <c r="AA2802" s="31">
        <f>D2802-Z2802</f>
        <v>0</v>
      </c>
      <c r="AB2802" s="37" t="e">
        <f t="shared" si="1419"/>
        <v>#DIV/0!</v>
      </c>
      <c r="AC2802" s="32"/>
    </row>
    <row r="2803" spans="1:29" s="33" customFormat="1" ht="18" hidden="1" customHeight="1" x14ac:dyDescent="0.25">
      <c r="A2803" s="38" t="s">
        <v>38</v>
      </c>
      <c r="B2803" s="39">
        <f t="shared" ref="B2803:C2803" si="1421">SUM(B2799:B2802)</f>
        <v>0</v>
      </c>
      <c r="C2803" s="39">
        <f t="shared" si="1421"/>
        <v>0</v>
      </c>
      <c r="D2803" s="39">
        <f>SUM(D2799:D2802)</f>
        <v>0</v>
      </c>
      <c r="E2803" s="39">
        <f t="shared" ref="E2803:AA2803" si="1422">SUM(E2799:E2802)</f>
        <v>0</v>
      </c>
      <c r="F2803" s="39">
        <f t="shared" si="1422"/>
        <v>0</v>
      </c>
      <c r="G2803" s="39">
        <f t="shared" si="1422"/>
        <v>0</v>
      </c>
      <c r="H2803" s="39">
        <f t="shared" si="1422"/>
        <v>0</v>
      </c>
      <c r="I2803" s="39">
        <f t="shared" si="1422"/>
        <v>0</v>
      </c>
      <c r="J2803" s="39">
        <f t="shared" si="1422"/>
        <v>0</v>
      </c>
      <c r="K2803" s="39">
        <f t="shared" si="1422"/>
        <v>0</v>
      </c>
      <c r="L2803" s="39">
        <f t="shared" si="1422"/>
        <v>0</v>
      </c>
      <c r="M2803" s="39">
        <f t="shared" si="1422"/>
        <v>0</v>
      </c>
      <c r="N2803" s="39">
        <f t="shared" si="1422"/>
        <v>0</v>
      </c>
      <c r="O2803" s="39">
        <f t="shared" si="1422"/>
        <v>0</v>
      </c>
      <c r="P2803" s="39">
        <f t="shared" si="1422"/>
        <v>0</v>
      </c>
      <c r="Q2803" s="39">
        <f t="shared" si="1422"/>
        <v>0</v>
      </c>
      <c r="R2803" s="39">
        <f t="shared" si="1422"/>
        <v>0</v>
      </c>
      <c r="S2803" s="39">
        <f t="shared" si="1422"/>
        <v>0</v>
      </c>
      <c r="T2803" s="39">
        <f t="shared" si="1422"/>
        <v>0</v>
      </c>
      <c r="U2803" s="39">
        <f t="shared" si="1422"/>
        <v>0</v>
      </c>
      <c r="V2803" s="39">
        <f t="shared" si="1422"/>
        <v>0</v>
      </c>
      <c r="W2803" s="39">
        <f t="shared" si="1422"/>
        <v>0</v>
      </c>
      <c r="X2803" s="39">
        <f t="shared" si="1422"/>
        <v>0</v>
      </c>
      <c r="Y2803" s="39">
        <f t="shared" si="1422"/>
        <v>0</v>
      </c>
      <c r="Z2803" s="39">
        <f t="shared" si="1422"/>
        <v>0</v>
      </c>
      <c r="AA2803" s="39">
        <f t="shared" si="1422"/>
        <v>0</v>
      </c>
      <c r="AB2803" s="40" t="e">
        <f t="shared" si="1419"/>
        <v>#DIV/0!</v>
      </c>
      <c r="AC2803" s="32"/>
    </row>
    <row r="2804" spans="1:29" s="33" customFormat="1" ht="18" hidden="1" customHeight="1" x14ac:dyDescent="0.25">
      <c r="A2804" s="41" t="s">
        <v>39</v>
      </c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>
        <f t="shared" ref="Z2804" si="1423">SUM(M2804:Y2804)</f>
        <v>0</v>
      </c>
      <c r="AA2804" s="31">
        <f>D2804-Z2804</f>
        <v>0</v>
      </c>
      <c r="AB2804" s="37" t="e">
        <f t="shared" si="1419"/>
        <v>#DIV/0!</v>
      </c>
      <c r="AC2804" s="32"/>
    </row>
    <row r="2805" spans="1:29" s="33" customFormat="1" ht="18" hidden="1" customHeight="1" x14ac:dyDescent="0.25">
      <c r="A2805" s="38" t="s">
        <v>40</v>
      </c>
      <c r="B2805" s="39">
        <f t="shared" ref="B2805:C2805" si="1424">B2804+B2803</f>
        <v>0</v>
      </c>
      <c r="C2805" s="39">
        <f t="shared" si="1424"/>
        <v>0</v>
      </c>
      <c r="D2805" s="39">
        <f>D2804+D2803</f>
        <v>0</v>
      </c>
      <c r="E2805" s="39">
        <f t="shared" ref="E2805:AA2805" si="1425">E2804+E2803</f>
        <v>0</v>
      </c>
      <c r="F2805" s="39">
        <f t="shared" si="1425"/>
        <v>0</v>
      </c>
      <c r="G2805" s="39">
        <f t="shared" si="1425"/>
        <v>0</v>
      </c>
      <c r="H2805" s="39">
        <f t="shared" si="1425"/>
        <v>0</v>
      </c>
      <c r="I2805" s="39">
        <f t="shared" si="1425"/>
        <v>0</v>
      </c>
      <c r="J2805" s="39">
        <f t="shared" si="1425"/>
        <v>0</v>
      </c>
      <c r="K2805" s="39">
        <f t="shared" si="1425"/>
        <v>0</v>
      </c>
      <c r="L2805" s="39">
        <f t="shared" si="1425"/>
        <v>0</v>
      </c>
      <c r="M2805" s="39">
        <f t="shared" si="1425"/>
        <v>0</v>
      </c>
      <c r="N2805" s="39">
        <f t="shared" si="1425"/>
        <v>0</v>
      </c>
      <c r="O2805" s="39">
        <f t="shared" si="1425"/>
        <v>0</v>
      </c>
      <c r="P2805" s="39">
        <f t="shared" si="1425"/>
        <v>0</v>
      </c>
      <c r="Q2805" s="39">
        <f t="shared" si="1425"/>
        <v>0</v>
      </c>
      <c r="R2805" s="39">
        <f t="shared" si="1425"/>
        <v>0</v>
      </c>
      <c r="S2805" s="39">
        <f t="shared" si="1425"/>
        <v>0</v>
      </c>
      <c r="T2805" s="39">
        <f t="shared" si="1425"/>
        <v>0</v>
      </c>
      <c r="U2805" s="39">
        <f t="shared" si="1425"/>
        <v>0</v>
      </c>
      <c r="V2805" s="39">
        <f t="shared" si="1425"/>
        <v>0</v>
      </c>
      <c r="W2805" s="39">
        <f t="shared" si="1425"/>
        <v>0</v>
      </c>
      <c r="X2805" s="39">
        <f t="shared" si="1425"/>
        <v>0</v>
      </c>
      <c r="Y2805" s="39">
        <f t="shared" si="1425"/>
        <v>0</v>
      </c>
      <c r="Z2805" s="39">
        <f t="shared" si="1425"/>
        <v>0</v>
      </c>
      <c r="AA2805" s="39">
        <f t="shared" si="1425"/>
        <v>0</v>
      </c>
      <c r="AB2805" s="40" t="e">
        <f t="shared" si="1419"/>
        <v>#DIV/0!</v>
      </c>
      <c r="AC2805" s="42"/>
    </row>
    <row r="2806" spans="1:29" s="33" customFormat="1" ht="15" hidden="1" customHeight="1" x14ac:dyDescent="0.25">
      <c r="A2806" s="34"/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2"/>
    </row>
    <row r="2807" spans="1:29" s="33" customFormat="1" ht="15" hidden="1" customHeight="1" x14ac:dyDescent="0.25">
      <c r="A2807" s="34"/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2"/>
    </row>
    <row r="2808" spans="1:29" s="33" customFormat="1" ht="15" hidden="1" customHeight="1" x14ac:dyDescent="0.25">
      <c r="A2808" s="46" t="s">
        <v>132</v>
      </c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2"/>
    </row>
    <row r="2809" spans="1:29" s="33" customFormat="1" ht="18" hidden="1" customHeight="1" x14ac:dyDescent="0.2">
      <c r="A2809" s="36" t="s">
        <v>34</v>
      </c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>
        <f>SUM(M2809:Y2809)</f>
        <v>0</v>
      </c>
      <c r="AA2809" s="31">
        <f>D2809-Z2809</f>
        <v>0</v>
      </c>
      <c r="AB2809" s="37" t="e">
        <f t="shared" ref="AB2809:AB2815" si="1426">Z2809/D2809</f>
        <v>#DIV/0!</v>
      </c>
      <c r="AC2809" s="32"/>
    </row>
    <row r="2810" spans="1:29" s="33" customFormat="1" ht="18" hidden="1" customHeight="1" x14ac:dyDescent="0.2">
      <c r="A2810" s="36" t="s">
        <v>35</v>
      </c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>
        <f t="shared" ref="Z2810:Z2812" si="1427">SUM(M2810:Y2810)</f>
        <v>0</v>
      </c>
      <c r="AA2810" s="31">
        <f>D2810-Z2810</f>
        <v>0</v>
      </c>
      <c r="AB2810" s="37" t="e">
        <f t="shared" si="1426"/>
        <v>#DIV/0!</v>
      </c>
      <c r="AC2810" s="32"/>
    </row>
    <row r="2811" spans="1:29" s="33" customFormat="1" ht="18" hidden="1" customHeight="1" x14ac:dyDescent="0.2">
      <c r="A2811" s="36" t="s">
        <v>36</v>
      </c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>
        <f t="shared" si="1427"/>
        <v>0</v>
      </c>
      <c r="AA2811" s="31">
        <f>D2811-Z2811</f>
        <v>0</v>
      </c>
      <c r="AB2811" s="37" t="e">
        <f t="shared" si="1426"/>
        <v>#DIV/0!</v>
      </c>
      <c r="AC2811" s="32"/>
    </row>
    <row r="2812" spans="1:29" s="33" customFormat="1" ht="18" hidden="1" customHeight="1" x14ac:dyDescent="0.2">
      <c r="A2812" s="36" t="s">
        <v>37</v>
      </c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>
        <f t="shared" si="1427"/>
        <v>0</v>
      </c>
      <c r="AA2812" s="31">
        <f>D2812-Z2812</f>
        <v>0</v>
      </c>
      <c r="AB2812" s="37" t="e">
        <f t="shared" si="1426"/>
        <v>#DIV/0!</v>
      </c>
      <c r="AC2812" s="32"/>
    </row>
    <row r="2813" spans="1:29" s="33" customFormat="1" ht="18" hidden="1" customHeight="1" x14ac:dyDescent="0.25">
      <c r="A2813" s="38" t="s">
        <v>38</v>
      </c>
      <c r="B2813" s="39">
        <f t="shared" ref="B2813:C2813" si="1428">SUM(B2809:B2812)</f>
        <v>0</v>
      </c>
      <c r="C2813" s="39">
        <f t="shared" si="1428"/>
        <v>0</v>
      </c>
      <c r="D2813" s="39">
        <f>SUM(D2809:D2812)</f>
        <v>0</v>
      </c>
      <c r="E2813" s="39">
        <f t="shared" ref="E2813:AA2813" si="1429">SUM(E2809:E2812)</f>
        <v>0</v>
      </c>
      <c r="F2813" s="39">
        <f t="shared" si="1429"/>
        <v>0</v>
      </c>
      <c r="G2813" s="39">
        <f t="shared" si="1429"/>
        <v>0</v>
      </c>
      <c r="H2813" s="39">
        <f t="shared" si="1429"/>
        <v>0</v>
      </c>
      <c r="I2813" s="39">
        <f t="shared" si="1429"/>
        <v>0</v>
      </c>
      <c r="J2813" s="39">
        <f t="shared" si="1429"/>
        <v>0</v>
      </c>
      <c r="K2813" s="39">
        <f t="shared" si="1429"/>
        <v>0</v>
      </c>
      <c r="L2813" s="39">
        <f t="shared" si="1429"/>
        <v>0</v>
      </c>
      <c r="M2813" s="39">
        <f t="shared" si="1429"/>
        <v>0</v>
      </c>
      <c r="N2813" s="39">
        <f t="shared" si="1429"/>
        <v>0</v>
      </c>
      <c r="O2813" s="39">
        <f t="shared" si="1429"/>
        <v>0</v>
      </c>
      <c r="P2813" s="39">
        <f t="shared" si="1429"/>
        <v>0</v>
      </c>
      <c r="Q2813" s="39">
        <f t="shared" si="1429"/>
        <v>0</v>
      </c>
      <c r="R2813" s="39">
        <f t="shared" si="1429"/>
        <v>0</v>
      </c>
      <c r="S2813" s="39">
        <f t="shared" si="1429"/>
        <v>0</v>
      </c>
      <c r="T2813" s="39">
        <f t="shared" si="1429"/>
        <v>0</v>
      </c>
      <c r="U2813" s="39">
        <f t="shared" si="1429"/>
        <v>0</v>
      </c>
      <c r="V2813" s="39">
        <f t="shared" si="1429"/>
        <v>0</v>
      </c>
      <c r="W2813" s="39">
        <f t="shared" si="1429"/>
        <v>0</v>
      </c>
      <c r="X2813" s="39">
        <f t="shared" si="1429"/>
        <v>0</v>
      </c>
      <c r="Y2813" s="39">
        <f t="shared" si="1429"/>
        <v>0</v>
      </c>
      <c r="Z2813" s="39">
        <f t="shared" si="1429"/>
        <v>0</v>
      </c>
      <c r="AA2813" s="39">
        <f t="shared" si="1429"/>
        <v>0</v>
      </c>
      <c r="AB2813" s="40" t="e">
        <f t="shared" si="1426"/>
        <v>#DIV/0!</v>
      </c>
      <c r="AC2813" s="32"/>
    </row>
    <row r="2814" spans="1:29" s="33" customFormat="1" ht="18" hidden="1" customHeight="1" x14ac:dyDescent="0.25">
      <c r="A2814" s="41" t="s">
        <v>39</v>
      </c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>
        <f t="shared" ref="Z2814" si="1430">SUM(M2814:Y2814)</f>
        <v>0</v>
      </c>
      <c r="AA2814" s="31">
        <f>D2814-Z2814</f>
        <v>0</v>
      </c>
      <c r="AB2814" s="37" t="e">
        <f t="shared" si="1426"/>
        <v>#DIV/0!</v>
      </c>
      <c r="AC2814" s="32"/>
    </row>
    <row r="2815" spans="1:29" s="33" customFormat="1" ht="18" hidden="1" customHeight="1" x14ac:dyDescent="0.25">
      <c r="A2815" s="38" t="s">
        <v>40</v>
      </c>
      <c r="B2815" s="39">
        <f t="shared" ref="B2815:C2815" si="1431">B2814+B2813</f>
        <v>0</v>
      </c>
      <c r="C2815" s="39">
        <f t="shared" si="1431"/>
        <v>0</v>
      </c>
      <c r="D2815" s="39">
        <f>D2814+D2813</f>
        <v>0</v>
      </c>
      <c r="E2815" s="39">
        <f t="shared" ref="E2815:AA2815" si="1432">E2814+E2813</f>
        <v>0</v>
      </c>
      <c r="F2815" s="39">
        <f t="shared" si="1432"/>
        <v>0</v>
      </c>
      <c r="G2815" s="39">
        <f t="shared" si="1432"/>
        <v>0</v>
      </c>
      <c r="H2815" s="39">
        <f t="shared" si="1432"/>
        <v>0</v>
      </c>
      <c r="I2815" s="39">
        <f t="shared" si="1432"/>
        <v>0</v>
      </c>
      <c r="J2815" s="39">
        <f t="shared" si="1432"/>
        <v>0</v>
      </c>
      <c r="K2815" s="39">
        <f t="shared" si="1432"/>
        <v>0</v>
      </c>
      <c r="L2815" s="39">
        <f t="shared" si="1432"/>
        <v>0</v>
      </c>
      <c r="M2815" s="39">
        <f t="shared" si="1432"/>
        <v>0</v>
      </c>
      <c r="N2815" s="39">
        <f t="shared" si="1432"/>
        <v>0</v>
      </c>
      <c r="O2815" s="39">
        <f t="shared" si="1432"/>
        <v>0</v>
      </c>
      <c r="P2815" s="39">
        <f t="shared" si="1432"/>
        <v>0</v>
      </c>
      <c r="Q2815" s="39">
        <f t="shared" si="1432"/>
        <v>0</v>
      </c>
      <c r="R2815" s="39">
        <f t="shared" si="1432"/>
        <v>0</v>
      </c>
      <c r="S2815" s="39">
        <f t="shared" si="1432"/>
        <v>0</v>
      </c>
      <c r="T2815" s="39">
        <f t="shared" si="1432"/>
        <v>0</v>
      </c>
      <c r="U2815" s="39">
        <f t="shared" si="1432"/>
        <v>0</v>
      </c>
      <c r="V2815" s="39">
        <f t="shared" si="1432"/>
        <v>0</v>
      </c>
      <c r="W2815" s="39">
        <f t="shared" si="1432"/>
        <v>0</v>
      </c>
      <c r="X2815" s="39">
        <f t="shared" si="1432"/>
        <v>0</v>
      </c>
      <c r="Y2815" s="39">
        <f t="shared" si="1432"/>
        <v>0</v>
      </c>
      <c r="Z2815" s="39">
        <f t="shared" si="1432"/>
        <v>0</v>
      </c>
      <c r="AA2815" s="39">
        <f t="shared" si="1432"/>
        <v>0</v>
      </c>
      <c r="AB2815" s="40" t="e">
        <f t="shared" si="1426"/>
        <v>#DIV/0!</v>
      </c>
      <c r="AC2815" s="42"/>
    </row>
    <row r="2816" spans="1:29" s="33" customFormat="1" ht="15" hidden="1" customHeight="1" x14ac:dyDescent="0.25">
      <c r="A2816" s="34"/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2"/>
    </row>
    <row r="2817" spans="1:29" s="33" customFormat="1" ht="15" hidden="1" customHeight="1" x14ac:dyDescent="0.25">
      <c r="A2817" s="34"/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2"/>
    </row>
    <row r="2818" spans="1:29" s="33" customFormat="1" ht="15" hidden="1" customHeight="1" x14ac:dyDescent="0.25">
      <c r="A2818" s="46" t="s">
        <v>132</v>
      </c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2"/>
    </row>
    <row r="2819" spans="1:29" s="33" customFormat="1" ht="18" hidden="1" customHeight="1" x14ac:dyDescent="0.2">
      <c r="A2819" s="36" t="s">
        <v>34</v>
      </c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>
        <f>SUM(M2819:Y2819)</f>
        <v>0</v>
      </c>
      <c r="AA2819" s="31">
        <f>D2819-Z2819</f>
        <v>0</v>
      </c>
      <c r="AB2819" s="37" t="e">
        <f t="shared" ref="AB2819:AB2825" si="1433">Z2819/D2819</f>
        <v>#DIV/0!</v>
      </c>
      <c r="AC2819" s="32"/>
    </row>
    <row r="2820" spans="1:29" s="33" customFormat="1" ht="18" hidden="1" customHeight="1" x14ac:dyDescent="0.2">
      <c r="A2820" s="36" t="s">
        <v>35</v>
      </c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>
        <f t="shared" ref="Z2820:Z2822" si="1434">SUM(M2820:Y2820)</f>
        <v>0</v>
      </c>
      <c r="AA2820" s="31">
        <f>D2820-Z2820</f>
        <v>0</v>
      </c>
      <c r="AB2820" s="37" t="e">
        <f t="shared" si="1433"/>
        <v>#DIV/0!</v>
      </c>
      <c r="AC2820" s="32"/>
    </row>
    <row r="2821" spans="1:29" s="33" customFormat="1" ht="18" hidden="1" customHeight="1" x14ac:dyDescent="0.2">
      <c r="A2821" s="36" t="s">
        <v>36</v>
      </c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>
        <f t="shared" si="1434"/>
        <v>0</v>
      </c>
      <c r="AA2821" s="31">
        <f>D2821-Z2821</f>
        <v>0</v>
      </c>
      <c r="AB2821" s="37" t="e">
        <f t="shared" si="1433"/>
        <v>#DIV/0!</v>
      </c>
      <c r="AC2821" s="32"/>
    </row>
    <row r="2822" spans="1:29" s="33" customFormat="1" ht="18" hidden="1" customHeight="1" x14ac:dyDescent="0.2">
      <c r="A2822" s="36" t="s">
        <v>37</v>
      </c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>
        <f t="shared" si="1434"/>
        <v>0</v>
      </c>
      <c r="AA2822" s="31">
        <f>D2822-Z2822</f>
        <v>0</v>
      </c>
      <c r="AB2822" s="37" t="e">
        <f t="shared" si="1433"/>
        <v>#DIV/0!</v>
      </c>
      <c r="AC2822" s="32"/>
    </row>
    <row r="2823" spans="1:29" s="33" customFormat="1" ht="18" hidden="1" customHeight="1" x14ac:dyDescent="0.25">
      <c r="A2823" s="38" t="s">
        <v>38</v>
      </c>
      <c r="B2823" s="39">
        <f t="shared" ref="B2823:C2823" si="1435">SUM(B2819:B2822)</f>
        <v>0</v>
      </c>
      <c r="C2823" s="39">
        <f t="shared" si="1435"/>
        <v>0</v>
      </c>
      <c r="D2823" s="39">
        <f>SUM(D2819:D2822)</f>
        <v>0</v>
      </c>
      <c r="E2823" s="39">
        <f t="shared" ref="E2823:AA2823" si="1436">SUM(E2819:E2822)</f>
        <v>0</v>
      </c>
      <c r="F2823" s="39">
        <f t="shared" si="1436"/>
        <v>0</v>
      </c>
      <c r="G2823" s="39">
        <f t="shared" si="1436"/>
        <v>0</v>
      </c>
      <c r="H2823" s="39">
        <f t="shared" si="1436"/>
        <v>0</v>
      </c>
      <c r="I2823" s="39">
        <f t="shared" si="1436"/>
        <v>0</v>
      </c>
      <c r="J2823" s="39">
        <f t="shared" si="1436"/>
        <v>0</v>
      </c>
      <c r="K2823" s="39">
        <f t="shared" si="1436"/>
        <v>0</v>
      </c>
      <c r="L2823" s="39">
        <f t="shared" si="1436"/>
        <v>0</v>
      </c>
      <c r="M2823" s="39">
        <f t="shared" si="1436"/>
        <v>0</v>
      </c>
      <c r="N2823" s="39">
        <f t="shared" si="1436"/>
        <v>0</v>
      </c>
      <c r="O2823" s="39">
        <f t="shared" si="1436"/>
        <v>0</v>
      </c>
      <c r="P2823" s="39">
        <f t="shared" si="1436"/>
        <v>0</v>
      </c>
      <c r="Q2823" s="39">
        <f t="shared" si="1436"/>
        <v>0</v>
      </c>
      <c r="R2823" s="39">
        <f t="shared" si="1436"/>
        <v>0</v>
      </c>
      <c r="S2823" s="39">
        <f t="shared" si="1436"/>
        <v>0</v>
      </c>
      <c r="T2823" s="39">
        <f t="shared" si="1436"/>
        <v>0</v>
      </c>
      <c r="U2823" s="39">
        <f t="shared" si="1436"/>
        <v>0</v>
      </c>
      <c r="V2823" s="39">
        <f t="shared" si="1436"/>
        <v>0</v>
      </c>
      <c r="W2823" s="39">
        <f t="shared" si="1436"/>
        <v>0</v>
      </c>
      <c r="X2823" s="39">
        <f t="shared" si="1436"/>
        <v>0</v>
      </c>
      <c r="Y2823" s="39">
        <f t="shared" si="1436"/>
        <v>0</v>
      </c>
      <c r="Z2823" s="39">
        <f t="shared" si="1436"/>
        <v>0</v>
      </c>
      <c r="AA2823" s="39">
        <f t="shared" si="1436"/>
        <v>0</v>
      </c>
      <c r="AB2823" s="40" t="e">
        <f t="shared" si="1433"/>
        <v>#DIV/0!</v>
      </c>
      <c r="AC2823" s="32"/>
    </row>
    <row r="2824" spans="1:29" s="33" customFormat="1" ht="18" hidden="1" customHeight="1" x14ac:dyDescent="0.25">
      <c r="A2824" s="41" t="s">
        <v>39</v>
      </c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>
        <f t="shared" ref="Z2824" si="1437">SUM(M2824:Y2824)</f>
        <v>0</v>
      </c>
      <c r="AA2824" s="31">
        <f>D2824-Z2824</f>
        <v>0</v>
      </c>
      <c r="AB2824" s="37" t="e">
        <f t="shared" si="1433"/>
        <v>#DIV/0!</v>
      </c>
      <c r="AC2824" s="32"/>
    </row>
    <row r="2825" spans="1:29" s="33" customFormat="1" ht="18" hidden="1" customHeight="1" x14ac:dyDescent="0.25">
      <c r="A2825" s="38" t="s">
        <v>40</v>
      </c>
      <c r="B2825" s="39">
        <f t="shared" ref="B2825:C2825" si="1438">B2824+B2823</f>
        <v>0</v>
      </c>
      <c r="C2825" s="39">
        <f t="shared" si="1438"/>
        <v>0</v>
      </c>
      <c r="D2825" s="39">
        <f>D2824+D2823</f>
        <v>0</v>
      </c>
      <c r="E2825" s="39">
        <f t="shared" ref="E2825:AA2825" si="1439">E2824+E2823</f>
        <v>0</v>
      </c>
      <c r="F2825" s="39">
        <f t="shared" si="1439"/>
        <v>0</v>
      </c>
      <c r="G2825" s="39">
        <f t="shared" si="1439"/>
        <v>0</v>
      </c>
      <c r="H2825" s="39">
        <f t="shared" si="1439"/>
        <v>0</v>
      </c>
      <c r="I2825" s="39">
        <f t="shared" si="1439"/>
        <v>0</v>
      </c>
      <c r="J2825" s="39">
        <f t="shared" si="1439"/>
        <v>0</v>
      </c>
      <c r="K2825" s="39">
        <f t="shared" si="1439"/>
        <v>0</v>
      </c>
      <c r="L2825" s="39">
        <f t="shared" si="1439"/>
        <v>0</v>
      </c>
      <c r="M2825" s="39">
        <f t="shared" si="1439"/>
        <v>0</v>
      </c>
      <c r="N2825" s="39">
        <f t="shared" si="1439"/>
        <v>0</v>
      </c>
      <c r="O2825" s="39">
        <f t="shared" si="1439"/>
        <v>0</v>
      </c>
      <c r="P2825" s="39">
        <f t="shared" si="1439"/>
        <v>0</v>
      </c>
      <c r="Q2825" s="39">
        <f t="shared" si="1439"/>
        <v>0</v>
      </c>
      <c r="R2825" s="39">
        <f t="shared" si="1439"/>
        <v>0</v>
      </c>
      <c r="S2825" s="39">
        <f t="shared" si="1439"/>
        <v>0</v>
      </c>
      <c r="T2825" s="39">
        <f t="shared" si="1439"/>
        <v>0</v>
      </c>
      <c r="U2825" s="39">
        <f t="shared" si="1439"/>
        <v>0</v>
      </c>
      <c r="V2825" s="39">
        <f t="shared" si="1439"/>
        <v>0</v>
      </c>
      <c r="W2825" s="39">
        <f t="shared" si="1439"/>
        <v>0</v>
      </c>
      <c r="X2825" s="39">
        <f t="shared" si="1439"/>
        <v>0</v>
      </c>
      <c r="Y2825" s="39">
        <f t="shared" si="1439"/>
        <v>0</v>
      </c>
      <c r="Z2825" s="39">
        <f t="shared" si="1439"/>
        <v>0</v>
      </c>
      <c r="AA2825" s="39">
        <f t="shared" si="1439"/>
        <v>0</v>
      </c>
      <c r="AB2825" s="40" t="e">
        <f t="shared" si="1433"/>
        <v>#DIV/0!</v>
      </c>
      <c r="AC2825" s="42"/>
    </row>
    <row r="2826" spans="1:29" s="33" customFormat="1" ht="15" hidden="1" customHeight="1" x14ac:dyDescent="0.25">
      <c r="A2826" s="34"/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2"/>
    </row>
    <row r="2827" spans="1:29" s="33" customFormat="1" ht="15" hidden="1" customHeight="1" x14ac:dyDescent="0.25">
      <c r="A2827" s="34"/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2"/>
    </row>
    <row r="2828" spans="1:29" s="33" customFormat="1" ht="15" hidden="1" customHeight="1" x14ac:dyDescent="0.25">
      <c r="A2828" s="46" t="s">
        <v>132</v>
      </c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2"/>
    </row>
    <row r="2829" spans="1:29" s="33" customFormat="1" ht="18" hidden="1" customHeight="1" x14ac:dyDescent="0.2">
      <c r="A2829" s="36" t="s">
        <v>34</v>
      </c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>
        <f>SUM(M2829:Y2829)</f>
        <v>0</v>
      </c>
      <c r="AA2829" s="31">
        <f>D2829-Z2829</f>
        <v>0</v>
      </c>
      <c r="AB2829" s="37" t="e">
        <f t="shared" ref="AB2829:AB2835" si="1440">Z2829/D2829</f>
        <v>#DIV/0!</v>
      </c>
      <c r="AC2829" s="32"/>
    </row>
    <row r="2830" spans="1:29" s="33" customFormat="1" ht="18" hidden="1" customHeight="1" x14ac:dyDescent="0.2">
      <c r="A2830" s="36" t="s">
        <v>35</v>
      </c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>
        <f t="shared" ref="Z2830:Z2832" si="1441">SUM(M2830:Y2830)</f>
        <v>0</v>
      </c>
      <c r="AA2830" s="31">
        <f>D2830-Z2830</f>
        <v>0</v>
      </c>
      <c r="AB2830" s="37" t="e">
        <f t="shared" si="1440"/>
        <v>#DIV/0!</v>
      </c>
      <c r="AC2830" s="32"/>
    </row>
    <row r="2831" spans="1:29" s="33" customFormat="1" ht="18" hidden="1" customHeight="1" x14ac:dyDescent="0.2">
      <c r="A2831" s="36" t="s">
        <v>36</v>
      </c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>
        <f t="shared" si="1441"/>
        <v>0</v>
      </c>
      <c r="AA2831" s="31">
        <f>D2831-Z2831</f>
        <v>0</v>
      </c>
      <c r="AB2831" s="37" t="e">
        <f t="shared" si="1440"/>
        <v>#DIV/0!</v>
      </c>
      <c r="AC2831" s="32"/>
    </row>
    <row r="2832" spans="1:29" s="33" customFormat="1" ht="18" hidden="1" customHeight="1" x14ac:dyDescent="0.2">
      <c r="A2832" s="36" t="s">
        <v>37</v>
      </c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>
        <f t="shared" si="1441"/>
        <v>0</v>
      </c>
      <c r="AA2832" s="31">
        <f>D2832-Z2832</f>
        <v>0</v>
      </c>
      <c r="AB2832" s="37" t="e">
        <f t="shared" si="1440"/>
        <v>#DIV/0!</v>
      </c>
      <c r="AC2832" s="32"/>
    </row>
    <row r="2833" spans="1:29" s="33" customFormat="1" ht="18" hidden="1" customHeight="1" x14ac:dyDescent="0.25">
      <c r="A2833" s="38" t="s">
        <v>38</v>
      </c>
      <c r="B2833" s="39">
        <f t="shared" ref="B2833:C2833" si="1442">SUM(B2829:B2832)</f>
        <v>0</v>
      </c>
      <c r="C2833" s="39">
        <f t="shared" si="1442"/>
        <v>0</v>
      </c>
      <c r="D2833" s="39">
        <f>SUM(D2829:D2832)</f>
        <v>0</v>
      </c>
      <c r="E2833" s="39">
        <f t="shared" ref="E2833:AA2833" si="1443">SUM(E2829:E2832)</f>
        <v>0</v>
      </c>
      <c r="F2833" s="39">
        <f t="shared" si="1443"/>
        <v>0</v>
      </c>
      <c r="G2833" s="39">
        <f t="shared" si="1443"/>
        <v>0</v>
      </c>
      <c r="H2833" s="39">
        <f t="shared" si="1443"/>
        <v>0</v>
      </c>
      <c r="I2833" s="39">
        <f t="shared" si="1443"/>
        <v>0</v>
      </c>
      <c r="J2833" s="39">
        <f t="shared" si="1443"/>
        <v>0</v>
      </c>
      <c r="K2833" s="39">
        <f t="shared" si="1443"/>
        <v>0</v>
      </c>
      <c r="L2833" s="39">
        <f t="shared" si="1443"/>
        <v>0</v>
      </c>
      <c r="M2833" s="39">
        <f t="shared" si="1443"/>
        <v>0</v>
      </c>
      <c r="N2833" s="39">
        <f t="shared" si="1443"/>
        <v>0</v>
      </c>
      <c r="O2833" s="39">
        <f t="shared" si="1443"/>
        <v>0</v>
      </c>
      <c r="P2833" s="39">
        <f t="shared" si="1443"/>
        <v>0</v>
      </c>
      <c r="Q2833" s="39">
        <f t="shared" si="1443"/>
        <v>0</v>
      </c>
      <c r="R2833" s="39">
        <f t="shared" si="1443"/>
        <v>0</v>
      </c>
      <c r="S2833" s="39">
        <f t="shared" si="1443"/>
        <v>0</v>
      </c>
      <c r="T2833" s="39">
        <f t="shared" si="1443"/>
        <v>0</v>
      </c>
      <c r="U2833" s="39">
        <f t="shared" si="1443"/>
        <v>0</v>
      </c>
      <c r="V2833" s="39">
        <f t="shared" si="1443"/>
        <v>0</v>
      </c>
      <c r="W2833" s="39">
        <f t="shared" si="1443"/>
        <v>0</v>
      </c>
      <c r="X2833" s="39">
        <f t="shared" si="1443"/>
        <v>0</v>
      </c>
      <c r="Y2833" s="39">
        <f t="shared" si="1443"/>
        <v>0</v>
      </c>
      <c r="Z2833" s="39">
        <f t="shared" si="1443"/>
        <v>0</v>
      </c>
      <c r="AA2833" s="39">
        <f t="shared" si="1443"/>
        <v>0</v>
      </c>
      <c r="AB2833" s="40" t="e">
        <f t="shared" si="1440"/>
        <v>#DIV/0!</v>
      </c>
      <c r="AC2833" s="32"/>
    </row>
    <row r="2834" spans="1:29" s="33" customFormat="1" ht="18" hidden="1" customHeight="1" x14ac:dyDescent="0.25">
      <c r="A2834" s="41" t="s">
        <v>39</v>
      </c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>
        <f t="shared" ref="Z2834" si="1444">SUM(M2834:Y2834)</f>
        <v>0</v>
      </c>
      <c r="AA2834" s="31">
        <f>D2834-Z2834</f>
        <v>0</v>
      </c>
      <c r="AB2834" s="37" t="e">
        <f t="shared" si="1440"/>
        <v>#DIV/0!</v>
      </c>
      <c r="AC2834" s="32"/>
    </row>
    <row r="2835" spans="1:29" s="33" customFormat="1" ht="18" hidden="1" customHeight="1" x14ac:dyDescent="0.25">
      <c r="A2835" s="38" t="s">
        <v>40</v>
      </c>
      <c r="B2835" s="39">
        <f t="shared" ref="B2835:C2835" si="1445">B2834+B2833</f>
        <v>0</v>
      </c>
      <c r="C2835" s="39">
        <f t="shared" si="1445"/>
        <v>0</v>
      </c>
      <c r="D2835" s="39">
        <f>D2834+D2833</f>
        <v>0</v>
      </c>
      <c r="E2835" s="39">
        <f t="shared" ref="E2835:AA2835" si="1446">E2834+E2833</f>
        <v>0</v>
      </c>
      <c r="F2835" s="39">
        <f t="shared" si="1446"/>
        <v>0</v>
      </c>
      <c r="G2835" s="39">
        <f t="shared" si="1446"/>
        <v>0</v>
      </c>
      <c r="H2835" s="39">
        <f t="shared" si="1446"/>
        <v>0</v>
      </c>
      <c r="I2835" s="39">
        <f t="shared" si="1446"/>
        <v>0</v>
      </c>
      <c r="J2835" s="39">
        <f t="shared" si="1446"/>
        <v>0</v>
      </c>
      <c r="K2835" s="39">
        <f t="shared" si="1446"/>
        <v>0</v>
      </c>
      <c r="L2835" s="39">
        <f t="shared" si="1446"/>
        <v>0</v>
      </c>
      <c r="M2835" s="39">
        <f t="shared" si="1446"/>
        <v>0</v>
      </c>
      <c r="N2835" s="39">
        <f t="shared" si="1446"/>
        <v>0</v>
      </c>
      <c r="O2835" s="39">
        <f t="shared" si="1446"/>
        <v>0</v>
      </c>
      <c r="P2835" s="39">
        <f t="shared" si="1446"/>
        <v>0</v>
      </c>
      <c r="Q2835" s="39">
        <f t="shared" si="1446"/>
        <v>0</v>
      </c>
      <c r="R2835" s="39">
        <f t="shared" si="1446"/>
        <v>0</v>
      </c>
      <c r="S2835" s="39">
        <f t="shared" si="1446"/>
        <v>0</v>
      </c>
      <c r="T2835" s="39">
        <f t="shared" si="1446"/>
        <v>0</v>
      </c>
      <c r="U2835" s="39">
        <f t="shared" si="1446"/>
        <v>0</v>
      </c>
      <c r="V2835" s="39">
        <f t="shared" si="1446"/>
        <v>0</v>
      </c>
      <c r="W2835" s="39">
        <f t="shared" si="1446"/>
        <v>0</v>
      </c>
      <c r="X2835" s="39">
        <f t="shared" si="1446"/>
        <v>0</v>
      </c>
      <c r="Y2835" s="39">
        <f t="shared" si="1446"/>
        <v>0</v>
      </c>
      <c r="Z2835" s="39">
        <f t="shared" si="1446"/>
        <v>0</v>
      </c>
      <c r="AA2835" s="39">
        <f t="shared" si="1446"/>
        <v>0</v>
      </c>
      <c r="AB2835" s="40" t="e">
        <f t="shared" si="1440"/>
        <v>#DIV/0!</v>
      </c>
      <c r="AC2835" s="42"/>
    </row>
    <row r="2836" spans="1:29" s="33" customFormat="1" ht="15" hidden="1" customHeight="1" x14ac:dyDescent="0.25">
      <c r="A2836" s="34"/>
      <c r="B2836" s="31"/>
      <c r="C2836" s="31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  <c r="AA2836" s="31"/>
      <c r="AB2836" s="31"/>
      <c r="AC2836" s="32"/>
    </row>
    <row r="2837" spans="1:29" s="33" customFormat="1" ht="15" hidden="1" customHeight="1" x14ac:dyDescent="0.25">
      <c r="A2837" s="34"/>
      <c r="B2837" s="31"/>
      <c r="C2837" s="31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  <c r="AA2837" s="31"/>
      <c r="AB2837" s="31"/>
      <c r="AC2837" s="32"/>
    </row>
    <row r="2838" spans="1:29" s="33" customFormat="1" ht="15" hidden="1" customHeight="1" x14ac:dyDescent="0.25">
      <c r="A2838" s="46" t="s">
        <v>132</v>
      </c>
      <c r="B2838" s="31"/>
      <c r="C2838" s="31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  <c r="AA2838" s="31"/>
      <c r="AB2838" s="31"/>
      <c r="AC2838" s="32"/>
    </row>
    <row r="2839" spans="1:29" s="33" customFormat="1" ht="18" hidden="1" customHeight="1" x14ac:dyDescent="0.2">
      <c r="A2839" s="36" t="s">
        <v>34</v>
      </c>
      <c r="B2839" s="31"/>
      <c r="C2839" s="31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>
        <f>SUM(M2839:Y2839)</f>
        <v>0</v>
      </c>
      <c r="AA2839" s="31">
        <f>D2839-Z2839</f>
        <v>0</v>
      </c>
      <c r="AB2839" s="37" t="e">
        <f t="shared" ref="AB2839:AB2845" si="1447">Z2839/D2839</f>
        <v>#DIV/0!</v>
      </c>
      <c r="AC2839" s="32"/>
    </row>
    <row r="2840" spans="1:29" s="33" customFormat="1" ht="18" hidden="1" customHeight="1" x14ac:dyDescent="0.2">
      <c r="A2840" s="36" t="s">
        <v>35</v>
      </c>
      <c r="B2840" s="31"/>
      <c r="C2840" s="31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>
        <f t="shared" ref="Z2840:Z2842" si="1448">SUM(M2840:Y2840)</f>
        <v>0</v>
      </c>
      <c r="AA2840" s="31">
        <f>D2840-Z2840</f>
        <v>0</v>
      </c>
      <c r="AB2840" s="37" t="e">
        <f t="shared" si="1447"/>
        <v>#DIV/0!</v>
      </c>
      <c r="AC2840" s="32"/>
    </row>
    <row r="2841" spans="1:29" s="33" customFormat="1" ht="18" hidden="1" customHeight="1" x14ac:dyDescent="0.2">
      <c r="A2841" s="36" t="s">
        <v>36</v>
      </c>
      <c r="B2841" s="31"/>
      <c r="C2841" s="31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>
        <f t="shared" si="1448"/>
        <v>0</v>
      </c>
      <c r="AA2841" s="31">
        <f>D2841-Z2841</f>
        <v>0</v>
      </c>
      <c r="AB2841" s="37" t="e">
        <f t="shared" si="1447"/>
        <v>#DIV/0!</v>
      </c>
      <c r="AC2841" s="32"/>
    </row>
    <row r="2842" spans="1:29" s="33" customFormat="1" ht="18" hidden="1" customHeight="1" x14ac:dyDescent="0.2">
      <c r="A2842" s="36" t="s">
        <v>37</v>
      </c>
      <c r="B2842" s="31"/>
      <c r="C2842" s="31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>
        <f t="shared" si="1448"/>
        <v>0</v>
      </c>
      <c r="AA2842" s="31">
        <f>D2842-Z2842</f>
        <v>0</v>
      </c>
      <c r="AB2842" s="37" t="e">
        <f t="shared" si="1447"/>
        <v>#DIV/0!</v>
      </c>
      <c r="AC2842" s="32"/>
    </row>
    <row r="2843" spans="1:29" s="33" customFormat="1" ht="18" hidden="1" customHeight="1" x14ac:dyDescent="0.25">
      <c r="A2843" s="38" t="s">
        <v>38</v>
      </c>
      <c r="B2843" s="39">
        <f t="shared" ref="B2843:C2843" si="1449">SUM(B2839:B2842)</f>
        <v>0</v>
      </c>
      <c r="C2843" s="39">
        <f t="shared" si="1449"/>
        <v>0</v>
      </c>
      <c r="D2843" s="39">
        <f>SUM(D2839:D2842)</f>
        <v>0</v>
      </c>
      <c r="E2843" s="39">
        <f t="shared" ref="E2843:AA2843" si="1450">SUM(E2839:E2842)</f>
        <v>0</v>
      </c>
      <c r="F2843" s="39">
        <f t="shared" si="1450"/>
        <v>0</v>
      </c>
      <c r="G2843" s="39">
        <f t="shared" si="1450"/>
        <v>0</v>
      </c>
      <c r="H2843" s="39">
        <f t="shared" si="1450"/>
        <v>0</v>
      </c>
      <c r="I2843" s="39">
        <f t="shared" si="1450"/>
        <v>0</v>
      </c>
      <c r="J2843" s="39">
        <f t="shared" si="1450"/>
        <v>0</v>
      </c>
      <c r="K2843" s="39">
        <f t="shared" si="1450"/>
        <v>0</v>
      </c>
      <c r="L2843" s="39">
        <f t="shared" si="1450"/>
        <v>0</v>
      </c>
      <c r="M2843" s="39">
        <f t="shared" si="1450"/>
        <v>0</v>
      </c>
      <c r="N2843" s="39">
        <f t="shared" si="1450"/>
        <v>0</v>
      </c>
      <c r="O2843" s="39">
        <f t="shared" si="1450"/>
        <v>0</v>
      </c>
      <c r="P2843" s="39">
        <f t="shared" si="1450"/>
        <v>0</v>
      </c>
      <c r="Q2843" s="39">
        <f t="shared" si="1450"/>
        <v>0</v>
      </c>
      <c r="R2843" s="39">
        <f t="shared" si="1450"/>
        <v>0</v>
      </c>
      <c r="S2843" s="39">
        <f t="shared" si="1450"/>
        <v>0</v>
      </c>
      <c r="T2843" s="39">
        <f t="shared" si="1450"/>
        <v>0</v>
      </c>
      <c r="U2843" s="39">
        <f t="shared" si="1450"/>
        <v>0</v>
      </c>
      <c r="V2843" s="39">
        <f t="shared" si="1450"/>
        <v>0</v>
      </c>
      <c r="W2843" s="39">
        <f t="shared" si="1450"/>
        <v>0</v>
      </c>
      <c r="X2843" s="39">
        <f t="shared" si="1450"/>
        <v>0</v>
      </c>
      <c r="Y2843" s="39">
        <f t="shared" si="1450"/>
        <v>0</v>
      </c>
      <c r="Z2843" s="39">
        <f t="shared" si="1450"/>
        <v>0</v>
      </c>
      <c r="AA2843" s="39">
        <f t="shared" si="1450"/>
        <v>0</v>
      </c>
      <c r="AB2843" s="40" t="e">
        <f t="shared" si="1447"/>
        <v>#DIV/0!</v>
      </c>
      <c r="AC2843" s="32"/>
    </row>
    <row r="2844" spans="1:29" s="33" customFormat="1" ht="18" hidden="1" customHeight="1" x14ac:dyDescent="0.25">
      <c r="A2844" s="41" t="s">
        <v>39</v>
      </c>
      <c r="B2844" s="31"/>
      <c r="C2844" s="31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>
        <f t="shared" ref="Z2844" si="1451">SUM(M2844:Y2844)</f>
        <v>0</v>
      </c>
      <c r="AA2844" s="31">
        <f>D2844-Z2844</f>
        <v>0</v>
      </c>
      <c r="AB2844" s="37" t="e">
        <f t="shared" si="1447"/>
        <v>#DIV/0!</v>
      </c>
      <c r="AC2844" s="32"/>
    </row>
    <row r="2845" spans="1:29" s="33" customFormat="1" ht="18" hidden="1" customHeight="1" x14ac:dyDescent="0.25">
      <c r="A2845" s="38" t="s">
        <v>40</v>
      </c>
      <c r="B2845" s="39">
        <f t="shared" ref="B2845:C2845" si="1452">B2844+B2843</f>
        <v>0</v>
      </c>
      <c r="C2845" s="39">
        <f t="shared" si="1452"/>
        <v>0</v>
      </c>
      <c r="D2845" s="39">
        <f>D2844+D2843</f>
        <v>0</v>
      </c>
      <c r="E2845" s="39">
        <f t="shared" ref="E2845:AA2845" si="1453">E2844+E2843</f>
        <v>0</v>
      </c>
      <c r="F2845" s="39">
        <f t="shared" si="1453"/>
        <v>0</v>
      </c>
      <c r="G2845" s="39">
        <f t="shared" si="1453"/>
        <v>0</v>
      </c>
      <c r="H2845" s="39">
        <f t="shared" si="1453"/>
        <v>0</v>
      </c>
      <c r="I2845" s="39">
        <f t="shared" si="1453"/>
        <v>0</v>
      </c>
      <c r="J2845" s="39">
        <f t="shared" si="1453"/>
        <v>0</v>
      </c>
      <c r="K2845" s="39">
        <f t="shared" si="1453"/>
        <v>0</v>
      </c>
      <c r="L2845" s="39">
        <f t="shared" si="1453"/>
        <v>0</v>
      </c>
      <c r="M2845" s="39">
        <f t="shared" si="1453"/>
        <v>0</v>
      </c>
      <c r="N2845" s="39">
        <f t="shared" si="1453"/>
        <v>0</v>
      </c>
      <c r="O2845" s="39">
        <f t="shared" si="1453"/>
        <v>0</v>
      </c>
      <c r="P2845" s="39">
        <f t="shared" si="1453"/>
        <v>0</v>
      </c>
      <c r="Q2845" s="39">
        <f t="shared" si="1453"/>
        <v>0</v>
      </c>
      <c r="R2845" s="39">
        <f t="shared" si="1453"/>
        <v>0</v>
      </c>
      <c r="S2845" s="39">
        <f t="shared" si="1453"/>
        <v>0</v>
      </c>
      <c r="T2845" s="39">
        <f t="shared" si="1453"/>
        <v>0</v>
      </c>
      <c r="U2845" s="39">
        <f t="shared" si="1453"/>
        <v>0</v>
      </c>
      <c r="V2845" s="39">
        <f t="shared" si="1453"/>
        <v>0</v>
      </c>
      <c r="W2845" s="39">
        <f t="shared" si="1453"/>
        <v>0</v>
      </c>
      <c r="X2845" s="39">
        <f t="shared" si="1453"/>
        <v>0</v>
      </c>
      <c r="Y2845" s="39">
        <f t="shared" si="1453"/>
        <v>0</v>
      </c>
      <c r="Z2845" s="39">
        <f t="shared" si="1453"/>
        <v>0</v>
      </c>
      <c r="AA2845" s="39">
        <f t="shared" si="1453"/>
        <v>0</v>
      </c>
      <c r="AB2845" s="40" t="e">
        <f t="shared" si="1447"/>
        <v>#DIV/0!</v>
      </c>
      <c r="AC2845" s="42"/>
    </row>
    <row r="2846" spans="1:29" s="33" customFormat="1" ht="15" hidden="1" customHeight="1" x14ac:dyDescent="0.25">
      <c r="A2846" s="34"/>
      <c r="B2846" s="31"/>
      <c r="C2846" s="31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31"/>
      <c r="AC2846" s="32"/>
    </row>
    <row r="2847" spans="1:29" s="33" customFormat="1" ht="15" hidden="1" customHeight="1" x14ac:dyDescent="0.25">
      <c r="A2847" s="34"/>
      <c r="B2847" s="31"/>
      <c r="C2847" s="31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  <c r="AA2847" s="31"/>
      <c r="AB2847" s="31"/>
      <c r="AC2847" s="32"/>
    </row>
    <row r="2848" spans="1:29" s="33" customFormat="1" ht="15" hidden="1" customHeight="1" x14ac:dyDescent="0.25">
      <c r="A2848" s="46" t="s">
        <v>132</v>
      </c>
      <c r="B2848" s="31"/>
      <c r="C2848" s="31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  <c r="AA2848" s="31"/>
      <c r="AB2848" s="31"/>
      <c r="AC2848" s="32"/>
    </row>
    <row r="2849" spans="1:29" s="33" customFormat="1" ht="18" hidden="1" customHeight="1" x14ac:dyDescent="0.2">
      <c r="A2849" s="36" t="s">
        <v>34</v>
      </c>
      <c r="B2849" s="31"/>
      <c r="C2849" s="31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>
        <f>SUM(M2849:Y2849)</f>
        <v>0</v>
      </c>
      <c r="AA2849" s="31">
        <f>D2849-Z2849</f>
        <v>0</v>
      </c>
      <c r="AB2849" s="37" t="e">
        <f t="shared" ref="AB2849:AB2855" si="1454">Z2849/D2849</f>
        <v>#DIV/0!</v>
      </c>
      <c r="AC2849" s="32"/>
    </row>
    <row r="2850" spans="1:29" s="33" customFormat="1" ht="18" hidden="1" customHeight="1" x14ac:dyDescent="0.2">
      <c r="A2850" s="36" t="s">
        <v>35</v>
      </c>
      <c r="B2850" s="31"/>
      <c r="C2850" s="31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>
        <f t="shared" ref="Z2850:Z2852" si="1455">SUM(M2850:Y2850)</f>
        <v>0</v>
      </c>
      <c r="AA2850" s="31">
        <f>D2850-Z2850</f>
        <v>0</v>
      </c>
      <c r="AB2850" s="37" t="e">
        <f t="shared" si="1454"/>
        <v>#DIV/0!</v>
      </c>
      <c r="AC2850" s="32"/>
    </row>
    <row r="2851" spans="1:29" s="33" customFormat="1" ht="18" hidden="1" customHeight="1" x14ac:dyDescent="0.2">
      <c r="A2851" s="36" t="s">
        <v>36</v>
      </c>
      <c r="B2851" s="31"/>
      <c r="C2851" s="31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>
        <f t="shared" si="1455"/>
        <v>0</v>
      </c>
      <c r="AA2851" s="31">
        <f>D2851-Z2851</f>
        <v>0</v>
      </c>
      <c r="AB2851" s="37" t="e">
        <f t="shared" si="1454"/>
        <v>#DIV/0!</v>
      </c>
      <c r="AC2851" s="32"/>
    </row>
    <row r="2852" spans="1:29" s="33" customFormat="1" ht="18" hidden="1" customHeight="1" x14ac:dyDescent="0.2">
      <c r="A2852" s="36" t="s">
        <v>37</v>
      </c>
      <c r="B2852" s="31"/>
      <c r="C2852" s="31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>
        <f t="shared" si="1455"/>
        <v>0</v>
      </c>
      <c r="AA2852" s="31">
        <f>D2852-Z2852</f>
        <v>0</v>
      </c>
      <c r="AB2852" s="37" t="e">
        <f t="shared" si="1454"/>
        <v>#DIV/0!</v>
      </c>
      <c r="AC2852" s="32"/>
    </row>
    <row r="2853" spans="1:29" s="33" customFormat="1" ht="18" hidden="1" customHeight="1" x14ac:dyDescent="0.25">
      <c r="A2853" s="38" t="s">
        <v>38</v>
      </c>
      <c r="B2853" s="39">
        <f t="shared" ref="B2853:C2853" si="1456">SUM(B2849:B2852)</f>
        <v>0</v>
      </c>
      <c r="C2853" s="39">
        <f t="shared" si="1456"/>
        <v>0</v>
      </c>
      <c r="D2853" s="39">
        <f>SUM(D2849:D2852)</f>
        <v>0</v>
      </c>
      <c r="E2853" s="39">
        <f t="shared" ref="E2853:AA2853" si="1457">SUM(E2849:E2852)</f>
        <v>0</v>
      </c>
      <c r="F2853" s="39">
        <f t="shared" si="1457"/>
        <v>0</v>
      </c>
      <c r="G2853" s="39">
        <f t="shared" si="1457"/>
        <v>0</v>
      </c>
      <c r="H2853" s="39">
        <f t="shared" si="1457"/>
        <v>0</v>
      </c>
      <c r="I2853" s="39">
        <f t="shared" si="1457"/>
        <v>0</v>
      </c>
      <c r="J2853" s="39">
        <f t="shared" si="1457"/>
        <v>0</v>
      </c>
      <c r="K2853" s="39">
        <f t="shared" si="1457"/>
        <v>0</v>
      </c>
      <c r="L2853" s="39">
        <f t="shared" si="1457"/>
        <v>0</v>
      </c>
      <c r="M2853" s="39">
        <f t="shared" si="1457"/>
        <v>0</v>
      </c>
      <c r="N2853" s="39">
        <f t="shared" si="1457"/>
        <v>0</v>
      </c>
      <c r="O2853" s="39">
        <f t="shared" si="1457"/>
        <v>0</v>
      </c>
      <c r="P2853" s="39">
        <f t="shared" si="1457"/>
        <v>0</v>
      </c>
      <c r="Q2853" s="39">
        <f t="shared" si="1457"/>
        <v>0</v>
      </c>
      <c r="R2853" s="39">
        <f t="shared" si="1457"/>
        <v>0</v>
      </c>
      <c r="S2853" s="39">
        <f t="shared" si="1457"/>
        <v>0</v>
      </c>
      <c r="T2853" s="39">
        <f t="shared" si="1457"/>
        <v>0</v>
      </c>
      <c r="U2853" s="39">
        <f t="shared" si="1457"/>
        <v>0</v>
      </c>
      <c r="V2853" s="39">
        <f t="shared" si="1457"/>
        <v>0</v>
      </c>
      <c r="W2853" s="39">
        <f t="shared" si="1457"/>
        <v>0</v>
      </c>
      <c r="X2853" s="39">
        <f t="shared" si="1457"/>
        <v>0</v>
      </c>
      <c r="Y2853" s="39">
        <f t="shared" si="1457"/>
        <v>0</v>
      </c>
      <c r="Z2853" s="39">
        <f t="shared" si="1457"/>
        <v>0</v>
      </c>
      <c r="AA2853" s="39">
        <f t="shared" si="1457"/>
        <v>0</v>
      </c>
      <c r="AB2853" s="40" t="e">
        <f t="shared" si="1454"/>
        <v>#DIV/0!</v>
      </c>
      <c r="AC2853" s="32"/>
    </row>
    <row r="2854" spans="1:29" s="33" customFormat="1" ht="18" hidden="1" customHeight="1" x14ac:dyDescent="0.25">
      <c r="A2854" s="41" t="s">
        <v>39</v>
      </c>
      <c r="B2854" s="31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>
        <f t="shared" ref="Z2854" si="1458">SUM(M2854:Y2854)</f>
        <v>0</v>
      </c>
      <c r="AA2854" s="31">
        <f>D2854-Z2854</f>
        <v>0</v>
      </c>
      <c r="AB2854" s="37" t="e">
        <f t="shared" si="1454"/>
        <v>#DIV/0!</v>
      </c>
      <c r="AC2854" s="32"/>
    </row>
    <row r="2855" spans="1:29" s="33" customFormat="1" ht="18" hidden="1" customHeight="1" x14ac:dyDescent="0.25">
      <c r="A2855" s="38" t="s">
        <v>40</v>
      </c>
      <c r="B2855" s="39">
        <f t="shared" ref="B2855:C2855" si="1459">B2854+B2853</f>
        <v>0</v>
      </c>
      <c r="C2855" s="39">
        <f t="shared" si="1459"/>
        <v>0</v>
      </c>
      <c r="D2855" s="39">
        <f>D2854+D2853</f>
        <v>0</v>
      </c>
      <c r="E2855" s="39">
        <f t="shared" ref="E2855:AA2855" si="1460">E2854+E2853</f>
        <v>0</v>
      </c>
      <c r="F2855" s="39">
        <f t="shared" si="1460"/>
        <v>0</v>
      </c>
      <c r="G2855" s="39">
        <f t="shared" si="1460"/>
        <v>0</v>
      </c>
      <c r="H2855" s="39">
        <f t="shared" si="1460"/>
        <v>0</v>
      </c>
      <c r="I2855" s="39">
        <f t="shared" si="1460"/>
        <v>0</v>
      </c>
      <c r="J2855" s="39">
        <f t="shared" si="1460"/>
        <v>0</v>
      </c>
      <c r="K2855" s="39">
        <f t="shared" si="1460"/>
        <v>0</v>
      </c>
      <c r="L2855" s="39">
        <f t="shared" si="1460"/>
        <v>0</v>
      </c>
      <c r="M2855" s="39">
        <f t="shared" si="1460"/>
        <v>0</v>
      </c>
      <c r="N2855" s="39">
        <f t="shared" si="1460"/>
        <v>0</v>
      </c>
      <c r="O2855" s="39">
        <f t="shared" si="1460"/>
        <v>0</v>
      </c>
      <c r="P2855" s="39">
        <f t="shared" si="1460"/>
        <v>0</v>
      </c>
      <c r="Q2855" s="39">
        <f t="shared" si="1460"/>
        <v>0</v>
      </c>
      <c r="R2855" s="39">
        <f t="shared" si="1460"/>
        <v>0</v>
      </c>
      <c r="S2855" s="39">
        <f t="shared" si="1460"/>
        <v>0</v>
      </c>
      <c r="T2855" s="39">
        <f t="shared" si="1460"/>
        <v>0</v>
      </c>
      <c r="U2855" s="39">
        <f t="shared" si="1460"/>
        <v>0</v>
      </c>
      <c r="V2855" s="39">
        <f t="shared" si="1460"/>
        <v>0</v>
      </c>
      <c r="W2855" s="39">
        <f t="shared" si="1460"/>
        <v>0</v>
      </c>
      <c r="X2855" s="39">
        <f t="shared" si="1460"/>
        <v>0</v>
      </c>
      <c r="Y2855" s="39">
        <f t="shared" si="1460"/>
        <v>0</v>
      </c>
      <c r="Z2855" s="39">
        <f t="shared" si="1460"/>
        <v>0</v>
      </c>
      <c r="AA2855" s="39">
        <f t="shared" si="1460"/>
        <v>0</v>
      </c>
      <c r="AB2855" s="40" t="e">
        <f t="shared" si="1454"/>
        <v>#DIV/0!</v>
      </c>
      <c r="AC2855" s="42"/>
    </row>
    <row r="2856" spans="1:29" s="33" customFormat="1" ht="15" hidden="1" customHeight="1" x14ac:dyDescent="0.25">
      <c r="A2856" s="34"/>
      <c r="B2856" s="31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  <c r="AA2856" s="31"/>
      <c r="AB2856" s="31"/>
      <c r="AC2856" s="32"/>
    </row>
    <row r="2857" spans="1:29" s="33" customFormat="1" ht="15" hidden="1" customHeight="1" x14ac:dyDescent="0.25">
      <c r="A2857" s="34"/>
      <c r="B2857" s="31"/>
      <c r="C2857" s="31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  <c r="AA2857" s="31"/>
      <c r="AB2857" s="31"/>
      <c r="AC2857" s="32"/>
    </row>
    <row r="2858" spans="1:29" s="33" customFormat="1" ht="15" hidden="1" customHeight="1" x14ac:dyDescent="0.25">
      <c r="A2858" s="46" t="s">
        <v>132</v>
      </c>
      <c r="B2858" s="31"/>
      <c r="C2858" s="31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  <c r="AA2858" s="31"/>
      <c r="AB2858" s="31"/>
      <c r="AC2858" s="32"/>
    </row>
    <row r="2859" spans="1:29" s="33" customFormat="1" ht="18" hidden="1" customHeight="1" x14ac:dyDescent="0.2">
      <c r="A2859" s="36" t="s">
        <v>34</v>
      </c>
      <c r="B2859" s="31"/>
      <c r="C2859" s="31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>
        <f>SUM(M2859:Y2859)</f>
        <v>0</v>
      </c>
      <c r="AA2859" s="31">
        <f>D2859-Z2859</f>
        <v>0</v>
      </c>
      <c r="AB2859" s="37" t="e">
        <f t="shared" ref="AB2859:AB2865" si="1461">Z2859/D2859</f>
        <v>#DIV/0!</v>
      </c>
      <c r="AC2859" s="32"/>
    </row>
    <row r="2860" spans="1:29" s="33" customFormat="1" ht="18" hidden="1" customHeight="1" x14ac:dyDescent="0.2">
      <c r="A2860" s="36" t="s">
        <v>35</v>
      </c>
      <c r="B2860" s="31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>
        <f t="shared" ref="Z2860:Z2862" si="1462">SUM(M2860:Y2860)</f>
        <v>0</v>
      </c>
      <c r="AA2860" s="31">
        <f>D2860-Z2860</f>
        <v>0</v>
      </c>
      <c r="AB2860" s="37" t="e">
        <f t="shared" si="1461"/>
        <v>#DIV/0!</v>
      </c>
      <c r="AC2860" s="32"/>
    </row>
    <row r="2861" spans="1:29" s="33" customFormat="1" ht="18" hidden="1" customHeight="1" x14ac:dyDescent="0.2">
      <c r="A2861" s="36" t="s">
        <v>36</v>
      </c>
      <c r="B2861" s="31"/>
      <c r="C2861" s="31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>
        <f t="shared" si="1462"/>
        <v>0</v>
      </c>
      <c r="AA2861" s="31">
        <f>D2861-Z2861</f>
        <v>0</v>
      </c>
      <c r="AB2861" s="37" t="e">
        <f t="shared" si="1461"/>
        <v>#DIV/0!</v>
      </c>
      <c r="AC2861" s="32"/>
    </row>
    <row r="2862" spans="1:29" s="33" customFormat="1" ht="18" hidden="1" customHeight="1" x14ac:dyDescent="0.2">
      <c r="A2862" s="36" t="s">
        <v>37</v>
      </c>
      <c r="B2862" s="31"/>
      <c r="C2862" s="31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>
        <f t="shared" si="1462"/>
        <v>0</v>
      </c>
      <c r="AA2862" s="31">
        <f>D2862-Z2862</f>
        <v>0</v>
      </c>
      <c r="AB2862" s="37" t="e">
        <f t="shared" si="1461"/>
        <v>#DIV/0!</v>
      </c>
      <c r="AC2862" s="32"/>
    </row>
    <row r="2863" spans="1:29" s="33" customFormat="1" ht="18" hidden="1" customHeight="1" x14ac:dyDescent="0.25">
      <c r="A2863" s="38" t="s">
        <v>38</v>
      </c>
      <c r="B2863" s="39">
        <f t="shared" ref="B2863:C2863" si="1463">SUM(B2859:B2862)</f>
        <v>0</v>
      </c>
      <c r="C2863" s="39">
        <f t="shared" si="1463"/>
        <v>0</v>
      </c>
      <c r="D2863" s="39">
        <f>SUM(D2859:D2862)</f>
        <v>0</v>
      </c>
      <c r="E2863" s="39">
        <f t="shared" ref="E2863:AA2863" si="1464">SUM(E2859:E2862)</f>
        <v>0</v>
      </c>
      <c r="F2863" s="39">
        <f t="shared" si="1464"/>
        <v>0</v>
      </c>
      <c r="G2863" s="39">
        <f t="shared" si="1464"/>
        <v>0</v>
      </c>
      <c r="H2863" s="39">
        <f t="shared" si="1464"/>
        <v>0</v>
      </c>
      <c r="I2863" s="39">
        <f t="shared" si="1464"/>
        <v>0</v>
      </c>
      <c r="J2863" s="39">
        <f t="shared" si="1464"/>
        <v>0</v>
      </c>
      <c r="K2863" s="39">
        <f t="shared" si="1464"/>
        <v>0</v>
      </c>
      <c r="L2863" s="39">
        <f t="shared" si="1464"/>
        <v>0</v>
      </c>
      <c r="M2863" s="39">
        <f t="shared" si="1464"/>
        <v>0</v>
      </c>
      <c r="N2863" s="39">
        <f t="shared" si="1464"/>
        <v>0</v>
      </c>
      <c r="O2863" s="39">
        <f t="shared" si="1464"/>
        <v>0</v>
      </c>
      <c r="P2863" s="39">
        <f t="shared" si="1464"/>
        <v>0</v>
      </c>
      <c r="Q2863" s="39">
        <f t="shared" si="1464"/>
        <v>0</v>
      </c>
      <c r="R2863" s="39">
        <f t="shared" si="1464"/>
        <v>0</v>
      </c>
      <c r="S2863" s="39">
        <f t="shared" si="1464"/>
        <v>0</v>
      </c>
      <c r="T2863" s="39">
        <f t="shared" si="1464"/>
        <v>0</v>
      </c>
      <c r="U2863" s="39">
        <f t="shared" si="1464"/>
        <v>0</v>
      </c>
      <c r="V2863" s="39">
        <f t="shared" si="1464"/>
        <v>0</v>
      </c>
      <c r="W2863" s="39">
        <f t="shared" si="1464"/>
        <v>0</v>
      </c>
      <c r="X2863" s="39">
        <f t="shared" si="1464"/>
        <v>0</v>
      </c>
      <c r="Y2863" s="39">
        <f t="shared" si="1464"/>
        <v>0</v>
      </c>
      <c r="Z2863" s="39">
        <f t="shared" si="1464"/>
        <v>0</v>
      </c>
      <c r="AA2863" s="39">
        <f t="shared" si="1464"/>
        <v>0</v>
      </c>
      <c r="AB2863" s="40" t="e">
        <f t="shared" si="1461"/>
        <v>#DIV/0!</v>
      </c>
      <c r="AC2863" s="32"/>
    </row>
    <row r="2864" spans="1:29" s="33" customFormat="1" ht="18" hidden="1" customHeight="1" x14ac:dyDescent="0.25">
      <c r="A2864" s="41" t="s">
        <v>39</v>
      </c>
      <c r="B2864" s="31"/>
      <c r="C2864" s="31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>
        <f t="shared" ref="Z2864" si="1465">SUM(M2864:Y2864)</f>
        <v>0</v>
      </c>
      <c r="AA2864" s="31">
        <f>D2864-Z2864</f>
        <v>0</v>
      </c>
      <c r="AB2864" s="37" t="e">
        <f t="shared" si="1461"/>
        <v>#DIV/0!</v>
      </c>
      <c r="AC2864" s="32"/>
    </row>
    <row r="2865" spans="1:29" s="33" customFormat="1" ht="18" hidden="1" customHeight="1" x14ac:dyDescent="0.25">
      <c r="A2865" s="38" t="s">
        <v>40</v>
      </c>
      <c r="B2865" s="39">
        <f t="shared" ref="B2865:C2865" si="1466">B2864+B2863</f>
        <v>0</v>
      </c>
      <c r="C2865" s="39">
        <f t="shared" si="1466"/>
        <v>0</v>
      </c>
      <c r="D2865" s="39">
        <f>D2864+D2863</f>
        <v>0</v>
      </c>
      <c r="E2865" s="39">
        <f t="shared" ref="E2865:AA2865" si="1467">E2864+E2863</f>
        <v>0</v>
      </c>
      <c r="F2865" s="39">
        <f t="shared" si="1467"/>
        <v>0</v>
      </c>
      <c r="G2865" s="39">
        <f t="shared" si="1467"/>
        <v>0</v>
      </c>
      <c r="H2865" s="39">
        <f t="shared" si="1467"/>
        <v>0</v>
      </c>
      <c r="I2865" s="39">
        <f t="shared" si="1467"/>
        <v>0</v>
      </c>
      <c r="J2865" s="39">
        <f t="shared" si="1467"/>
        <v>0</v>
      </c>
      <c r="K2865" s="39">
        <f t="shared" si="1467"/>
        <v>0</v>
      </c>
      <c r="L2865" s="39">
        <f t="shared" si="1467"/>
        <v>0</v>
      </c>
      <c r="M2865" s="39">
        <f t="shared" si="1467"/>
        <v>0</v>
      </c>
      <c r="N2865" s="39">
        <f t="shared" si="1467"/>
        <v>0</v>
      </c>
      <c r="O2865" s="39">
        <f t="shared" si="1467"/>
        <v>0</v>
      </c>
      <c r="P2865" s="39">
        <f t="shared" si="1467"/>
        <v>0</v>
      </c>
      <c r="Q2865" s="39">
        <f t="shared" si="1467"/>
        <v>0</v>
      </c>
      <c r="R2865" s="39">
        <f t="shared" si="1467"/>
        <v>0</v>
      </c>
      <c r="S2865" s="39">
        <f t="shared" si="1467"/>
        <v>0</v>
      </c>
      <c r="T2865" s="39">
        <f t="shared" si="1467"/>
        <v>0</v>
      </c>
      <c r="U2865" s="39">
        <f t="shared" si="1467"/>
        <v>0</v>
      </c>
      <c r="V2865" s="39">
        <f t="shared" si="1467"/>
        <v>0</v>
      </c>
      <c r="W2865" s="39">
        <f t="shared" si="1467"/>
        <v>0</v>
      </c>
      <c r="X2865" s="39">
        <f t="shared" si="1467"/>
        <v>0</v>
      </c>
      <c r="Y2865" s="39">
        <f t="shared" si="1467"/>
        <v>0</v>
      </c>
      <c r="Z2865" s="39">
        <f t="shared" si="1467"/>
        <v>0</v>
      </c>
      <c r="AA2865" s="39">
        <f t="shared" si="1467"/>
        <v>0</v>
      </c>
      <c r="AB2865" s="40" t="e">
        <f t="shared" si="1461"/>
        <v>#DIV/0!</v>
      </c>
      <c r="AC2865" s="42"/>
    </row>
    <row r="2866" spans="1:29" s="33" customFormat="1" ht="15" hidden="1" customHeight="1" x14ac:dyDescent="0.25">
      <c r="A2866" s="34"/>
      <c r="B2866" s="31"/>
      <c r="C2866" s="31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  <c r="AA2866" s="31"/>
      <c r="AB2866" s="31"/>
      <c r="AC2866" s="32"/>
    </row>
    <row r="2867" spans="1:29" s="33" customFormat="1" ht="15" hidden="1" customHeight="1" x14ac:dyDescent="0.25">
      <c r="A2867" s="34"/>
      <c r="B2867" s="31"/>
      <c r="C2867" s="31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  <c r="AA2867" s="31"/>
      <c r="AB2867" s="31"/>
      <c r="AC2867" s="32"/>
    </row>
    <row r="2868" spans="1:29" s="33" customFormat="1" ht="15" hidden="1" customHeight="1" x14ac:dyDescent="0.25">
      <c r="A2868" s="46" t="s">
        <v>132</v>
      </c>
      <c r="B2868" s="31"/>
      <c r="C2868" s="31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  <c r="AA2868" s="31"/>
      <c r="AB2868" s="31"/>
      <c r="AC2868" s="32"/>
    </row>
    <row r="2869" spans="1:29" s="33" customFormat="1" ht="18" hidden="1" customHeight="1" x14ac:dyDescent="0.2">
      <c r="A2869" s="36" t="s">
        <v>34</v>
      </c>
      <c r="B2869" s="31"/>
      <c r="C2869" s="31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>
        <f>SUM(M2869:Y2869)</f>
        <v>0</v>
      </c>
      <c r="AA2869" s="31">
        <f>D2869-Z2869</f>
        <v>0</v>
      </c>
      <c r="AB2869" s="37" t="e">
        <f t="shared" ref="AB2869:AB2875" si="1468">Z2869/D2869</f>
        <v>#DIV/0!</v>
      </c>
      <c r="AC2869" s="32"/>
    </row>
    <row r="2870" spans="1:29" s="33" customFormat="1" ht="18" hidden="1" customHeight="1" x14ac:dyDescent="0.2">
      <c r="A2870" s="36" t="s">
        <v>35</v>
      </c>
      <c r="B2870" s="31"/>
      <c r="C2870" s="31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>
        <f t="shared" ref="Z2870:Z2872" si="1469">SUM(M2870:Y2870)</f>
        <v>0</v>
      </c>
      <c r="AA2870" s="31">
        <f>D2870-Z2870</f>
        <v>0</v>
      </c>
      <c r="AB2870" s="37" t="e">
        <f t="shared" si="1468"/>
        <v>#DIV/0!</v>
      </c>
      <c r="AC2870" s="32"/>
    </row>
    <row r="2871" spans="1:29" s="33" customFormat="1" ht="18" hidden="1" customHeight="1" x14ac:dyDescent="0.2">
      <c r="A2871" s="36" t="s">
        <v>36</v>
      </c>
      <c r="B2871" s="31"/>
      <c r="C2871" s="31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>
        <f t="shared" si="1469"/>
        <v>0</v>
      </c>
      <c r="AA2871" s="31">
        <f>D2871-Z2871</f>
        <v>0</v>
      </c>
      <c r="AB2871" s="37" t="e">
        <f t="shared" si="1468"/>
        <v>#DIV/0!</v>
      </c>
      <c r="AC2871" s="32"/>
    </row>
    <row r="2872" spans="1:29" s="33" customFormat="1" ht="18" hidden="1" customHeight="1" x14ac:dyDescent="0.2">
      <c r="A2872" s="36" t="s">
        <v>37</v>
      </c>
      <c r="B2872" s="31"/>
      <c r="C2872" s="31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>
        <f t="shared" si="1469"/>
        <v>0</v>
      </c>
      <c r="AA2872" s="31">
        <f>D2872-Z2872</f>
        <v>0</v>
      </c>
      <c r="AB2872" s="37" t="e">
        <f t="shared" si="1468"/>
        <v>#DIV/0!</v>
      </c>
      <c r="AC2872" s="32"/>
    </row>
    <row r="2873" spans="1:29" s="33" customFormat="1" ht="18" hidden="1" customHeight="1" x14ac:dyDescent="0.25">
      <c r="A2873" s="38" t="s">
        <v>38</v>
      </c>
      <c r="B2873" s="39">
        <f t="shared" ref="B2873:C2873" si="1470">SUM(B2869:B2872)</f>
        <v>0</v>
      </c>
      <c r="C2873" s="39">
        <f t="shared" si="1470"/>
        <v>0</v>
      </c>
      <c r="D2873" s="39">
        <f>SUM(D2869:D2872)</f>
        <v>0</v>
      </c>
      <c r="E2873" s="39">
        <f t="shared" ref="E2873:AA2873" si="1471">SUM(E2869:E2872)</f>
        <v>0</v>
      </c>
      <c r="F2873" s="39">
        <f t="shared" si="1471"/>
        <v>0</v>
      </c>
      <c r="G2873" s="39">
        <f t="shared" si="1471"/>
        <v>0</v>
      </c>
      <c r="H2873" s="39">
        <f t="shared" si="1471"/>
        <v>0</v>
      </c>
      <c r="I2873" s="39">
        <f t="shared" si="1471"/>
        <v>0</v>
      </c>
      <c r="J2873" s="39">
        <f t="shared" si="1471"/>
        <v>0</v>
      </c>
      <c r="K2873" s="39">
        <f t="shared" si="1471"/>
        <v>0</v>
      </c>
      <c r="L2873" s="39">
        <f t="shared" si="1471"/>
        <v>0</v>
      </c>
      <c r="M2873" s="39">
        <f t="shared" si="1471"/>
        <v>0</v>
      </c>
      <c r="N2873" s="39">
        <f t="shared" si="1471"/>
        <v>0</v>
      </c>
      <c r="O2873" s="39">
        <f t="shared" si="1471"/>
        <v>0</v>
      </c>
      <c r="P2873" s="39">
        <f t="shared" si="1471"/>
        <v>0</v>
      </c>
      <c r="Q2873" s="39">
        <f t="shared" si="1471"/>
        <v>0</v>
      </c>
      <c r="R2873" s="39">
        <f t="shared" si="1471"/>
        <v>0</v>
      </c>
      <c r="S2873" s="39">
        <f t="shared" si="1471"/>
        <v>0</v>
      </c>
      <c r="T2873" s="39">
        <f t="shared" si="1471"/>
        <v>0</v>
      </c>
      <c r="U2873" s="39">
        <f t="shared" si="1471"/>
        <v>0</v>
      </c>
      <c r="V2873" s="39">
        <f t="shared" si="1471"/>
        <v>0</v>
      </c>
      <c r="W2873" s="39">
        <f t="shared" si="1471"/>
        <v>0</v>
      </c>
      <c r="X2873" s="39">
        <f t="shared" si="1471"/>
        <v>0</v>
      </c>
      <c r="Y2873" s="39">
        <f t="shared" si="1471"/>
        <v>0</v>
      </c>
      <c r="Z2873" s="39">
        <f t="shared" si="1471"/>
        <v>0</v>
      </c>
      <c r="AA2873" s="39">
        <f t="shared" si="1471"/>
        <v>0</v>
      </c>
      <c r="AB2873" s="40" t="e">
        <f t="shared" si="1468"/>
        <v>#DIV/0!</v>
      </c>
      <c r="AC2873" s="32"/>
    </row>
    <row r="2874" spans="1:29" s="33" customFormat="1" ht="18" hidden="1" customHeight="1" x14ac:dyDescent="0.25">
      <c r="A2874" s="41" t="s">
        <v>39</v>
      </c>
      <c r="B2874" s="31"/>
      <c r="C2874" s="31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>
        <f t="shared" ref="Z2874" si="1472">SUM(M2874:Y2874)</f>
        <v>0</v>
      </c>
      <c r="AA2874" s="31">
        <f>D2874-Z2874</f>
        <v>0</v>
      </c>
      <c r="AB2874" s="37" t="e">
        <f t="shared" si="1468"/>
        <v>#DIV/0!</v>
      </c>
      <c r="AC2874" s="32"/>
    </row>
    <row r="2875" spans="1:29" s="33" customFormat="1" ht="18" hidden="1" customHeight="1" x14ac:dyDescent="0.25">
      <c r="A2875" s="38" t="s">
        <v>40</v>
      </c>
      <c r="B2875" s="39">
        <f t="shared" ref="B2875:C2875" si="1473">B2874+B2873</f>
        <v>0</v>
      </c>
      <c r="C2875" s="39">
        <f t="shared" si="1473"/>
        <v>0</v>
      </c>
      <c r="D2875" s="39">
        <f>D2874+D2873</f>
        <v>0</v>
      </c>
      <c r="E2875" s="39">
        <f t="shared" ref="E2875:AA2875" si="1474">E2874+E2873</f>
        <v>0</v>
      </c>
      <c r="F2875" s="39">
        <f t="shared" si="1474"/>
        <v>0</v>
      </c>
      <c r="G2875" s="39">
        <f t="shared" si="1474"/>
        <v>0</v>
      </c>
      <c r="H2875" s="39">
        <f t="shared" si="1474"/>
        <v>0</v>
      </c>
      <c r="I2875" s="39">
        <f t="shared" si="1474"/>
        <v>0</v>
      </c>
      <c r="J2875" s="39">
        <f t="shared" si="1474"/>
        <v>0</v>
      </c>
      <c r="K2875" s="39">
        <f t="shared" si="1474"/>
        <v>0</v>
      </c>
      <c r="L2875" s="39">
        <f t="shared" si="1474"/>
        <v>0</v>
      </c>
      <c r="M2875" s="39">
        <f t="shared" si="1474"/>
        <v>0</v>
      </c>
      <c r="N2875" s="39">
        <f t="shared" si="1474"/>
        <v>0</v>
      </c>
      <c r="O2875" s="39">
        <f t="shared" si="1474"/>
        <v>0</v>
      </c>
      <c r="P2875" s="39">
        <f t="shared" si="1474"/>
        <v>0</v>
      </c>
      <c r="Q2875" s="39">
        <f t="shared" si="1474"/>
        <v>0</v>
      </c>
      <c r="R2875" s="39">
        <f t="shared" si="1474"/>
        <v>0</v>
      </c>
      <c r="S2875" s="39">
        <f t="shared" si="1474"/>
        <v>0</v>
      </c>
      <c r="T2875" s="39">
        <f t="shared" si="1474"/>
        <v>0</v>
      </c>
      <c r="U2875" s="39">
        <f t="shared" si="1474"/>
        <v>0</v>
      </c>
      <c r="V2875" s="39">
        <f t="shared" si="1474"/>
        <v>0</v>
      </c>
      <c r="W2875" s="39">
        <f t="shared" si="1474"/>
        <v>0</v>
      </c>
      <c r="X2875" s="39">
        <f t="shared" si="1474"/>
        <v>0</v>
      </c>
      <c r="Y2875" s="39">
        <f t="shared" si="1474"/>
        <v>0</v>
      </c>
      <c r="Z2875" s="39">
        <f t="shared" si="1474"/>
        <v>0</v>
      </c>
      <c r="AA2875" s="39">
        <f t="shared" si="1474"/>
        <v>0</v>
      </c>
      <c r="AB2875" s="40" t="e">
        <f t="shared" si="1468"/>
        <v>#DIV/0!</v>
      </c>
      <c r="AC2875" s="42"/>
    </row>
    <row r="2876" spans="1:29" s="33" customFormat="1" ht="15" hidden="1" customHeight="1" x14ac:dyDescent="0.25">
      <c r="A2876" s="34"/>
      <c r="B2876" s="31"/>
      <c r="C2876" s="31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  <c r="AA2876" s="31"/>
      <c r="AB2876" s="31"/>
      <c r="AC2876" s="32"/>
    </row>
    <row r="2877" spans="1:29" s="33" customFormat="1" ht="15" hidden="1" customHeight="1" x14ac:dyDescent="0.25">
      <c r="A2877" s="34"/>
      <c r="B2877" s="31"/>
      <c r="C2877" s="31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  <c r="AA2877" s="31"/>
      <c r="AB2877" s="31"/>
      <c r="AC2877" s="32"/>
    </row>
    <row r="2878" spans="1:29" s="33" customFormat="1" ht="15" hidden="1" customHeight="1" x14ac:dyDescent="0.25">
      <c r="A2878" s="46" t="s">
        <v>132</v>
      </c>
      <c r="B2878" s="31"/>
      <c r="C2878" s="31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  <c r="AA2878" s="31"/>
      <c r="AB2878" s="31"/>
      <c r="AC2878" s="32"/>
    </row>
    <row r="2879" spans="1:29" s="33" customFormat="1" ht="18" hidden="1" customHeight="1" x14ac:dyDescent="0.2">
      <c r="A2879" s="36" t="s">
        <v>34</v>
      </c>
      <c r="B2879" s="31"/>
      <c r="C2879" s="31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>
        <f>SUM(M2879:Y2879)</f>
        <v>0</v>
      </c>
      <c r="AA2879" s="31">
        <f>D2879-Z2879</f>
        <v>0</v>
      </c>
      <c r="AB2879" s="37" t="e">
        <f t="shared" ref="AB2879:AB2885" si="1475">Z2879/D2879</f>
        <v>#DIV/0!</v>
      </c>
      <c r="AC2879" s="32"/>
    </row>
    <row r="2880" spans="1:29" s="33" customFormat="1" ht="18" hidden="1" customHeight="1" x14ac:dyDescent="0.2">
      <c r="A2880" s="36" t="s">
        <v>35</v>
      </c>
      <c r="B2880" s="31"/>
      <c r="C2880" s="31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>
        <f t="shared" ref="Z2880:Z2882" si="1476">SUM(M2880:Y2880)</f>
        <v>0</v>
      </c>
      <c r="AA2880" s="31">
        <f>D2880-Z2880</f>
        <v>0</v>
      </c>
      <c r="AB2880" s="37" t="e">
        <f t="shared" si="1475"/>
        <v>#DIV/0!</v>
      </c>
      <c r="AC2880" s="32"/>
    </row>
    <row r="2881" spans="1:29" s="33" customFormat="1" ht="18" hidden="1" customHeight="1" x14ac:dyDescent="0.2">
      <c r="A2881" s="36" t="s">
        <v>36</v>
      </c>
      <c r="B2881" s="31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>
        <f t="shared" si="1476"/>
        <v>0</v>
      </c>
      <c r="AA2881" s="31">
        <f>D2881-Z2881</f>
        <v>0</v>
      </c>
      <c r="AB2881" s="37" t="e">
        <f t="shared" si="1475"/>
        <v>#DIV/0!</v>
      </c>
      <c r="AC2881" s="32"/>
    </row>
    <row r="2882" spans="1:29" s="33" customFormat="1" ht="18" hidden="1" customHeight="1" x14ac:dyDescent="0.2">
      <c r="A2882" s="36" t="s">
        <v>37</v>
      </c>
      <c r="B2882" s="31"/>
      <c r="C2882" s="31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>
        <f t="shared" si="1476"/>
        <v>0</v>
      </c>
      <c r="AA2882" s="31">
        <f>D2882-Z2882</f>
        <v>0</v>
      </c>
      <c r="AB2882" s="37" t="e">
        <f t="shared" si="1475"/>
        <v>#DIV/0!</v>
      </c>
      <c r="AC2882" s="32"/>
    </row>
    <row r="2883" spans="1:29" s="33" customFormat="1" ht="18" hidden="1" customHeight="1" x14ac:dyDescent="0.25">
      <c r="A2883" s="38" t="s">
        <v>38</v>
      </c>
      <c r="B2883" s="39">
        <f t="shared" ref="B2883:C2883" si="1477">SUM(B2879:B2882)</f>
        <v>0</v>
      </c>
      <c r="C2883" s="39">
        <f t="shared" si="1477"/>
        <v>0</v>
      </c>
      <c r="D2883" s="39">
        <f>SUM(D2879:D2882)</f>
        <v>0</v>
      </c>
      <c r="E2883" s="39">
        <f t="shared" ref="E2883:AA2883" si="1478">SUM(E2879:E2882)</f>
        <v>0</v>
      </c>
      <c r="F2883" s="39">
        <f t="shared" si="1478"/>
        <v>0</v>
      </c>
      <c r="G2883" s="39">
        <f t="shared" si="1478"/>
        <v>0</v>
      </c>
      <c r="H2883" s="39">
        <f t="shared" si="1478"/>
        <v>0</v>
      </c>
      <c r="I2883" s="39">
        <f t="shared" si="1478"/>
        <v>0</v>
      </c>
      <c r="J2883" s="39">
        <f t="shared" si="1478"/>
        <v>0</v>
      </c>
      <c r="K2883" s="39">
        <f t="shared" si="1478"/>
        <v>0</v>
      </c>
      <c r="L2883" s="39">
        <f t="shared" si="1478"/>
        <v>0</v>
      </c>
      <c r="M2883" s="39">
        <f t="shared" si="1478"/>
        <v>0</v>
      </c>
      <c r="N2883" s="39">
        <f t="shared" si="1478"/>
        <v>0</v>
      </c>
      <c r="O2883" s="39">
        <f t="shared" si="1478"/>
        <v>0</v>
      </c>
      <c r="P2883" s="39">
        <f t="shared" si="1478"/>
        <v>0</v>
      </c>
      <c r="Q2883" s="39">
        <f t="shared" si="1478"/>
        <v>0</v>
      </c>
      <c r="R2883" s="39">
        <f t="shared" si="1478"/>
        <v>0</v>
      </c>
      <c r="S2883" s="39">
        <f t="shared" si="1478"/>
        <v>0</v>
      </c>
      <c r="T2883" s="39">
        <f t="shared" si="1478"/>
        <v>0</v>
      </c>
      <c r="U2883" s="39">
        <f t="shared" si="1478"/>
        <v>0</v>
      </c>
      <c r="V2883" s="39">
        <f t="shared" si="1478"/>
        <v>0</v>
      </c>
      <c r="W2883" s="39">
        <f t="shared" si="1478"/>
        <v>0</v>
      </c>
      <c r="X2883" s="39">
        <f t="shared" si="1478"/>
        <v>0</v>
      </c>
      <c r="Y2883" s="39">
        <f t="shared" si="1478"/>
        <v>0</v>
      </c>
      <c r="Z2883" s="39">
        <f t="shared" si="1478"/>
        <v>0</v>
      </c>
      <c r="AA2883" s="39">
        <f t="shared" si="1478"/>
        <v>0</v>
      </c>
      <c r="AB2883" s="40" t="e">
        <f t="shared" si="1475"/>
        <v>#DIV/0!</v>
      </c>
      <c r="AC2883" s="32"/>
    </row>
    <row r="2884" spans="1:29" s="33" customFormat="1" ht="18" hidden="1" customHeight="1" x14ac:dyDescent="0.25">
      <c r="A2884" s="41" t="s">
        <v>39</v>
      </c>
      <c r="B2884" s="31"/>
      <c r="C2884" s="31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>
        <f t="shared" ref="Z2884" si="1479">SUM(M2884:Y2884)</f>
        <v>0</v>
      </c>
      <c r="AA2884" s="31">
        <f>D2884-Z2884</f>
        <v>0</v>
      </c>
      <c r="AB2884" s="37" t="e">
        <f t="shared" si="1475"/>
        <v>#DIV/0!</v>
      </c>
      <c r="AC2884" s="32"/>
    </row>
    <row r="2885" spans="1:29" s="33" customFormat="1" ht="18" hidden="1" customHeight="1" x14ac:dyDescent="0.25">
      <c r="A2885" s="38" t="s">
        <v>40</v>
      </c>
      <c r="B2885" s="39">
        <f t="shared" ref="B2885:C2885" si="1480">B2884+B2883</f>
        <v>0</v>
      </c>
      <c r="C2885" s="39">
        <f t="shared" si="1480"/>
        <v>0</v>
      </c>
      <c r="D2885" s="39">
        <f>D2884+D2883</f>
        <v>0</v>
      </c>
      <c r="E2885" s="39">
        <f t="shared" ref="E2885:AA2885" si="1481">E2884+E2883</f>
        <v>0</v>
      </c>
      <c r="F2885" s="39">
        <f t="shared" si="1481"/>
        <v>0</v>
      </c>
      <c r="G2885" s="39">
        <f t="shared" si="1481"/>
        <v>0</v>
      </c>
      <c r="H2885" s="39">
        <f t="shared" si="1481"/>
        <v>0</v>
      </c>
      <c r="I2885" s="39">
        <f t="shared" si="1481"/>
        <v>0</v>
      </c>
      <c r="J2885" s="39">
        <f t="shared" si="1481"/>
        <v>0</v>
      </c>
      <c r="K2885" s="39">
        <f t="shared" si="1481"/>
        <v>0</v>
      </c>
      <c r="L2885" s="39">
        <f t="shared" si="1481"/>
        <v>0</v>
      </c>
      <c r="M2885" s="39">
        <f t="shared" si="1481"/>
        <v>0</v>
      </c>
      <c r="N2885" s="39">
        <f t="shared" si="1481"/>
        <v>0</v>
      </c>
      <c r="O2885" s="39">
        <f t="shared" si="1481"/>
        <v>0</v>
      </c>
      <c r="P2885" s="39">
        <f t="shared" si="1481"/>
        <v>0</v>
      </c>
      <c r="Q2885" s="39">
        <f t="shared" si="1481"/>
        <v>0</v>
      </c>
      <c r="R2885" s="39">
        <f t="shared" si="1481"/>
        <v>0</v>
      </c>
      <c r="S2885" s="39">
        <f t="shared" si="1481"/>
        <v>0</v>
      </c>
      <c r="T2885" s="39">
        <f t="shared" si="1481"/>
        <v>0</v>
      </c>
      <c r="U2885" s="39">
        <f t="shared" si="1481"/>
        <v>0</v>
      </c>
      <c r="V2885" s="39">
        <f t="shared" si="1481"/>
        <v>0</v>
      </c>
      <c r="W2885" s="39">
        <f t="shared" si="1481"/>
        <v>0</v>
      </c>
      <c r="X2885" s="39">
        <f t="shared" si="1481"/>
        <v>0</v>
      </c>
      <c r="Y2885" s="39">
        <f t="shared" si="1481"/>
        <v>0</v>
      </c>
      <c r="Z2885" s="39">
        <f t="shared" si="1481"/>
        <v>0</v>
      </c>
      <c r="AA2885" s="39">
        <f t="shared" si="1481"/>
        <v>0</v>
      </c>
      <c r="AB2885" s="40" t="e">
        <f t="shared" si="1475"/>
        <v>#DIV/0!</v>
      </c>
      <c r="AC2885" s="42"/>
    </row>
    <row r="2886" spans="1:29" s="33" customFormat="1" ht="15" hidden="1" customHeight="1" x14ac:dyDescent="0.25">
      <c r="A2886" s="34"/>
      <c r="B2886" s="31"/>
      <c r="C2886" s="31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  <c r="AA2886" s="31"/>
      <c r="AB2886" s="31"/>
      <c r="AC2886" s="32"/>
    </row>
    <row r="2887" spans="1:29" s="33" customFormat="1" ht="15" hidden="1" customHeight="1" x14ac:dyDescent="0.25">
      <c r="A2887" s="34"/>
      <c r="B2887" s="31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  <c r="AA2887" s="31"/>
      <c r="AB2887" s="31"/>
      <c r="AC2887" s="32"/>
    </row>
    <row r="2888" spans="1:29" s="33" customFormat="1" ht="15" hidden="1" customHeight="1" x14ac:dyDescent="0.25">
      <c r="A2888" s="46" t="s">
        <v>132</v>
      </c>
      <c r="B2888" s="31"/>
      <c r="C2888" s="31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  <c r="AA2888" s="31"/>
      <c r="AB2888" s="31"/>
      <c r="AC2888" s="32"/>
    </row>
    <row r="2889" spans="1:29" s="33" customFormat="1" ht="18" hidden="1" customHeight="1" x14ac:dyDescent="0.2">
      <c r="A2889" s="36" t="s">
        <v>34</v>
      </c>
      <c r="B2889" s="31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>
        <f>SUM(M2889:Y2889)</f>
        <v>0</v>
      </c>
      <c r="AA2889" s="31">
        <f>D2889-Z2889</f>
        <v>0</v>
      </c>
      <c r="AB2889" s="37" t="e">
        <f t="shared" ref="AB2889:AB2895" si="1482">Z2889/D2889</f>
        <v>#DIV/0!</v>
      </c>
      <c r="AC2889" s="32"/>
    </row>
    <row r="2890" spans="1:29" s="33" customFormat="1" ht="18" hidden="1" customHeight="1" x14ac:dyDescent="0.2">
      <c r="A2890" s="36" t="s">
        <v>35</v>
      </c>
      <c r="B2890" s="31"/>
      <c r="C2890" s="31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>
        <f t="shared" ref="Z2890:Z2892" si="1483">SUM(M2890:Y2890)</f>
        <v>0</v>
      </c>
      <c r="AA2890" s="31">
        <f>D2890-Z2890</f>
        <v>0</v>
      </c>
      <c r="AB2890" s="37" t="e">
        <f t="shared" si="1482"/>
        <v>#DIV/0!</v>
      </c>
      <c r="AC2890" s="32"/>
    </row>
    <row r="2891" spans="1:29" s="33" customFormat="1" ht="18" hidden="1" customHeight="1" x14ac:dyDescent="0.2">
      <c r="A2891" s="36" t="s">
        <v>36</v>
      </c>
      <c r="B2891" s="31"/>
      <c r="C2891" s="31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>
        <f t="shared" si="1483"/>
        <v>0</v>
      </c>
      <c r="AA2891" s="31">
        <f>D2891-Z2891</f>
        <v>0</v>
      </c>
      <c r="AB2891" s="37" t="e">
        <f t="shared" si="1482"/>
        <v>#DIV/0!</v>
      </c>
      <c r="AC2891" s="32"/>
    </row>
    <row r="2892" spans="1:29" s="33" customFormat="1" ht="18" hidden="1" customHeight="1" x14ac:dyDescent="0.2">
      <c r="A2892" s="36" t="s">
        <v>37</v>
      </c>
      <c r="B2892" s="31"/>
      <c r="C2892" s="31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>
        <f t="shared" si="1483"/>
        <v>0</v>
      </c>
      <c r="AA2892" s="31">
        <f>D2892-Z2892</f>
        <v>0</v>
      </c>
      <c r="AB2892" s="37" t="e">
        <f t="shared" si="1482"/>
        <v>#DIV/0!</v>
      </c>
      <c r="AC2892" s="32"/>
    </row>
    <row r="2893" spans="1:29" s="33" customFormat="1" ht="18" hidden="1" customHeight="1" x14ac:dyDescent="0.25">
      <c r="A2893" s="38" t="s">
        <v>38</v>
      </c>
      <c r="B2893" s="39">
        <f t="shared" ref="B2893:C2893" si="1484">SUM(B2889:B2892)</f>
        <v>0</v>
      </c>
      <c r="C2893" s="39">
        <f t="shared" si="1484"/>
        <v>0</v>
      </c>
      <c r="D2893" s="39">
        <f>SUM(D2889:D2892)</f>
        <v>0</v>
      </c>
      <c r="E2893" s="39">
        <f t="shared" ref="E2893:AA2893" si="1485">SUM(E2889:E2892)</f>
        <v>0</v>
      </c>
      <c r="F2893" s="39">
        <f t="shared" si="1485"/>
        <v>0</v>
      </c>
      <c r="G2893" s="39">
        <f t="shared" si="1485"/>
        <v>0</v>
      </c>
      <c r="H2893" s="39">
        <f t="shared" si="1485"/>
        <v>0</v>
      </c>
      <c r="I2893" s="39">
        <f t="shared" si="1485"/>
        <v>0</v>
      </c>
      <c r="J2893" s="39">
        <f t="shared" si="1485"/>
        <v>0</v>
      </c>
      <c r="K2893" s="39">
        <f t="shared" si="1485"/>
        <v>0</v>
      </c>
      <c r="L2893" s="39">
        <f t="shared" si="1485"/>
        <v>0</v>
      </c>
      <c r="M2893" s="39">
        <f t="shared" si="1485"/>
        <v>0</v>
      </c>
      <c r="N2893" s="39">
        <f t="shared" si="1485"/>
        <v>0</v>
      </c>
      <c r="O2893" s="39">
        <f t="shared" si="1485"/>
        <v>0</v>
      </c>
      <c r="P2893" s="39">
        <f t="shared" si="1485"/>
        <v>0</v>
      </c>
      <c r="Q2893" s="39">
        <f t="shared" si="1485"/>
        <v>0</v>
      </c>
      <c r="R2893" s="39">
        <f t="shared" si="1485"/>
        <v>0</v>
      </c>
      <c r="S2893" s="39">
        <f t="shared" si="1485"/>
        <v>0</v>
      </c>
      <c r="T2893" s="39">
        <f t="shared" si="1485"/>
        <v>0</v>
      </c>
      <c r="U2893" s="39">
        <f t="shared" si="1485"/>
        <v>0</v>
      </c>
      <c r="V2893" s="39">
        <f t="shared" si="1485"/>
        <v>0</v>
      </c>
      <c r="W2893" s="39">
        <f t="shared" si="1485"/>
        <v>0</v>
      </c>
      <c r="X2893" s="39">
        <f t="shared" si="1485"/>
        <v>0</v>
      </c>
      <c r="Y2893" s="39">
        <f t="shared" si="1485"/>
        <v>0</v>
      </c>
      <c r="Z2893" s="39">
        <f t="shared" si="1485"/>
        <v>0</v>
      </c>
      <c r="AA2893" s="39">
        <f t="shared" si="1485"/>
        <v>0</v>
      </c>
      <c r="AB2893" s="40" t="e">
        <f t="shared" si="1482"/>
        <v>#DIV/0!</v>
      </c>
      <c r="AC2893" s="32"/>
    </row>
    <row r="2894" spans="1:29" s="33" customFormat="1" ht="18" hidden="1" customHeight="1" x14ac:dyDescent="0.25">
      <c r="A2894" s="41" t="s">
        <v>39</v>
      </c>
      <c r="B2894" s="31"/>
      <c r="C2894" s="31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>
        <f t="shared" ref="Z2894" si="1486">SUM(M2894:Y2894)</f>
        <v>0</v>
      </c>
      <c r="AA2894" s="31">
        <f>D2894-Z2894</f>
        <v>0</v>
      </c>
      <c r="AB2894" s="37" t="e">
        <f t="shared" si="1482"/>
        <v>#DIV/0!</v>
      </c>
      <c r="AC2894" s="32"/>
    </row>
    <row r="2895" spans="1:29" s="33" customFormat="1" ht="18" hidden="1" customHeight="1" x14ac:dyDescent="0.25">
      <c r="A2895" s="38" t="s">
        <v>40</v>
      </c>
      <c r="B2895" s="39">
        <f t="shared" ref="B2895:C2895" si="1487">B2894+B2893</f>
        <v>0</v>
      </c>
      <c r="C2895" s="39">
        <f t="shared" si="1487"/>
        <v>0</v>
      </c>
      <c r="D2895" s="39">
        <f>D2894+D2893</f>
        <v>0</v>
      </c>
      <c r="E2895" s="39">
        <f t="shared" ref="E2895:AA2895" si="1488">E2894+E2893</f>
        <v>0</v>
      </c>
      <c r="F2895" s="39">
        <f t="shared" si="1488"/>
        <v>0</v>
      </c>
      <c r="G2895" s="39">
        <f t="shared" si="1488"/>
        <v>0</v>
      </c>
      <c r="H2895" s="39">
        <f t="shared" si="1488"/>
        <v>0</v>
      </c>
      <c r="I2895" s="39">
        <f t="shared" si="1488"/>
        <v>0</v>
      </c>
      <c r="J2895" s="39">
        <f t="shared" si="1488"/>
        <v>0</v>
      </c>
      <c r="K2895" s="39">
        <f t="shared" si="1488"/>
        <v>0</v>
      </c>
      <c r="L2895" s="39">
        <f t="shared" si="1488"/>
        <v>0</v>
      </c>
      <c r="M2895" s="39">
        <f t="shared" si="1488"/>
        <v>0</v>
      </c>
      <c r="N2895" s="39">
        <f t="shared" si="1488"/>
        <v>0</v>
      </c>
      <c r="O2895" s="39">
        <f t="shared" si="1488"/>
        <v>0</v>
      </c>
      <c r="P2895" s="39">
        <f t="shared" si="1488"/>
        <v>0</v>
      </c>
      <c r="Q2895" s="39">
        <f t="shared" si="1488"/>
        <v>0</v>
      </c>
      <c r="R2895" s="39">
        <f t="shared" si="1488"/>
        <v>0</v>
      </c>
      <c r="S2895" s="39">
        <f t="shared" si="1488"/>
        <v>0</v>
      </c>
      <c r="T2895" s="39">
        <f t="shared" si="1488"/>
        <v>0</v>
      </c>
      <c r="U2895" s="39">
        <f t="shared" si="1488"/>
        <v>0</v>
      </c>
      <c r="V2895" s="39">
        <f t="shared" si="1488"/>
        <v>0</v>
      </c>
      <c r="W2895" s="39">
        <f t="shared" si="1488"/>
        <v>0</v>
      </c>
      <c r="X2895" s="39">
        <f t="shared" si="1488"/>
        <v>0</v>
      </c>
      <c r="Y2895" s="39">
        <f t="shared" si="1488"/>
        <v>0</v>
      </c>
      <c r="Z2895" s="39">
        <f t="shared" si="1488"/>
        <v>0</v>
      </c>
      <c r="AA2895" s="39">
        <f t="shared" si="1488"/>
        <v>0</v>
      </c>
      <c r="AB2895" s="40" t="e">
        <f t="shared" si="1482"/>
        <v>#DIV/0!</v>
      </c>
      <c r="AC2895" s="42"/>
    </row>
    <row r="2896" spans="1:29" s="33" customFormat="1" ht="15" hidden="1" customHeight="1" x14ac:dyDescent="0.25">
      <c r="A2896" s="34"/>
      <c r="B2896" s="31"/>
      <c r="C2896" s="31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  <c r="AA2896" s="31"/>
      <c r="AB2896" s="31"/>
      <c r="AC2896" s="32"/>
    </row>
    <row r="2897" spans="1:29" s="33" customFormat="1" ht="15" hidden="1" customHeight="1" x14ac:dyDescent="0.25">
      <c r="A2897" s="34"/>
      <c r="B2897" s="31"/>
      <c r="C2897" s="31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  <c r="AA2897" s="31"/>
      <c r="AB2897" s="31"/>
      <c r="AC2897" s="32"/>
    </row>
    <row r="2898" spans="1:29" s="33" customFormat="1" ht="15" hidden="1" customHeight="1" x14ac:dyDescent="0.25">
      <c r="A2898" s="46" t="s">
        <v>132</v>
      </c>
      <c r="B2898" s="31"/>
      <c r="C2898" s="31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  <c r="AA2898" s="31"/>
      <c r="AB2898" s="31"/>
      <c r="AC2898" s="32"/>
    </row>
    <row r="2899" spans="1:29" s="33" customFormat="1" ht="18" hidden="1" customHeight="1" x14ac:dyDescent="0.2">
      <c r="A2899" s="36" t="s">
        <v>34</v>
      </c>
      <c r="B2899" s="31"/>
      <c r="C2899" s="31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>
        <f>SUM(M2899:Y2899)</f>
        <v>0</v>
      </c>
      <c r="AA2899" s="31">
        <f>D2899-Z2899</f>
        <v>0</v>
      </c>
      <c r="AB2899" s="37" t="e">
        <f t="shared" ref="AB2899:AB2905" si="1489">Z2899/D2899</f>
        <v>#DIV/0!</v>
      </c>
      <c r="AC2899" s="32"/>
    </row>
    <row r="2900" spans="1:29" s="33" customFormat="1" ht="18" hidden="1" customHeight="1" x14ac:dyDescent="0.2">
      <c r="A2900" s="36" t="s">
        <v>35</v>
      </c>
      <c r="B2900" s="31"/>
      <c r="C2900" s="31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>
        <f t="shared" ref="Z2900:Z2902" si="1490">SUM(M2900:Y2900)</f>
        <v>0</v>
      </c>
      <c r="AA2900" s="31">
        <f>D2900-Z2900</f>
        <v>0</v>
      </c>
      <c r="AB2900" s="37" t="e">
        <f t="shared" si="1489"/>
        <v>#DIV/0!</v>
      </c>
      <c r="AC2900" s="32"/>
    </row>
    <row r="2901" spans="1:29" s="33" customFormat="1" ht="18" hidden="1" customHeight="1" x14ac:dyDescent="0.2">
      <c r="A2901" s="36" t="s">
        <v>36</v>
      </c>
      <c r="B2901" s="31"/>
      <c r="C2901" s="31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>
        <f t="shared" si="1490"/>
        <v>0</v>
      </c>
      <c r="AA2901" s="31">
        <f>D2901-Z2901</f>
        <v>0</v>
      </c>
      <c r="AB2901" s="37" t="e">
        <f t="shared" si="1489"/>
        <v>#DIV/0!</v>
      </c>
      <c r="AC2901" s="32"/>
    </row>
    <row r="2902" spans="1:29" s="33" customFormat="1" ht="18" hidden="1" customHeight="1" x14ac:dyDescent="0.2">
      <c r="A2902" s="36" t="s">
        <v>37</v>
      </c>
      <c r="B2902" s="31"/>
      <c r="C2902" s="31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>
        <f t="shared" si="1490"/>
        <v>0</v>
      </c>
      <c r="AA2902" s="31">
        <f>D2902-Z2902</f>
        <v>0</v>
      </c>
      <c r="AB2902" s="37" t="e">
        <f t="shared" si="1489"/>
        <v>#DIV/0!</v>
      </c>
      <c r="AC2902" s="32"/>
    </row>
    <row r="2903" spans="1:29" s="33" customFormat="1" ht="18" hidden="1" customHeight="1" x14ac:dyDescent="0.25">
      <c r="A2903" s="38" t="s">
        <v>38</v>
      </c>
      <c r="B2903" s="39">
        <f t="shared" ref="B2903:C2903" si="1491">SUM(B2899:B2902)</f>
        <v>0</v>
      </c>
      <c r="C2903" s="39">
        <f t="shared" si="1491"/>
        <v>0</v>
      </c>
      <c r="D2903" s="39">
        <f>SUM(D2899:D2902)</f>
        <v>0</v>
      </c>
      <c r="E2903" s="39">
        <f t="shared" ref="E2903:AA2903" si="1492">SUM(E2899:E2902)</f>
        <v>0</v>
      </c>
      <c r="F2903" s="39">
        <f t="shared" si="1492"/>
        <v>0</v>
      </c>
      <c r="G2903" s="39">
        <f t="shared" si="1492"/>
        <v>0</v>
      </c>
      <c r="H2903" s="39">
        <f t="shared" si="1492"/>
        <v>0</v>
      </c>
      <c r="I2903" s="39">
        <f t="shared" si="1492"/>
        <v>0</v>
      </c>
      <c r="J2903" s="39">
        <f t="shared" si="1492"/>
        <v>0</v>
      </c>
      <c r="K2903" s="39">
        <f t="shared" si="1492"/>
        <v>0</v>
      </c>
      <c r="L2903" s="39">
        <f t="shared" si="1492"/>
        <v>0</v>
      </c>
      <c r="M2903" s="39">
        <f t="shared" si="1492"/>
        <v>0</v>
      </c>
      <c r="N2903" s="39">
        <f t="shared" si="1492"/>
        <v>0</v>
      </c>
      <c r="O2903" s="39">
        <f t="shared" si="1492"/>
        <v>0</v>
      </c>
      <c r="P2903" s="39">
        <f t="shared" si="1492"/>
        <v>0</v>
      </c>
      <c r="Q2903" s="39">
        <f t="shared" si="1492"/>
        <v>0</v>
      </c>
      <c r="R2903" s="39">
        <f t="shared" si="1492"/>
        <v>0</v>
      </c>
      <c r="S2903" s="39">
        <f t="shared" si="1492"/>
        <v>0</v>
      </c>
      <c r="T2903" s="39">
        <f t="shared" si="1492"/>
        <v>0</v>
      </c>
      <c r="U2903" s="39">
        <f t="shared" si="1492"/>
        <v>0</v>
      </c>
      <c r="V2903" s="39">
        <f t="shared" si="1492"/>
        <v>0</v>
      </c>
      <c r="W2903" s="39">
        <f t="shared" si="1492"/>
        <v>0</v>
      </c>
      <c r="X2903" s="39">
        <f t="shared" si="1492"/>
        <v>0</v>
      </c>
      <c r="Y2903" s="39">
        <f t="shared" si="1492"/>
        <v>0</v>
      </c>
      <c r="Z2903" s="39">
        <f t="shared" si="1492"/>
        <v>0</v>
      </c>
      <c r="AA2903" s="39">
        <f t="shared" si="1492"/>
        <v>0</v>
      </c>
      <c r="AB2903" s="40" t="e">
        <f t="shared" si="1489"/>
        <v>#DIV/0!</v>
      </c>
      <c r="AC2903" s="32"/>
    </row>
    <row r="2904" spans="1:29" s="33" customFormat="1" ht="18" hidden="1" customHeight="1" x14ac:dyDescent="0.25">
      <c r="A2904" s="41" t="s">
        <v>39</v>
      </c>
      <c r="B2904" s="31"/>
      <c r="C2904" s="31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>
        <f t="shared" ref="Z2904" si="1493">SUM(M2904:Y2904)</f>
        <v>0</v>
      </c>
      <c r="AA2904" s="31">
        <f>D2904-Z2904</f>
        <v>0</v>
      </c>
      <c r="AB2904" s="37" t="e">
        <f t="shared" si="1489"/>
        <v>#DIV/0!</v>
      </c>
      <c r="AC2904" s="32"/>
    </row>
    <row r="2905" spans="1:29" s="33" customFormat="1" ht="18" hidden="1" customHeight="1" x14ac:dyDescent="0.25">
      <c r="A2905" s="38" t="s">
        <v>40</v>
      </c>
      <c r="B2905" s="39">
        <f t="shared" ref="B2905:C2905" si="1494">B2904+B2903</f>
        <v>0</v>
      </c>
      <c r="C2905" s="39">
        <f t="shared" si="1494"/>
        <v>0</v>
      </c>
      <c r="D2905" s="39">
        <f>D2904+D2903</f>
        <v>0</v>
      </c>
      <c r="E2905" s="39">
        <f t="shared" ref="E2905:AA2905" si="1495">E2904+E2903</f>
        <v>0</v>
      </c>
      <c r="F2905" s="39">
        <f t="shared" si="1495"/>
        <v>0</v>
      </c>
      <c r="G2905" s="39">
        <f t="shared" si="1495"/>
        <v>0</v>
      </c>
      <c r="H2905" s="39">
        <f t="shared" si="1495"/>
        <v>0</v>
      </c>
      <c r="I2905" s="39">
        <f t="shared" si="1495"/>
        <v>0</v>
      </c>
      <c r="J2905" s="39">
        <f t="shared" si="1495"/>
        <v>0</v>
      </c>
      <c r="K2905" s="39">
        <f t="shared" si="1495"/>
        <v>0</v>
      </c>
      <c r="L2905" s="39">
        <f t="shared" si="1495"/>
        <v>0</v>
      </c>
      <c r="M2905" s="39">
        <f t="shared" si="1495"/>
        <v>0</v>
      </c>
      <c r="N2905" s="39">
        <f t="shared" si="1495"/>
        <v>0</v>
      </c>
      <c r="O2905" s="39">
        <f t="shared" si="1495"/>
        <v>0</v>
      </c>
      <c r="P2905" s="39">
        <f t="shared" si="1495"/>
        <v>0</v>
      </c>
      <c r="Q2905" s="39">
        <f t="shared" si="1495"/>
        <v>0</v>
      </c>
      <c r="R2905" s="39">
        <f t="shared" si="1495"/>
        <v>0</v>
      </c>
      <c r="S2905" s="39">
        <f t="shared" si="1495"/>
        <v>0</v>
      </c>
      <c r="T2905" s="39">
        <f t="shared" si="1495"/>
        <v>0</v>
      </c>
      <c r="U2905" s="39">
        <f t="shared" si="1495"/>
        <v>0</v>
      </c>
      <c r="V2905" s="39">
        <f t="shared" si="1495"/>
        <v>0</v>
      </c>
      <c r="W2905" s="39">
        <f t="shared" si="1495"/>
        <v>0</v>
      </c>
      <c r="X2905" s="39">
        <f t="shared" si="1495"/>
        <v>0</v>
      </c>
      <c r="Y2905" s="39">
        <f t="shared" si="1495"/>
        <v>0</v>
      </c>
      <c r="Z2905" s="39">
        <f t="shared" si="1495"/>
        <v>0</v>
      </c>
      <c r="AA2905" s="39">
        <f t="shared" si="1495"/>
        <v>0</v>
      </c>
      <c r="AB2905" s="40" t="e">
        <f t="shared" si="1489"/>
        <v>#DIV/0!</v>
      </c>
      <c r="AC2905" s="42"/>
    </row>
    <row r="2906" spans="1:29" s="33" customFormat="1" ht="15" hidden="1" customHeight="1" x14ac:dyDescent="0.25">
      <c r="A2906" s="34"/>
      <c r="B2906" s="31"/>
      <c r="C2906" s="31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  <c r="AA2906" s="31"/>
      <c r="AB2906" s="31"/>
      <c r="AC2906" s="32"/>
    </row>
    <row r="2907" spans="1:29" s="33" customFormat="1" ht="15" hidden="1" customHeight="1" x14ac:dyDescent="0.25">
      <c r="A2907" s="34"/>
      <c r="B2907" s="31"/>
      <c r="C2907" s="31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  <c r="AA2907" s="31"/>
      <c r="AB2907" s="31"/>
      <c r="AC2907" s="32"/>
    </row>
    <row r="2908" spans="1:29" s="33" customFormat="1" ht="15" hidden="1" customHeight="1" x14ac:dyDescent="0.25">
      <c r="A2908" s="46" t="s">
        <v>161</v>
      </c>
      <c r="B2908" s="31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  <c r="AA2908" s="31"/>
      <c r="AB2908" s="31"/>
      <c r="AC2908" s="32"/>
    </row>
    <row r="2909" spans="1:29" s="33" customFormat="1" ht="35.1" hidden="1" customHeight="1" x14ac:dyDescent="0.2">
      <c r="A2909" s="36" t="s">
        <v>34</v>
      </c>
      <c r="B2909" s="31">
        <f>B2749+B2589+B2529+B2519+B2407</f>
        <v>0</v>
      </c>
      <c r="C2909" s="31">
        <f t="shared" ref="C2909:Y2914" si="1496">C2749+C2589+C2529+C2519+C2407</f>
        <v>0</v>
      </c>
      <c r="D2909" s="31">
        <f t="shared" si="1496"/>
        <v>0</v>
      </c>
      <c r="E2909" s="31">
        <f t="shared" si="1496"/>
        <v>0</v>
      </c>
      <c r="F2909" s="31">
        <f t="shared" si="1496"/>
        <v>0</v>
      </c>
      <c r="G2909" s="31">
        <f t="shared" si="1496"/>
        <v>0</v>
      </c>
      <c r="H2909" s="31">
        <f t="shared" si="1496"/>
        <v>0</v>
      </c>
      <c r="I2909" s="31">
        <f t="shared" si="1496"/>
        <v>0</v>
      </c>
      <c r="J2909" s="31">
        <f t="shared" si="1496"/>
        <v>0</v>
      </c>
      <c r="K2909" s="31">
        <f t="shared" si="1496"/>
        <v>0</v>
      </c>
      <c r="L2909" s="31">
        <f t="shared" si="1496"/>
        <v>0</v>
      </c>
      <c r="M2909" s="31">
        <f t="shared" si="1496"/>
        <v>0</v>
      </c>
      <c r="N2909" s="31">
        <f t="shared" si="1496"/>
        <v>0</v>
      </c>
      <c r="O2909" s="31">
        <f t="shared" si="1496"/>
        <v>0</v>
      </c>
      <c r="P2909" s="31">
        <f t="shared" si="1496"/>
        <v>0</v>
      </c>
      <c r="Q2909" s="31">
        <f t="shared" si="1496"/>
        <v>0</v>
      </c>
      <c r="R2909" s="31">
        <f t="shared" si="1496"/>
        <v>0</v>
      </c>
      <c r="S2909" s="31">
        <f t="shared" si="1496"/>
        <v>0</v>
      </c>
      <c r="T2909" s="31">
        <f t="shared" si="1496"/>
        <v>0</v>
      </c>
      <c r="U2909" s="31">
        <f t="shared" si="1496"/>
        <v>0</v>
      </c>
      <c r="V2909" s="31">
        <f t="shared" si="1496"/>
        <v>0</v>
      </c>
      <c r="W2909" s="31">
        <f t="shared" si="1496"/>
        <v>0</v>
      </c>
      <c r="X2909" s="31">
        <f t="shared" si="1496"/>
        <v>0</v>
      </c>
      <c r="Y2909" s="31">
        <f t="shared" si="1496"/>
        <v>0</v>
      </c>
      <c r="Z2909" s="31">
        <f>SUM(M2909:Y2909)</f>
        <v>0</v>
      </c>
      <c r="AA2909" s="31">
        <f>D2909-Z2909</f>
        <v>0</v>
      </c>
      <c r="AB2909" s="37"/>
      <c r="AC2909" s="32"/>
    </row>
    <row r="2910" spans="1:29" s="33" customFormat="1" ht="25.35" hidden="1" customHeight="1" x14ac:dyDescent="0.2">
      <c r="A2910" s="36" t="s">
        <v>35</v>
      </c>
      <c r="B2910" s="31">
        <f t="shared" ref="B2910:Q2914" si="1497">B2750+B2590+B2530+B2520+B2408</f>
        <v>0</v>
      </c>
      <c r="C2910" s="31">
        <f t="shared" si="1497"/>
        <v>0</v>
      </c>
      <c r="D2910" s="31">
        <f t="shared" si="1497"/>
        <v>0</v>
      </c>
      <c r="E2910" s="31">
        <f t="shared" si="1497"/>
        <v>0</v>
      </c>
      <c r="F2910" s="31">
        <f t="shared" si="1497"/>
        <v>0</v>
      </c>
      <c r="G2910" s="31">
        <f t="shared" si="1497"/>
        <v>0</v>
      </c>
      <c r="H2910" s="31">
        <f t="shared" si="1497"/>
        <v>0</v>
      </c>
      <c r="I2910" s="31">
        <f t="shared" si="1497"/>
        <v>0</v>
      </c>
      <c r="J2910" s="31">
        <f t="shared" si="1497"/>
        <v>0</v>
      </c>
      <c r="K2910" s="31">
        <f t="shared" si="1497"/>
        <v>0</v>
      </c>
      <c r="L2910" s="31">
        <f t="shared" si="1497"/>
        <v>0</v>
      </c>
      <c r="M2910" s="31">
        <f t="shared" si="1497"/>
        <v>0</v>
      </c>
      <c r="N2910" s="31">
        <f t="shared" si="1497"/>
        <v>0</v>
      </c>
      <c r="O2910" s="31">
        <f t="shared" si="1497"/>
        <v>0</v>
      </c>
      <c r="P2910" s="31">
        <f t="shared" si="1497"/>
        <v>0</v>
      </c>
      <c r="Q2910" s="31">
        <f t="shared" si="1497"/>
        <v>0</v>
      </c>
      <c r="R2910" s="31">
        <f t="shared" si="1496"/>
        <v>0</v>
      </c>
      <c r="S2910" s="31">
        <f t="shared" si="1496"/>
        <v>0</v>
      </c>
      <c r="T2910" s="31">
        <f t="shared" si="1496"/>
        <v>0</v>
      </c>
      <c r="U2910" s="31">
        <f t="shared" si="1496"/>
        <v>0</v>
      </c>
      <c r="V2910" s="31">
        <f t="shared" si="1496"/>
        <v>0</v>
      </c>
      <c r="W2910" s="31">
        <f t="shared" si="1496"/>
        <v>0</v>
      </c>
      <c r="X2910" s="31">
        <f t="shared" si="1496"/>
        <v>0</v>
      </c>
      <c r="Y2910" s="31">
        <f t="shared" si="1496"/>
        <v>0</v>
      </c>
      <c r="Z2910" s="31">
        <f t="shared" ref="Z2910:Z2912" si="1498">SUM(M2910:Y2910)</f>
        <v>0</v>
      </c>
      <c r="AA2910" s="31">
        <f>D2910-Z2910</f>
        <v>0</v>
      </c>
      <c r="AB2910" s="37" t="e">
        <f>Z2910/D2910</f>
        <v>#DIV/0!</v>
      </c>
      <c r="AC2910" s="32"/>
    </row>
    <row r="2911" spans="1:29" s="33" customFormat="1" ht="27" hidden="1" customHeight="1" x14ac:dyDescent="0.2">
      <c r="A2911" s="36" t="s">
        <v>36</v>
      </c>
      <c r="B2911" s="31">
        <f t="shared" si="1497"/>
        <v>0</v>
      </c>
      <c r="C2911" s="31">
        <f t="shared" si="1496"/>
        <v>0</v>
      </c>
      <c r="D2911" s="31">
        <f t="shared" si="1496"/>
        <v>0</v>
      </c>
      <c r="E2911" s="31">
        <f t="shared" si="1496"/>
        <v>0</v>
      </c>
      <c r="F2911" s="31">
        <f t="shared" si="1496"/>
        <v>0</v>
      </c>
      <c r="G2911" s="31">
        <f t="shared" si="1496"/>
        <v>0</v>
      </c>
      <c r="H2911" s="31">
        <f t="shared" si="1496"/>
        <v>0</v>
      </c>
      <c r="I2911" s="31">
        <f t="shared" si="1496"/>
        <v>0</v>
      </c>
      <c r="J2911" s="31">
        <f t="shared" si="1496"/>
        <v>0</v>
      </c>
      <c r="K2911" s="31">
        <f t="shared" si="1496"/>
        <v>0</v>
      </c>
      <c r="L2911" s="31">
        <f t="shared" si="1496"/>
        <v>0</v>
      </c>
      <c r="M2911" s="31">
        <f t="shared" si="1496"/>
        <v>0</v>
      </c>
      <c r="N2911" s="31">
        <f t="shared" si="1496"/>
        <v>0</v>
      </c>
      <c r="O2911" s="31">
        <f t="shared" si="1496"/>
        <v>0</v>
      </c>
      <c r="P2911" s="31">
        <f t="shared" si="1496"/>
        <v>0</v>
      </c>
      <c r="Q2911" s="31">
        <f t="shared" si="1496"/>
        <v>0</v>
      </c>
      <c r="R2911" s="31">
        <f t="shared" si="1496"/>
        <v>0</v>
      </c>
      <c r="S2911" s="31">
        <f t="shared" si="1496"/>
        <v>0</v>
      </c>
      <c r="T2911" s="31">
        <f t="shared" si="1496"/>
        <v>0</v>
      </c>
      <c r="U2911" s="31">
        <f t="shared" si="1496"/>
        <v>0</v>
      </c>
      <c r="V2911" s="31">
        <f t="shared" si="1496"/>
        <v>0</v>
      </c>
      <c r="W2911" s="31">
        <f t="shared" si="1496"/>
        <v>0</v>
      </c>
      <c r="X2911" s="31">
        <f t="shared" si="1496"/>
        <v>0</v>
      </c>
      <c r="Y2911" s="31">
        <f t="shared" si="1496"/>
        <v>0</v>
      </c>
      <c r="Z2911" s="31">
        <f t="shared" si="1498"/>
        <v>0</v>
      </c>
      <c r="AA2911" s="31">
        <f>D2911-Z2911</f>
        <v>0</v>
      </c>
      <c r="AB2911" s="37"/>
      <c r="AC2911" s="32"/>
    </row>
    <row r="2912" spans="1:29" s="33" customFormat="1" ht="27.6" hidden="1" customHeight="1" x14ac:dyDescent="0.2">
      <c r="A2912" s="36" t="s">
        <v>37</v>
      </c>
      <c r="B2912" s="31">
        <f t="shared" si="1497"/>
        <v>0</v>
      </c>
      <c r="C2912" s="31">
        <f t="shared" si="1496"/>
        <v>0</v>
      </c>
      <c r="D2912" s="31">
        <f t="shared" si="1496"/>
        <v>0</v>
      </c>
      <c r="E2912" s="31">
        <f t="shared" si="1496"/>
        <v>0</v>
      </c>
      <c r="F2912" s="31">
        <f t="shared" si="1496"/>
        <v>0</v>
      </c>
      <c r="G2912" s="31">
        <f t="shared" si="1496"/>
        <v>0</v>
      </c>
      <c r="H2912" s="31">
        <f t="shared" si="1496"/>
        <v>0</v>
      </c>
      <c r="I2912" s="31">
        <f t="shared" si="1496"/>
        <v>0</v>
      </c>
      <c r="J2912" s="31">
        <f t="shared" si="1496"/>
        <v>0</v>
      </c>
      <c r="K2912" s="31">
        <f t="shared" si="1496"/>
        <v>0</v>
      </c>
      <c r="L2912" s="31">
        <f t="shared" si="1496"/>
        <v>0</v>
      </c>
      <c r="M2912" s="31">
        <f t="shared" si="1496"/>
        <v>0</v>
      </c>
      <c r="N2912" s="31">
        <f t="shared" si="1496"/>
        <v>0</v>
      </c>
      <c r="O2912" s="31">
        <f t="shared" si="1496"/>
        <v>0</v>
      </c>
      <c r="P2912" s="31">
        <f t="shared" si="1496"/>
        <v>0</v>
      </c>
      <c r="Q2912" s="31">
        <f t="shared" si="1496"/>
        <v>0</v>
      </c>
      <c r="R2912" s="31">
        <f t="shared" si="1496"/>
        <v>0</v>
      </c>
      <c r="S2912" s="31">
        <f t="shared" si="1496"/>
        <v>0</v>
      </c>
      <c r="T2912" s="31">
        <f t="shared" si="1496"/>
        <v>0</v>
      </c>
      <c r="U2912" s="31">
        <f t="shared" si="1496"/>
        <v>0</v>
      </c>
      <c r="V2912" s="31">
        <f t="shared" si="1496"/>
        <v>0</v>
      </c>
      <c r="W2912" s="31">
        <f t="shared" si="1496"/>
        <v>0</v>
      </c>
      <c r="X2912" s="31">
        <f t="shared" si="1496"/>
        <v>0</v>
      </c>
      <c r="Y2912" s="31">
        <f t="shared" si="1496"/>
        <v>0</v>
      </c>
      <c r="Z2912" s="31">
        <f t="shared" si="1498"/>
        <v>0</v>
      </c>
      <c r="AA2912" s="31">
        <f>D2912-Z2912</f>
        <v>0</v>
      </c>
      <c r="AB2912" s="37"/>
      <c r="AC2912" s="32"/>
    </row>
    <row r="2913" spans="1:29" s="33" customFormat="1" ht="18" hidden="1" customHeight="1" x14ac:dyDescent="0.25">
      <c r="A2913" s="38" t="s">
        <v>38</v>
      </c>
      <c r="B2913" s="39">
        <f t="shared" ref="B2913:AA2913" si="1499">SUM(B2909:B2912)</f>
        <v>0</v>
      </c>
      <c r="C2913" s="39">
        <f t="shared" si="1499"/>
        <v>0</v>
      </c>
      <c r="D2913" s="39">
        <f t="shared" si="1499"/>
        <v>0</v>
      </c>
      <c r="E2913" s="39">
        <f t="shared" si="1499"/>
        <v>0</v>
      </c>
      <c r="F2913" s="39">
        <f t="shared" si="1499"/>
        <v>0</v>
      </c>
      <c r="G2913" s="39">
        <f t="shared" si="1499"/>
        <v>0</v>
      </c>
      <c r="H2913" s="39">
        <f t="shared" si="1499"/>
        <v>0</v>
      </c>
      <c r="I2913" s="39">
        <f t="shared" si="1499"/>
        <v>0</v>
      </c>
      <c r="J2913" s="39">
        <f t="shared" si="1499"/>
        <v>0</v>
      </c>
      <c r="K2913" s="39">
        <f t="shared" si="1499"/>
        <v>0</v>
      </c>
      <c r="L2913" s="39">
        <f t="shared" si="1499"/>
        <v>0</v>
      </c>
      <c r="M2913" s="39">
        <f t="shared" si="1499"/>
        <v>0</v>
      </c>
      <c r="N2913" s="39">
        <f t="shared" si="1499"/>
        <v>0</v>
      </c>
      <c r="O2913" s="39">
        <f t="shared" si="1499"/>
        <v>0</v>
      </c>
      <c r="P2913" s="39">
        <f t="shared" si="1499"/>
        <v>0</v>
      </c>
      <c r="Q2913" s="39">
        <f t="shared" si="1499"/>
        <v>0</v>
      </c>
      <c r="R2913" s="39">
        <f t="shared" si="1499"/>
        <v>0</v>
      </c>
      <c r="S2913" s="39">
        <f t="shared" si="1499"/>
        <v>0</v>
      </c>
      <c r="T2913" s="39">
        <f t="shared" si="1499"/>
        <v>0</v>
      </c>
      <c r="U2913" s="39">
        <f t="shared" si="1499"/>
        <v>0</v>
      </c>
      <c r="V2913" s="39">
        <f t="shared" si="1499"/>
        <v>0</v>
      </c>
      <c r="W2913" s="39">
        <f t="shared" si="1499"/>
        <v>0</v>
      </c>
      <c r="X2913" s="39">
        <f t="shared" si="1499"/>
        <v>0</v>
      </c>
      <c r="Y2913" s="39">
        <f t="shared" si="1499"/>
        <v>0</v>
      </c>
      <c r="Z2913" s="39">
        <f t="shared" si="1499"/>
        <v>0</v>
      </c>
      <c r="AA2913" s="39">
        <f t="shared" si="1499"/>
        <v>0</v>
      </c>
      <c r="AB2913" s="40" t="e">
        <f>Z2913/D2913</f>
        <v>#DIV/0!</v>
      </c>
      <c r="AC2913" s="32"/>
    </row>
    <row r="2914" spans="1:29" s="33" customFormat="1" ht="18" hidden="1" customHeight="1" x14ac:dyDescent="0.25">
      <c r="A2914" s="41" t="s">
        <v>39</v>
      </c>
      <c r="B2914" s="31">
        <f t="shared" si="1497"/>
        <v>0</v>
      </c>
      <c r="C2914" s="31">
        <f t="shared" si="1496"/>
        <v>0</v>
      </c>
      <c r="D2914" s="31">
        <f t="shared" si="1496"/>
        <v>0</v>
      </c>
      <c r="E2914" s="31">
        <f t="shared" si="1496"/>
        <v>0</v>
      </c>
      <c r="F2914" s="31">
        <f t="shared" si="1496"/>
        <v>0</v>
      </c>
      <c r="G2914" s="31">
        <f t="shared" si="1496"/>
        <v>0</v>
      </c>
      <c r="H2914" s="31">
        <f t="shared" si="1496"/>
        <v>0</v>
      </c>
      <c r="I2914" s="31">
        <f t="shared" si="1496"/>
        <v>0</v>
      </c>
      <c r="J2914" s="31">
        <f t="shared" si="1496"/>
        <v>0</v>
      </c>
      <c r="K2914" s="31">
        <f t="shared" si="1496"/>
        <v>0</v>
      </c>
      <c r="L2914" s="31">
        <f t="shared" si="1496"/>
        <v>0</v>
      </c>
      <c r="M2914" s="31">
        <f t="shared" si="1496"/>
        <v>0</v>
      </c>
      <c r="N2914" s="31">
        <f t="shared" si="1496"/>
        <v>0</v>
      </c>
      <c r="O2914" s="31">
        <f t="shared" si="1496"/>
        <v>0</v>
      </c>
      <c r="P2914" s="31">
        <f t="shared" si="1496"/>
        <v>0</v>
      </c>
      <c r="Q2914" s="31">
        <f t="shared" si="1496"/>
        <v>0</v>
      </c>
      <c r="R2914" s="31">
        <f t="shared" si="1496"/>
        <v>0</v>
      </c>
      <c r="S2914" s="31">
        <f t="shared" si="1496"/>
        <v>0</v>
      </c>
      <c r="T2914" s="31">
        <f t="shared" si="1496"/>
        <v>0</v>
      </c>
      <c r="U2914" s="31">
        <f t="shared" si="1496"/>
        <v>0</v>
      </c>
      <c r="V2914" s="31">
        <f t="shared" si="1496"/>
        <v>0</v>
      </c>
      <c r="W2914" s="31">
        <f t="shared" si="1496"/>
        <v>0</v>
      </c>
      <c r="X2914" s="31">
        <f t="shared" si="1496"/>
        <v>0</v>
      </c>
      <c r="Y2914" s="31">
        <f t="shared" si="1496"/>
        <v>0</v>
      </c>
      <c r="Z2914" s="31">
        <f t="shared" ref="Z2914" si="1500">SUM(M2914:Y2914)</f>
        <v>0</v>
      </c>
      <c r="AA2914" s="31">
        <f>D2914-Z2914</f>
        <v>0</v>
      </c>
      <c r="AB2914" s="37"/>
      <c r="AC2914" s="32"/>
    </row>
    <row r="2915" spans="1:29" s="33" customFormat="1" ht="26.45" hidden="1" customHeight="1" x14ac:dyDescent="0.25">
      <c r="A2915" s="38" t="s">
        <v>40</v>
      </c>
      <c r="B2915" s="39">
        <f t="shared" ref="B2915:AA2915" si="1501">B2914+B2913</f>
        <v>0</v>
      </c>
      <c r="C2915" s="39">
        <f t="shared" si="1501"/>
        <v>0</v>
      </c>
      <c r="D2915" s="39">
        <f t="shared" si="1501"/>
        <v>0</v>
      </c>
      <c r="E2915" s="39">
        <f t="shared" si="1501"/>
        <v>0</v>
      </c>
      <c r="F2915" s="39">
        <f t="shared" si="1501"/>
        <v>0</v>
      </c>
      <c r="G2915" s="39">
        <f t="shared" si="1501"/>
        <v>0</v>
      </c>
      <c r="H2915" s="39">
        <f t="shared" si="1501"/>
        <v>0</v>
      </c>
      <c r="I2915" s="39">
        <f t="shared" si="1501"/>
        <v>0</v>
      </c>
      <c r="J2915" s="39">
        <f t="shared" si="1501"/>
        <v>0</v>
      </c>
      <c r="K2915" s="39">
        <f t="shared" si="1501"/>
        <v>0</v>
      </c>
      <c r="L2915" s="39">
        <f t="shared" si="1501"/>
        <v>0</v>
      </c>
      <c r="M2915" s="39">
        <f t="shared" si="1501"/>
        <v>0</v>
      </c>
      <c r="N2915" s="39">
        <f t="shared" si="1501"/>
        <v>0</v>
      </c>
      <c r="O2915" s="39">
        <f t="shared" si="1501"/>
        <v>0</v>
      </c>
      <c r="P2915" s="39">
        <f t="shared" si="1501"/>
        <v>0</v>
      </c>
      <c r="Q2915" s="39">
        <f t="shared" si="1501"/>
        <v>0</v>
      </c>
      <c r="R2915" s="39">
        <f t="shared" si="1501"/>
        <v>0</v>
      </c>
      <c r="S2915" s="39">
        <f t="shared" si="1501"/>
        <v>0</v>
      </c>
      <c r="T2915" s="39">
        <f t="shared" si="1501"/>
        <v>0</v>
      </c>
      <c r="U2915" s="39">
        <f t="shared" si="1501"/>
        <v>0</v>
      </c>
      <c r="V2915" s="39">
        <f t="shared" si="1501"/>
        <v>0</v>
      </c>
      <c r="W2915" s="39">
        <f t="shared" si="1501"/>
        <v>0</v>
      </c>
      <c r="X2915" s="39">
        <f t="shared" si="1501"/>
        <v>0</v>
      </c>
      <c r="Y2915" s="39">
        <f t="shared" si="1501"/>
        <v>0</v>
      </c>
      <c r="Z2915" s="39">
        <f t="shared" si="1501"/>
        <v>0</v>
      </c>
      <c r="AA2915" s="39">
        <f t="shared" si="1501"/>
        <v>0</v>
      </c>
      <c r="AB2915" s="40" t="e">
        <f>Z2915/D2915</f>
        <v>#DIV/0!</v>
      </c>
      <c r="AC2915" s="42"/>
    </row>
    <row r="2916" spans="1:29" s="33" customFormat="1" ht="15" hidden="1" customHeight="1" x14ac:dyDescent="0.25">
      <c r="A2916" s="34"/>
      <c r="B2916" s="31"/>
      <c r="C2916" s="31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  <c r="AA2916" s="31"/>
      <c r="AB2916" s="31"/>
      <c r="AC2916" s="32"/>
    </row>
    <row r="2917" spans="1:29" s="33" customFormat="1" ht="22.5" hidden="1" customHeight="1" x14ac:dyDescent="0.25">
      <c r="A2917" s="34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  <c r="AA2917" s="31"/>
      <c r="AB2917" s="31"/>
      <c r="AC2917" s="32"/>
    </row>
    <row r="2918" spans="1:29" s="33" customFormat="1" ht="15" hidden="1" customHeight="1" x14ac:dyDescent="0.25">
      <c r="A2918" s="46" t="s">
        <v>162</v>
      </c>
      <c r="B2918" s="31"/>
      <c r="C2918" s="31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  <c r="AA2918" s="31"/>
      <c r="AB2918" s="31"/>
      <c r="AC2918" s="32"/>
    </row>
    <row r="2919" spans="1:29" s="33" customFormat="1" ht="35.1" hidden="1" customHeight="1" x14ac:dyDescent="0.2">
      <c r="A2919" s="36" t="s">
        <v>34</v>
      </c>
      <c r="B2919" s="31">
        <f t="shared" ref="B2919:Y2922" si="1502">B2909+B2394</f>
        <v>0</v>
      </c>
      <c r="C2919" s="31">
        <f t="shared" si="1502"/>
        <v>0</v>
      </c>
      <c r="D2919" s="31">
        <f t="shared" si="1502"/>
        <v>0</v>
      </c>
      <c r="E2919" s="31">
        <f t="shared" si="1502"/>
        <v>0</v>
      </c>
      <c r="F2919" s="31">
        <f t="shared" si="1502"/>
        <v>0</v>
      </c>
      <c r="G2919" s="31">
        <f t="shared" si="1502"/>
        <v>0</v>
      </c>
      <c r="H2919" s="31">
        <f t="shared" si="1502"/>
        <v>0</v>
      </c>
      <c r="I2919" s="31">
        <f t="shared" si="1502"/>
        <v>0</v>
      </c>
      <c r="J2919" s="31">
        <f t="shared" si="1502"/>
        <v>0</v>
      </c>
      <c r="K2919" s="31">
        <f t="shared" si="1502"/>
        <v>0</v>
      </c>
      <c r="L2919" s="31">
        <f t="shared" si="1502"/>
        <v>0</v>
      </c>
      <c r="M2919" s="31">
        <f t="shared" si="1502"/>
        <v>0</v>
      </c>
      <c r="N2919" s="31">
        <f t="shared" si="1502"/>
        <v>0</v>
      </c>
      <c r="O2919" s="31">
        <f t="shared" si="1502"/>
        <v>0</v>
      </c>
      <c r="P2919" s="31">
        <f t="shared" si="1502"/>
        <v>0</v>
      </c>
      <c r="Q2919" s="31">
        <f t="shared" si="1502"/>
        <v>0</v>
      </c>
      <c r="R2919" s="31">
        <f t="shared" si="1502"/>
        <v>0</v>
      </c>
      <c r="S2919" s="31">
        <f t="shared" si="1502"/>
        <v>0</v>
      </c>
      <c r="T2919" s="31">
        <f t="shared" si="1502"/>
        <v>0</v>
      </c>
      <c r="U2919" s="31">
        <f t="shared" si="1502"/>
        <v>0</v>
      </c>
      <c r="V2919" s="31">
        <f t="shared" si="1502"/>
        <v>0</v>
      </c>
      <c r="W2919" s="31">
        <f t="shared" si="1502"/>
        <v>0</v>
      </c>
      <c r="X2919" s="31">
        <f t="shared" si="1502"/>
        <v>0</v>
      </c>
      <c r="Y2919" s="31">
        <f t="shared" si="1502"/>
        <v>0</v>
      </c>
      <c r="Z2919" s="31">
        <f t="shared" ref="Z2919:Z2922" si="1503">SUM(M2919:Y2919)</f>
        <v>0</v>
      </c>
      <c r="AA2919" s="31">
        <f>D2919-Z2919</f>
        <v>0</v>
      </c>
      <c r="AB2919" s="37" t="e">
        <f>Z2919/D2919</f>
        <v>#DIV/0!</v>
      </c>
      <c r="AC2919" s="32"/>
    </row>
    <row r="2920" spans="1:29" s="33" customFormat="1" ht="30.95" hidden="1" customHeight="1" x14ac:dyDescent="0.2">
      <c r="A2920" s="36" t="s">
        <v>35</v>
      </c>
      <c r="B2920" s="31">
        <f t="shared" si="1502"/>
        <v>0</v>
      </c>
      <c r="C2920" s="31">
        <f t="shared" si="1502"/>
        <v>0</v>
      </c>
      <c r="D2920" s="31">
        <f t="shared" si="1502"/>
        <v>0</v>
      </c>
      <c r="E2920" s="31">
        <f t="shared" si="1502"/>
        <v>0</v>
      </c>
      <c r="F2920" s="31">
        <f t="shared" si="1502"/>
        <v>0</v>
      </c>
      <c r="G2920" s="31">
        <f t="shared" si="1502"/>
        <v>0</v>
      </c>
      <c r="H2920" s="31">
        <f t="shared" si="1502"/>
        <v>0</v>
      </c>
      <c r="I2920" s="31">
        <f t="shared" si="1502"/>
        <v>0</v>
      </c>
      <c r="J2920" s="31">
        <f t="shared" si="1502"/>
        <v>0</v>
      </c>
      <c r="K2920" s="31">
        <f t="shared" si="1502"/>
        <v>0</v>
      </c>
      <c r="L2920" s="31">
        <f t="shared" si="1502"/>
        <v>0</v>
      </c>
      <c r="M2920" s="31">
        <f t="shared" si="1502"/>
        <v>0</v>
      </c>
      <c r="N2920" s="31">
        <f t="shared" si="1502"/>
        <v>0</v>
      </c>
      <c r="O2920" s="31">
        <f t="shared" si="1502"/>
        <v>0</v>
      </c>
      <c r="P2920" s="31">
        <f t="shared" si="1502"/>
        <v>0</v>
      </c>
      <c r="Q2920" s="31">
        <f t="shared" si="1502"/>
        <v>0</v>
      </c>
      <c r="R2920" s="31">
        <f t="shared" si="1502"/>
        <v>0</v>
      </c>
      <c r="S2920" s="31">
        <f t="shared" si="1502"/>
        <v>0</v>
      </c>
      <c r="T2920" s="31">
        <f t="shared" si="1502"/>
        <v>0</v>
      </c>
      <c r="U2920" s="31">
        <f t="shared" si="1502"/>
        <v>0</v>
      </c>
      <c r="V2920" s="31">
        <f t="shared" si="1502"/>
        <v>0</v>
      </c>
      <c r="W2920" s="31">
        <f t="shared" si="1502"/>
        <v>0</v>
      </c>
      <c r="X2920" s="31">
        <f t="shared" si="1502"/>
        <v>0</v>
      </c>
      <c r="Y2920" s="31">
        <f t="shared" si="1502"/>
        <v>0</v>
      </c>
      <c r="Z2920" s="31">
        <f t="shared" si="1503"/>
        <v>0</v>
      </c>
      <c r="AA2920" s="31">
        <f>D2920-Z2920</f>
        <v>0</v>
      </c>
      <c r="AB2920" s="37" t="e">
        <f>Z2920/D2920</f>
        <v>#DIV/0!</v>
      </c>
      <c r="AC2920" s="32"/>
    </row>
    <row r="2921" spans="1:29" s="33" customFormat="1" ht="30.95" hidden="1" customHeight="1" x14ac:dyDescent="0.2">
      <c r="A2921" s="36" t="s">
        <v>36</v>
      </c>
      <c r="B2921" s="31">
        <f t="shared" si="1502"/>
        <v>0</v>
      </c>
      <c r="C2921" s="31">
        <f t="shared" si="1502"/>
        <v>0</v>
      </c>
      <c r="D2921" s="31">
        <f t="shared" si="1502"/>
        <v>0</v>
      </c>
      <c r="E2921" s="31">
        <f t="shared" si="1502"/>
        <v>0</v>
      </c>
      <c r="F2921" s="31">
        <f t="shared" si="1502"/>
        <v>0</v>
      </c>
      <c r="G2921" s="31">
        <f t="shared" si="1502"/>
        <v>0</v>
      </c>
      <c r="H2921" s="31">
        <f t="shared" si="1502"/>
        <v>0</v>
      </c>
      <c r="I2921" s="31">
        <f t="shared" si="1502"/>
        <v>0</v>
      </c>
      <c r="J2921" s="31">
        <f t="shared" si="1502"/>
        <v>0</v>
      </c>
      <c r="K2921" s="31">
        <f t="shared" si="1502"/>
        <v>0</v>
      </c>
      <c r="L2921" s="31">
        <f t="shared" si="1502"/>
        <v>0</v>
      </c>
      <c r="M2921" s="31">
        <f t="shared" si="1502"/>
        <v>0</v>
      </c>
      <c r="N2921" s="31">
        <f t="shared" si="1502"/>
        <v>0</v>
      </c>
      <c r="O2921" s="31">
        <f t="shared" si="1502"/>
        <v>0</v>
      </c>
      <c r="P2921" s="31">
        <f t="shared" si="1502"/>
        <v>0</v>
      </c>
      <c r="Q2921" s="31">
        <f t="shared" si="1502"/>
        <v>0</v>
      </c>
      <c r="R2921" s="31">
        <f t="shared" si="1502"/>
        <v>0</v>
      </c>
      <c r="S2921" s="31">
        <f t="shared" si="1502"/>
        <v>0</v>
      </c>
      <c r="T2921" s="31">
        <f t="shared" si="1502"/>
        <v>0</v>
      </c>
      <c r="U2921" s="31">
        <f t="shared" si="1502"/>
        <v>0</v>
      </c>
      <c r="V2921" s="31">
        <f t="shared" si="1502"/>
        <v>0</v>
      </c>
      <c r="W2921" s="31">
        <f t="shared" si="1502"/>
        <v>0</v>
      </c>
      <c r="X2921" s="31">
        <f t="shared" si="1502"/>
        <v>0</v>
      </c>
      <c r="Y2921" s="31">
        <f t="shared" si="1502"/>
        <v>0</v>
      </c>
      <c r="Z2921" s="31">
        <f t="shared" si="1503"/>
        <v>0</v>
      </c>
      <c r="AA2921" s="31">
        <f>D2921-Z2921</f>
        <v>0</v>
      </c>
      <c r="AB2921" s="37"/>
      <c r="AC2921" s="32"/>
    </row>
    <row r="2922" spans="1:29" s="33" customFormat="1" ht="30.95" hidden="1" customHeight="1" x14ac:dyDescent="0.2">
      <c r="A2922" s="36" t="s">
        <v>37</v>
      </c>
      <c r="B2922" s="31">
        <f t="shared" si="1502"/>
        <v>0</v>
      </c>
      <c r="C2922" s="31">
        <f t="shared" si="1502"/>
        <v>0</v>
      </c>
      <c r="D2922" s="31">
        <f t="shared" si="1502"/>
        <v>0</v>
      </c>
      <c r="E2922" s="31">
        <f t="shared" si="1502"/>
        <v>0</v>
      </c>
      <c r="F2922" s="31">
        <f t="shared" si="1502"/>
        <v>0</v>
      </c>
      <c r="G2922" s="31">
        <f t="shared" si="1502"/>
        <v>0</v>
      </c>
      <c r="H2922" s="31">
        <f t="shared" si="1502"/>
        <v>0</v>
      </c>
      <c r="I2922" s="31">
        <f t="shared" si="1502"/>
        <v>0</v>
      </c>
      <c r="J2922" s="31">
        <f t="shared" si="1502"/>
        <v>0</v>
      </c>
      <c r="K2922" s="31">
        <f t="shared" si="1502"/>
        <v>0</v>
      </c>
      <c r="L2922" s="31">
        <f t="shared" si="1502"/>
        <v>0</v>
      </c>
      <c r="M2922" s="31">
        <f t="shared" si="1502"/>
        <v>0</v>
      </c>
      <c r="N2922" s="31">
        <f t="shared" si="1502"/>
        <v>0</v>
      </c>
      <c r="O2922" s="31">
        <f t="shared" si="1502"/>
        <v>0</v>
      </c>
      <c r="P2922" s="31">
        <f t="shared" si="1502"/>
        <v>0</v>
      </c>
      <c r="Q2922" s="31">
        <f t="shared" si="1502"/>
        <v>0</v>
      </c>
      <c r="R2922" s="31">
        <f t="shared" si="1502"/>
        <v>0</v>
      </c>
      <c r="S2922" s="31">
        <f t="shared" si="1502"/>
        <v>0</v>
      </c>
      <c r="T2922" s="31">
        <f t="shared" si="1502"/>
        <v>0</v>
      </c>
      <c r="U2922" s="31">
        <f t="shared" si="1502"/>
        <v>0</v>
      </c>
      <c r="V2922" s="31">
        <f t="shared" si="1502"/>
        <v>0</v>
      </c>
      <c r="W2922" s="31">
        <f t="shared" si="1502"/>
        <v>0</v>
      </c>
      <c r="X2922" s="31">
        <f t="shared" si="1502"/>
        <v>0</v>
      </c>
      <c r="Y2922" s="31">
        <f t="shared" si="1502"/>
        <v>0</v>
      </c>
      <c r="Z2922" s="31">
        <f t="shared" si="1503"/>
        <v>0</v>
      </c>
      <c r="AA2922" s="31">
        <f>D2922-Z2922</f>
        <v>0</v>
      </c>
      <c r="AB2922" s="37" t="e">
        <f>Z2922/D2922</f>
        <v>#DIV/0!</v>
      </c>
      <c r="AC2922" s="32"/>
    </row>
    <row r="2923" spans="1:29" s="33" customFormat="1" ht="23.45" hidden="1" customHeight="1" x14ac:dyDescent="0.25">
      <c r="A2923" s="38" t="s">
        <v>38</v>
      </c>
      <c r="B2923" s="39">
        <f t="shared" ref="B2923:C2923" si="1504">SUM(B2919:B2922)</f>
        <v>0</v>
      </c>
      <c r="C2923" s="39">
        <f t="shared" si="1504"/>
        <v>0</v>
      </c>
      <c r="D2923" s="39">
        <f>SUM(D2919:D2922)</f>
        <v>0</v>
      </c>
      <c r="E2923" s="39">
        <f t="shared" ref="E2923:AA2923" si="1505">SUM(E2919:E2922)</f>
        <v>0</v>
      </c>
      <c r="F2923" s="39">
        <f t="shared" si="1505"/>
        <v>0</v>
      </c>
      <c r="G2923" s="39">
        <f t="shared" si="1505"/>
        <v>0</v>
      </c>
      <c r="H2923" s="39">
        <f t="shared" si="1505"/>
        <v>0</v>
      </c>
      <c r="I2923" s="39">
        <f t="shared" si="1505"/>
        <v>0</v>
      </c>
      <c r="J2923" s="39">
        <f t="shared" si="1505"/>
        <v>0</v>
      </c>
      <c r="K2923" s="39">
        <f t="shared" si="1505"/>
        <v>0</v>
      </c>
      <c r="L2923" s="39">
        <f t="shared" si="1505"/>
        <v>0</v>
      </c>
      <c r="M2923" s="39">
        <f t="shared" si="1505"/>
        <v>0</v>
      </c>
      <c r="N2923" s="39">
        <f t="shared" si="1505"/>
        <v>0</v>
      </c>
      <c r="O2923" s="39">
        <f t="shared" si="1505"/>
        <v>0</v>
      </c>
      <c r="P2923" s="39">
        <f t="shared" si="1505"/>
        <v>0</v>
      </c>
      <c r="Q2923" s="39">
        <f t="shared" si="1505"/>
        <v>0</v>
      </c>
      <c r="R2923" s="39">
        <f t="shared" si="1505"/>
        <v>0</v>
      </c>
      <c r="S2923" s="39">
        <f t="shared" si="1505"/>
        <v>0</v>
      </c>
      <c r="T2923" s="39">
        <f t="shared" si="1505"/>
        <v>0</v>
      </c>
      <c r="U2923" s="39">
        <f t="shared" si="1505"/>
        <v>0</v>
      </c>
      <c r="V2923" s="39">
        <f t="shared" si="1505"/>
        <v>0</v>
      </c>
      <c r="W2923" s="39">
        <f t="shared" si="1505"/>
        <v>0</v>
      </c>
      <c r="X2923" s="39">
        <f t="shared" si="1505"/>
        <v>0</v>
      </c>
      <c r="Y2923" s="39">
        <f t="shared" si="1505"/>
        <v>0</v>
      </c>
      <c r="Z2923" s="39">
        <f t="shared" si="1505"/>
        <v>0</v>
      </c>
      <c r="AA2923" s="39">
        <f t="shared" si="1505"/>
        <v>0</v>
      </c>
      <c r="AB2923" s="40" t="e">
        <f>Z2923/D2923</f>
        <v>#DIV/0!</v>
      </c>
      <c r="AC2923" s="32"/>
    </row>
    <row r="2924" spans="1:29" s="33" customFormat="1" ht="26.45" hidden="1" customHeight="1" x14ac:dyDescent="0.25">
      <c r="A2924" s="41" t="s">
        <v>39</v>
      </c>
      <c r="B2924" s="31">
        <f t="shared" ref="B2924:Y2924" si="1506">B2914+B2399</f>
        <v>0</v>
      </c>
      <c r="C2924" s="31">
        <f t="shared" si="1506"/>
        <v>0</v>
      </c>
      <c r="D2924" s="31">
        <f t="shared" si="1506"/>
        <v>0</v>
      </c>
      <c r="E2924" s="31">
        <f t="shared" si="1506"/>
        <v>0</v>
      </c>
      <c r="F2924" s="31">
        <f t="shared" si="1506"/>
        <v>0</v>
      </c>
      <c r="G2924" s="31">
        <f t="shared" si="1506"/>
        <v>0</v>
      </c>
      <c r="H2924" s="31">
        <f t="shared" si="1506"/>
        <v>0</v>
      </c>
      <c r="I2924" s="31">
        <f t="shared" si="1506"/>
        <v>0</v>
      </c>
      <c r="J2924" s="31">
        <f t="shared" si="1506"/>
        <v>0</v>
      </c>
      <c r="K2924" s="31">
        <f t="shared" si="1506"/>
        <v>0</v>
      </c>
      <c r="L2924" s="31">
        <f t="shared" si="1506"/>
        <v>0</v>
      </c>
      <c r="M2924" s="31">
        <f t="shared" si="1506"/>
        <v>0</v>
      </c>
      <c r="N2924" s="31">
        <f t="shared" si="1506"/>
        <v>0</v>
      </c>
      <c r="O2924" s="31">
        <f t="shared" si="1506"/>
        <v>0</v>
      </c>
      <c r="P2924" s="31">
        <f t="shared" si="1506"/>
        <v>0</v>
      </c>
      <c r="Q2924" s="31">
        <f t="shared" si="1506"/>
        <v>0</v>
      </c>
      <c r="R2924" s="31">
        <f t="shared" si="1506"/>
        <v>0</v>
      </c>
      <c r="S2924" s="31">
        <f t="shared" si="1506"/>
        <v>0</v>
      </c>
      <c r="T2924" s="31">
        <f t="shared" si="1506"/>
        <v>0</v>
      </c>
      <c r="U2924" s="31">
        <f t="shared" si="1506"/>
        <v>0</v>
      </c>
      <c r="V2924" s="31">
        <f t="shared" si="1506"/>
        <v>0</v>
      </c>
      <c r="W2924" s="31">
        <f t="shared" si="1506"/>
        <v>0</v>
      </c>
      <c r="X2924" s="31">
        <f t="shared" si="1506"/>
        <v>0</v>
      </c>
      <c r="Y2924" s="31">
        <f t="shared" si="1506"/>
        <v>0</v>
      </c>
      <c r="Z2924" s="31">
        <f t="shared" ref="Z2924" si="1507">SUM(M2924:Y2924)</f>
        <v>0</v>
      </c>
      <c r="AA2924" s="31">
        <f>D2924-Z2924</f>
        <v>0</v>
      </c>
      <c r="AB2924" s="37" t="e">
        <f t="shared" ref="AB2924" si="1508">Z2924/D2924</f>
        <v>#DIV/0!</v>
      </c>
      <c r="AC2924" s="32"/>
    </row>
    <row r="2925" spans="1:29" s="33" customFormat="1" ht="30.95" hidden="1" customHeight="1" x14ac:dyDescent="0.25">
      <c r="A2925" s="38" t="s">
        <v>40</v>
      </c>
      <c r="B2925" s="39">
        <f t="shared" ref="B2925:C2925" si="1509">B2924+B2923</f>
        <v>0</v>
      </c>
      <c r="C2925" s="39">
        <f t="shared" si="1509"/>
        <v>0</v>
      </c>
      <c r="D2925" s="39">
        <f>D2924+D2923</f>
        <v>0</v>
      </c>
      <c r="E2925" s="39">
        <f t="shared" ref="E2925:AA2925" si="1510">E2924+E2923</f>
        <v>0</v>
      </c>
      <c r="F2925" s="39">
        <f t="shared" si="1510"/>
        <v>0</v>
      </c>
      <c r="G2925" s="39">
        <f t="shared" si="1510"/>
        <v>0</v>
      </c>
      <c r="H2925" s="39">
        <f t="shared" si="1510"/>
        <v>0</v>
      </c>
      <c r="I2925" s="39">
        <f t="shared" si="1510"/>
        <v>0</v>
      </c>
      <c r="J2925" s="39">
        <f t="shared" si="1510"/>
        <v>0</v>
      </c>
      <c r="K2925" s="39">
        <f t="shared" si="1510"/>
        <v>0</v>
      </c>
      <c r="L2925" s="39">
        <f t="shared" si="1510"/>
        <v>0</v>
      </c>
      <c r="M2925" s="39">
        <f t="shared" si="1510"/>
        <v>0</v>
      </c>
      <c r="N2925" s="39">
        <f t="shared" si="1510"/>
        <v>0</v>
      </c>
      <c r="O2925" s="39">
        <f t="shared" si="1510"/>
        <v>0</v>
      </c>
      <c r="P2925" s="39">
        <f t="shared" si="1510"/>
        <v>0</v>
      </c>
      <c r="Q2925" s="39">
        <f t="shared" si="1510"/>
        <v>0</v>
      </c>
      <c r="R2925" s="39">
        <f t="shared" si="1510"/>
        <v>0</v>
      </c>
      <c r="S2925" s="39">
        <f t="shared" si="1510"/>
        <v>0</v>
      </c>
      <c r="T2925" s="39">
        <f t="shared" si="1510"/>
        <v>0</v>
      </c>
      <c r="U2925" s="39">
        <f t="shared" si="1510"/>
        <v>0</v>
      </c>
      <c r="V2925" s="39">
        <f t="shared" si="1510"/>
        <v>0</v>
      </c>
      <c r="W2925" s="39">
        <f t="shared" si="1510"/>
        <v>0</v>
      </c>
      <c r="X2925" s="39">
        <f t="shared" si="1510"/>
        <v>0</v>
      </c>
      <c r="Y2925" s="39">
        <f t="shared" si="1510"/>
        <v>0</v>
      </c>
      <c r="Z2925" s="39">
        <f t="shared" si="1510"/>
        <v>0</v>
      </c>
      <c r="AA2925" s="39">
        <f t="shared" si="1510"/>
        <v>0</v>
      </c>
      <c r="AB2925" s="40" t="e">
        <f>Z2925/D2925</f>
        <v>#DIV/0!</v>
      </c>
      <c r="AC2925" s="42"/>
    </row>
    <row r="2926" spans="1:29" s="33" customFormat="1" ht="15" customHeight="1" x14ac:dyDescent="0.25">
      <c r="A2926" s="34"/>
      <c r="B2926" s="31"/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47">
        <f>[1]consoCURRENT!AC60713</f>
        <v>0</v>
      </c>
      <c r="AA2926" s="31"/>
      <c r="AB2926" s="31"/>
      <c r="AC2926" s="32"/>
    </row>
    <row r="2927" spans="1:29" s="33" customFormat="1" ht="15" customHeight="1" x14ac:dyDescent="0.25">
      <c r="A2927" s="34"/>
      <c r="B2927" s="31"/>
      <c r="C2927" s="31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47">
        <f>Z2926-Z2925</f>
        <v>0</v>
      </c>
      <c r="AA2927" s="31"/>
      <c r="AB2927" s="31"/>
      <c r="AC2927" s="32"/>
    </row>
    <row r="2928" spans="1:29" s="33" customFormat="1" ht="23.1" customHeight="1" x14ac:dyDescent="0.25">
      <c r="A2928" s="46" t="s">
        <v>163</v>
      </c>
      <c r="B2928" s="31"/>
      <c r="C2928" s="31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  <c r="AA2928" s="31"/>
      <c r="AB2928" s="31"/>
      <c r="AC2928" s="32"/>
    </row>
    <row r="2929" spans="1:32" s="33" customFormat="1" ht="24" customHeight="1" x14ac:dyDescent="0.2">
      <c r="A2929" s="36" t="s">
        <v>34</v>
      </c>
      <c r="B2929" s="31">
        <f t="shared" ref="B2929:C2932" si="1511">B2919+B2080</f>
        <v>10217155000</v>
      </c>
      <c r="C2929" s="31">
        <f t="shared" si="1511"/>
        <v>0</v>
      </c>
      <c r="D2929" s="31">
        <f>D2919+D2342</f>
        <v>10343893000</v>
      </c>
      <c r="E2929" s="31">
        <f t="shared" ref="E2929:Y2934" si="1512">E2919+E2342</f>
        <v>608335302.23000002</v>
      </c>
      <c r="F2929" s="31">
        <f t="shared" si="1512"/>
        <v>0</v>
      </c>
      <c r="G2929" s="31">
        <f t="shared" si="1512"/>
        <v>0</v>
      </c>
      <c r="H2929" s="31">
        <f t="shared" si="1512"/>
        <v>0</v>
      </c>
      <c r="I2929" s="31">
        <f t="shared" si="1512"/>
        <v>381195808.04000002</v>
      </c>
      <c r="J2929" s="31">
        <f t="shared" si="1512"/>
        <v>0</v>
      </c>
      <c r="K2929" s="31">
        <f t="shared" si="1512"/>
        <v>0</v>
      </c>
      <c r="L2929" s="31">
        <f t="shared" si="1512"/>
        <v>0</v>
      </c>
      <c r="M2929" s="31">
        <f t="shared" si="1512"/>
        <v>381195808.04000002</v>
      </c>
      <c r="N2929" s="31">
        <f t="shared" si="1512"/>
        <v>227139494.19</v>
      </c>
      <c r="O2929" s="31">
        <f t="shared" si="1512"/>
        <v>0</v>
      </c>
      <c r="P2929" s="31">
        <f t="shared" si="1512"/>
        <v>0</v>
      </c>
      <c r="Q2929" s="31">
        <f t="shared" si="1512"/>
        <v>0</v>
      </c>
      <c r="R2929" s="31">
        <f t="shared" si="1512"/>
        <v>0</v>
      </c>
      <c r="S2929" s="31">
        <f t="shared" si="1512"/>
        <v>0</v>
      </c>
      <c r="T2929" s="31">
        <f t="shared" si="1512"/>
        <v>0</v>
      </c>
      <c r="U2929" s="31">
        <f t="shared" si="1512"/>
        <v>0</v>
      </c>
      <c r="V2929" s="31">
        <f t="shared" si="1512"/>
        <v>0</v>
      </c>
      <c r="W2929" s="31">
        <f t="shared" si="1512"/>
        <v>0</v>
      </c>
      <c r="X2929" s="31">
        <f t="shared" si="1512"/>
        <v>0</v>
      </c>
      <c r="Y2929" s="31">
        <f t="shared" si="1512"/>
        <v>0</v>
      </c>
      <c r="Z2929" s="31">
        <f>SUM(M2929:Y2929)</f>
        <v>608335302.23000002</v>
      </c>
      <c r="AA2929" s="31">
        <f>D2929-Z2929</f>
        <v>9735557697.7700005</v>
      </c>
      <c r="AB2929" s="37">
        <f t="shared" ref="AB2929:AB2935" si="1513">Z2929/D2929</f>
        <v>5.881105906934652E-2</v>
      </c>
      <c r="AC2929" s="32"/>
      <c r="AE2929" s="89">
        <v>9208068000</v>
      </c>
      <c r="AF2929" s="89">
        <f>AE2929-D2929</f>
        <v>-1135825000</v>
      </c>
    </row>
    <row r="2930" spans="1:32" s="33" customFormat="1" ht="27.6" customHeight="1" x14ac:dyDescent="0.2">
      <c r="A2930" s="36" t="s">
        <v>35</v>
      </c>
      <c r="B2930" s="31">
        <f t="shared" si="1511"/>
        <v>173693601000</v>
      </c>
      <c r="C2930" s="31">
        <f t="shared" si="1511"/>
        <v>0</v>
      </c>
      <c r="D2930" s="31">
        <f t="shared" ref="D2930:S2934" si="1514">D2920+D2343</f>
        <v>177587406000</v>
      </c>
      <c r="E2930" s="31">
        <f t="shared" si="1514"/>
        <v>1569930580</v>
      </c>
      <c r="F2930" s="31">
        <f t="shared" si="1514"/>
        <v>0</v>
      </c>
      <c r="G2930" s="31">
        <f t="shared" si="1514"/>
        <v>0</v>
      </c>
      <c r="H2930" s="31">
        <f t="shared" si="1514"/>
        <v>0</v>
      </c>
      <c r="I2930" s="31">
        <f t="shared" si="1514"/>
        <v>407060915.39999992</v>
      </c>
      <c r="J2930" s="31">
        <f t="shared" si="1514"/>
        <v>0</v>
      </c>
      <c r="K2930" s="31">
        <f t="shared" si="1514"/>
        <v>0</v>
      </c>
      <c r="L2930" s="31">
        <f t="shared" si="1514"/>
        <v>0</v>
      </c>
      <c r="M2930" s="31">
        <f t="shared" si="1514"/>
        <v>407060915.39999992</v>
      </c>
      <c r="N2930" s="31">
        <f t="shared" si="1514"/>
        <v>1162869664.5999999</v>
      </c>
      <c r="O2930" s="31">
        <f t="shared" si="1514"/>
        <v>0</v>
      </c>
      <c r="P2930" s="31">
        <f t="shared" si="1514"/>
        <v>0</v>
      </c>
      <c r="Q2930" s="31">
        <f t="shared" si="1514"/>
        <v>0</v>
      </c>
      <c r="R2930" s="31">
        <f t="shared" si="1514"/>
        <v>0</v>
      </c>
      <c r="S2930" s="31">
        <f t="shared" si="1514"/>
        <v>0</v>
      </c>
      <c r="T2930" s="31">
        <f t="shared" si="1512"/>
        <v>0</v>
      </c>
      <c r="U2930" s="31">
        <f t="shared" si="1512"/>
        <v>0</v>
      </c>
      <c r="V2930" s="31">
        <f t="shared" si="1512"/>
        <v>0</v>
      </c>
      <c r="W2930" s="31">
        <f t="shared" si="1512"/>
        <v>0</v>
      </c>
      <c r="X2930" s="31">
        <f t="shared" si="1512"/>
        <v>0</v>
      </c>
      <c r="Y2930" s="31">
        <f t="shared" si="1512"/>
        <v>0</v>
      </c>
      <c r="Z2930" s="31">
        <f t="shared" ref="Z2930:Z2931" si="1515">SUM(M2930:Y2930)</f>
        <v>1569930579.9999998</v>
      </c>
      <c r="AA2930" s="31">
        <f>D2930-Z2930</f>
        <v>176017475420</v>
      </c>
      <c r="AB2930" s="37">
        <f t="shared" si="1513"/>
        <v>8.8403260983495636E-3</v>
      </c>
      <c r="AC2930" s="32"/>
      <c r="AE2930" s="89">
        <v>187125917339.00153</v>
      </c>
      <c r="AF2930" s="89">
        <f t="shared" ref="AF2930:AF2932" si="1516">AE2930-D2930</f>
        <v>9538511339.0015259</v>
      </c>
    </row>
    <row r="2931" spans="1:32" s="33" customFormat="1" ht="27.6" customHeight="1" x14ac:dyDescent="0.2">
      <c r="A2931" s="36" t="s">
        <v>36</v>
      </c>
      <c r="B2931" s="31">
        <f t="shared" si="1511"/>
        <v>0</v>
      </c>
      <c r="C2931" s="31">
        <f t="shared" si="1511"/>
        <v>0</v>
      </c>
      <c r="D2931" s="31">
        <f t="shared" si="1514"/>
        <v>0</v>
      </c>
      <c r="E2931" s="31">
        <f t="shared" si="1512"/>
        <v>0</v>
      </c>
      <c r="F2931" s="31">
        <f t="shared" si="1512"/>
        <v>0</v>
      </c>
      <c r="G2931" s="31">
        <f t="shared" si="1512"/>
        <v>0</v>
      </c>
      <c r="H2931" s="31">
        <f t="shared" si="1512"/>
        <v>0</v>
      </c>
      <c r="I2931" s="31">
        <f t="shared" si="1512"/>
        <v>0</v>
      </c>
      <c r="J2931" s="31">
        <f t="shared" si="1512"/>
        <v>0</v>
      </c>
      <c r="K2931" s="31">
        <f t="shared" si="1512"/>
        <v>0</v>
      </c>
      <c r="L2931" s="31">
        <f t="shared" si="1512"/>
        <v>0</v>
      </c>
      <c r="M2931" s="31">
        <f t="shared" si="1512"/>
        <v>0</v>
      </c>
      <c r="N2931" s="31">
        <f t="shared" si="1512"/>
        <v>0</v>
      </c>
      <c r="O2931" s="31">
        <f t="shared" si="1512"/>
        <v>0</v>
      </c>
      <c r="P2931" s="31">
        <f t="shared" si="1512"/>
        <v>0</v>
      </c>
      <c r="Q2931" s="31">
        <f t="shared" si="1512"/>
        <v>0</v>
      </c>
      <c r="R2931" s="31">
        <f t="shared" si="1512"/>
        <v>0</v>
      </c>
      <c r="S2931" s="31">
        <f t="shared" si="1512"/>
        <v>0</v>
      </c>
      <c r="T2931" s="31">
        <f t="shared" si="1512"/>
        <v>0</v>
      </c>
      <c r="U2931" s="31">
        <f t="shared" si="1512"/>
        <v>0</v>
      </c>
      <c r="V2931" s="31">
        <f t="shared" si="1512"/>
        <v>0</v>
      </c>
      <c r="W2931" s="31">
        <f t="shared" si="1512"/>
        <v>0</v>
      </c>
      <c r="X2931" s="31">
        <f t="shared" si="1512"/>
        <v>0</v>
      </c>
      <c r="Y2931" s="31">
        <f t="shared" si="1512"/>
        <v>0</v>
      </c>
      <c r="Z2931" s="31">
        <f t="shared" si="1515"/>
        <v>0</v>
      </c>
      <c r="AA2931" s="31">
        <f>D2931-Z2931</f>
        <v>0</v>
      </c>
      <c r="AB2931" s="37" t="e">
        <f t="shared" si="1513"/>
        <v>#DIV/0!</v>
      </c>
      <c r="AC2931" s="32"/>
      <c r="AE2931" s="89">
        <v>388430000</v>
      </c>
      <c r="AF2931" s="89">
        <f t="shared" si="1516"/>
        <v>388430000</v>
      </c>
    </row>
    <row r="2932" spans="1:32" s="33" customFormat="1" ht="27.6" customHeight="1" x14ac:dyDescent="0.2">
      <c r="A2932" s="36" t="s">
        <v>37</v>
      </c>
      <c r="B2932" s="31">
        <f t="shared" si="1511"/>
        <v>1527218000</v>
      </c>
      <c r="C2932" s="31">
        <f t="shared" si="1511"/>
        <v>0</v>
      </c>
      <c r="D2932" s="31">
        <f t="shared" si="1514"/>
        <v>1527218000</v>
      </c>
      <c r="E2932" s="31">
        <f t="shared" si="1512"/>
        <v>0</v>
      </c>
      <c r="F2932" s="31">
        <f t="shared" si="1512"/>
        <v>0</v>
      </c>
      <c r="G2932" s="31">
        <f t="shared" si="1512"/>
        <v>0</v>
      </c>
      <c r="H2932" s="31">
        <f t="shared" si="1512"/>
        <v>0</v>
      </c>
      <c r="I2932" s="31">
        <f t="shared" si="1512"/>
        <v>0</v>
      </c>
      <c r="J2932" s="31">
        <f t="shared" si="1512"/>
        <v>0</v>
      </c>
      <c r="K2932" s="31">
        <f t="shared" si="1512"/>
        <v>0</v>
      </c>
      <c r="L2932" s="31">
        <f t="shared" si="1512"/>
        <v>0</v>
      </c>
      <c r="M2932" s="31">
        <f t="shared" si="1512"/>
        <v>0</v>
      </c>
      <c r="N2932" s="31">
        <f t="shared" si="1512"/>
        <v>0</v>
      </c>
      <c r="O2932" s="31">
        <f t="shared" si="1512"/>
        <v>0</v>
      </c>
      <c r="P2932" s="31">
        <f t="shared" si="1512"/>
        <v>0</v>
      </c>
      <c r="Q2932" s="31">
        <f t="shared" si="1512"/>
        <v>0</v>
      </c>
      <c r="R2932" s="31">
        <f t="shared" si="1512"/>
        <v>0</v>
      </c>
      <c r="S2932" s="31">
        <f t="shared" si="1512"/>
        <v>0</v>
      </c>
      <c r="T2932" s="31">
        <f t="shared" si="1512"/>
        <v>0</v>
      </c>
      <c r="U2932" s="31">
        <f t="shared" si="1512"/>
        <v>0</v>
      </c>
      <c r="V2932" s="31">
        <f t="shared" si="1512"/>
        <v>0</v>
      </c>
      <c r="W2932" s="31">
        <f t="shared" si="1512"/>
        <v>0</v>
      </c>
      <c r="X2932" s="31">
        <f t="shared" si="1512"/>
        <v>0</v>
      </c>
      <c r="Y2932" s="31">
        <f t="shared" si="1512"/>
        <v>0</v>
      </c>
      <c r="Z2932" s="31">
        <f>SUM(M2932:Y2932)</f>
        <v>0</v>
      </c>
      <c r="AA2932" s="31">
        <f>D2932-Z2932</f>
        <v>1527218000</v>
      </c>
      <c r="AB2932" s="37">
        <f t="shared" si="1513"/>
        <v>0</v>
      </c>
      <c r="AC2932" s="32"/>
      <c r="AE2932" s="89">
        <v>415358000</v>
      </c>
      <c r="AF2932" s="89">
        <f t="shared" si="1516"/>
        <v>-1111860000</v>
      </c>
    </row>
    <row r="2933" spans="1:32" s="33" customFormat="1" ht="35.1" customHeight="1" x14ac:dyDescent="0.25">
      <c r="A2933" s="38" t="s">
        <v>38</v>
      </c>
      <c r="B2933" s="39">
        <f t="shared" ref="B2933:C2933" si="1517">SUM(B2929:B2932)</f>
        <v>185437974000</v>
      </c>
      <c r="C2933" s="39">
        <f t="shared" si="1517"/>
        <v>0</v>
      </c>
      <c r="D2933" s="39">
        <f>SUM(D2929:D2932)</f>
        <v>189458517000</v>
      </c>
      <c r="E2933" s="39">
        <f t="shared" ref="E2933:AA2933" si="1518">SUM(E2929:E2932)</f>
        <v>2178265882.23</v>
      </c>
      <c r="F2933" s="39">
        <f t="shared" si="1518"/>
        <v>0</v>
      </c>
      <c r="G2933" s="39">
        <f t="shared" si="1518"/>
        <v>0</v>
      </c>
      <c r="H2933" s="39">
        <f t="shared" si="1518"/>
        <v>0</v>
      </c>
      <c r="I2933" s="39">
        <f t="shared" si="1518"/>
        <v>788256723.43999994</v>
      </c>
      <c r="J2933" s="39">
        <f t="shared" si="1518"/>
        <v>0</v>
      </c>
      <c r="K2933" s="39">
        <f t="shared" si="1518"/>
        <v>0</v>
      </c>
      <c r="L2933" s="39">
        <f t="shared" si="1518"/>
        <v>0</v>
      </c>
      <c r="M2933" s="39">
        <f t="shared" si="1518"/>
        <v>788256723.43999994</v>
      </c>
      <c r="N2933" s="39">
        <f t="shared" si="1518"/>
        <v>1390009158.79</v>
      </c>
      <c r="O2933" s="39">
        <f t="shared" si="1518"/>
        <v>0</v>
      </c>
      <c r="P2933" s="39">
        <f t="shared" si="1518"/>
        <v>0</v>
      </c>
      <c r="Q2933" s="39">
        <f t="shared" si="1518"/>
        <v>0</v>
      </c>
      <c r="R2933" s="39">
        <f t="shared" si="1518"/>
        <v>0</v>
      </c>
      <c r="S2933" s="39">
        <f t="shared" si="1518"/>
        <v>0</v>
      </c>
      <c r="T2933" s="39">
        <f t="shared" si="1518"/>
        <v>0</v>
      </c>
      <c r="U2933" s="39">
        <f t="shared" si="1518"/>
        <v>0</v>
      </c>
      <c r="V2933" s="39">
        <f t="shared" si="1518"/>
        <v>0</v>
      </c>
      <c r="W2933" s="39">
        <f t="shared" si="1518"/>
        <v>0</v>
      </c>
      <c r="X2933" s="39">
        <f t="shared" si="1518"/>
        <v>0</v>
      </c>
      <c r="Y2933" s="39">
        <f t="shared" si="1518"/>
        <v>0</v>
      </c>
      <c r="Z2933" s="39">
        <f t="shared" si="1518"/>
        <v>2178265882.2299995</v>
      </c>
      <c r="AA2933" s="39">
        <f t="shared" si="1518"/>
        <v>187280251117.76999</v>
      </c>
      <c r="AB2933" s="40">
        <f t="shared" si="1513"/>
        <v>1.1497323618499556E-2</v>
      </c>
      <c r="AC2933" s="39"/>
      <c r="AE2933" s="89">
        <v>197137773339.00153</v>
      </c>
      <c r="AF2933" s="90">
        <f>AF2932+AF2930</f>
        <v>8426651339.0015259</v>
      </c>
    </row>
    <row r="2934" spans="1:32" s="33" customFormat="1" ht="39" customHeight="1" x14ac:dyDescent="0.25">
      <c r="A2934" s="41" t="s">
        <v>39</v>
      </c>
      <c r="B2934" s="31">
        <f t="shared" ref="B2934:C2934" si="1519">B2924+B2085</f>
        <v>153138000</v>
      </c>
      <c r="C2934" s="31">
        <f t="shared" si="1519"/>
        <v>0</v>
      </c>
      <c r="D2934" s="31">
        <f t="shared" si="1514"/>
        <v>153138000</v>
      </c>
      <c r="E2934" s="31">
        <f t="shared" si="1512"/>
        <v>10246166.77</v>
      </c>
      <c r="F2934" s="31">
        <f t="shared" si="1512"/>
        <v>0</v>
      </c>
      <c r="G2934" s="31">
        <f t="shared" si="1512"/>
        <v>0</v>
      </c>
      <c r="H2934" s="31">
        <f t="shared" si="1512"/>
        <v>0</v>
      </c>
      <c r="I2934" s="31">
        <f t="shared" si="1512"/>
        <v>0</v>
      </c>
      <c r="J2934" s="31">
        <f t="shared" si="1512"/>
        <v>0</v>
      </c>
      <c r="K2934" s="31">
        <f t="shared" si="1512"/>
        <v>0</v>
      </c>
      <c r="L2934" s="31">
        <f t="shared" si="1512"/>
        <v>0</v>
      </c>
      <c r="M2934" s="31">
        <f t="shared" si="1512"/>
        <v>0</v>
      </c>
      <c r="N2934" s="31">
        <f t="shared" si="1512"/>
        <v>10246166.77</v>
      </c>
      <c r="O2934" s="31">
        <f t="shared" si="1512"/>
        <v>0</v>
      </c>
      <c r="P2934" s="31">
        <f t="shared" si="1512"/>
        <v>0</v>
      </c>
      <c r="Q2934" s="31">
        <f t="shared" si="1512"/>
        <v>0</v>
      </c>
      <c r="R2934" s="31">
        <f t="shared" si="1512"/>
        <v>0</v>
      </c>
      <c r="S2934" s="31">
        <f t="shared" si="1512"/>
        <v>0</v>
      </c>
      <c r="T2934" s="31">
        <f t="shared" si="1512"/>
        <v>0</v>
      </c>
      <c r="U2934" s="31">
        <f t="shared" si="1512"/>
        <v>0</v>
      </c>
      <c r="V2934" s="31">
        <f t="shared" si="1512"/>
        <v>0</v>
      </c>
      <c r="W2934" s="31">
        <f t="shared" si="1512"/>
        <v>0</v>
      </c>
      <c r="X2934" s="31">
        <f t="shared" si="1512"/>
        <v>0</v>
      </c>
      <c r="Y2934" s="31">
        <f t="shared" si="1512"/>
        <v>0</v>
      </c>
      <c r="Z2934" s="31">
        <f t="shared" ref="Z2934" si="1520">SUM(M2934:Y2934)</f>
        <v>10246166.77</v>
      </c>
      <c r="AA2934" s="31">
        <f>D2934-Z2934</f>
        <v>142891833.22999999</v>
      </c>
      <c r="AB2934" s="37">
        <f t="shared" si="1513"/>
        <v>6.6908061813527667E-2</v>
      </c>
      <c r="AC2934" s="32"/>
      <c r="AE2934" s="90">
        <v>146668000</v>
      </c>
    </row>
    <row r="2935" spans="1:32" s="33" customFormat="1" ht="36.6" customHeight="1" thickBot="1" x14ac:dyDescent="0.3">
      <c r="A2935" s="91" t="s">
        <v>164</v>
      </c>
      <c r="B2935" s="92">
        <f t="shared" ref="B2935:C2935" si="1521">B2934+B2933</f>
        <v>185591112000</v>
      </c>
      <c r="C2935" s="92">
        <f t="shared" si="1521"/>
        <v>0</v>
      </c>
      <c r="D2935" s="92">
        <f>D2934+D2933</f>
        <v>189611655000</v>
      </c>
      <c r="E2935" s="92">
        <f t="shared" ref="E2935:AA2935" si="1522">E2934+E2933</f>
        <v>2188512049</v>
      </c>
      <c r="F2935" s="92">
        <f t="shared" si="1522"/>
        <v>0</v>
      </c>
      <c r="G2935" s="92">
        <f t="shared" si="1522"/>
        <v>0</v>
      </c>
      <c r="H2935" s="92">
        <f t="shared" si="1522"/>
        <v>0</v>
      </c>
      <c r="I2935" s="92">
        <f t="shared" si="1522"/>
        <v>788256723.43999994</v>
      </c>
      <c r="J2935" s="92">
        <f t="shared" si="1522"/>
        <v>0</v>
      </c>
      <c r="K2935" s="92">
        <f t="shared" si="1522"/>
        <v>0</v>
      </c>
      <c r="L2935" s="92">
        <f t="shared" si="1522"/>
        <v>0</v>
      </c>
      <c r="M2935" s="92">
        <f t="shared" si="1522"/>
        <v>788256723.43999994</v>
      </c>
      <c r="N2935" s="92">
        <f t="shared" si="1522"/>
        <v>1400255325.5599999</v>
      </c>
      <c r="O2935" s="92">
        <f t="shared" si="1522"/>
        <v>0</v>
      </c>
      <c r="P2935" s="92">
        <f t="shared" si="1522"/>
        <v>0</v>
      </c>
      <c r="Q2935" s="92">
        <f t="shared" si="1522"/>
        <v>0</v>
      </c>
      <c r="R2935" s="92">
        <f t="shared" si="1522"/>
        <v>0</v>
      </c>
      <c r="S2935" s="92">
        <f t="shared" si="1522"/>
        <v>0</v>
      </c>
      <c r="T2935" s="92">
        <f t="shared" si="1522"/>
        <v>0</v>
      </c>
      <c r="U2935" s="92">
        <f t="shared" si="1522"/>
        <v>0</v>
      </c>
      <c r="V2935" s="92">
        <f t="shared" si="1522"/>
        <v>0</v>
      </c>
      <c r="W2935" s="92">
        <f t="shared" si="1522"/>
        <v>0</v>
      </c>
      <c r="X2935" s="92">
        <f t="shared" si="1522"/>
        <v>0</v>
      </c>
      <c r="Y2935" s="92">
        <f t="shared" si="1522"/>
        <v>0</v>
      </c>
      <c r="Z2935" s="93">
        <f t="shared" si="1522"/>
        <v>2188512048.9999995</v>
      </c>
      <c r="AA2935" s="92">
        <f t="shared" si="1522"/>
        <v>187423142951</v>
      </c>
      <c r="AB2935" s="94">
        <f t="shared" si="1513"/>
        <v>1.1542075559648479E-2</v>
      </c>
      <c r="AC2935" s="95"/>
      <c r="AE2935" s="90">
        <v>197284441339.00153</v>
      </c>
    </row>
    <row r="2936" spans="1:32" s="70" customFormat="1" ht="14.25" x14ac:dyDescent="0.2">
      <c r="A2936" s="96"/>
      <c r="B2936" s="97">
        <f>[1]consoCURRENT!E60926</f>
        <v>189611655000</v>
      </c>
      <c r="C2936" s="97">
        <f>[1]consoCURRENT!F60926</f>
        <v>0</v>
      </c>
      <c r="D2936" s="97">
        <f>[1]consoCURRENT!G60926</f>
        <v>189611655000</v>
      </c>
      <c r="E2936" s="97">
        <f>[1]consoCURRENT!H60926</f>
        <v>2188512049</v>
      </c>
      <c r="F2936" s="97">
        <f>[1]consoCURRENT!I60926</f>
        <v>0</v>
      </c>
      <c r="G2936" s="97">
        <f>[1]consoCURRENT!J60926</f>
        <v>0</v>
      </c>
      <c r="H2936" s="97">
        <f>[1]consoCURRENT!K60926</f>
        <v>0</v>
      </c>
      <c r="I2936" s="97">
        <f>[1]consoCURRENT!L60926</f>
        <v>788256723.44000006</v>
      </c>
      <c r="J2936" s="97">
        <f>[1]consoCURRENT!M60926</f>
        <v>0</v>
      </c>
      <c r="K2936" s="97">
        <f>[1]consoCURRENT!N60926</f>
        <v>0</v>
      </c>
      <c r="L2936" s="97">
        <f>[1]consoCURRENT!O60926</f>
        <v>0</v>
      </c>
      <c r="M2936" s="97">
        <f>[1]consoCURRENT!P60926</f>
        <v>788256723.44000006</v>
      </c>
      <c r="N2936" s="97">
        <f>[1]consoCURRENT!Q60926</f>
        <v>1400255325.5600004</v>
      </c>
      <c r="O2936" s="97">
        <f>[1]consoCURRENT!R60926</f>
        <v>0</v>
      </c>
      <c r="P2936" s="97">
        <f>[1]consoCURRENT!S60926</f>
        <v>0</v>
      </c>
      <c r="Q2936" s="97">
        <f>[1]consoCURRENT!T60926</f>
        <v>0</v>
      </c>
      <c r="R2936" s="97">
        <f>[1]consoCURRENT!U60926</f>
        <v>0</v>
      </c>
      <c r="S2936" s="97">
        <f>[1]consoCURRENT!V60926</f>
        <v>0</v>
      </c>
      <c r="T2936" s="97">
        <f>[1]consoCURRENT!W60926</f>
        <v>0</v>
      </c>
      <c r="U2936" s="97">
        <f>[1]consoCURRENT!X60926</f>
        <v>0</v>
      </c>
      <c r="V2936" s="97">
        <f>[1]consoCURRENT!Y60926</f>
        <v>0</v>
      </c>
      <c r="W2936" s="97">
        <f>[1]consoCURRENT!Z60926</f>
        <v>0</v>
      </c>
      <c r="X2936" s="97">
        <f>[1]consoCURRENT!AA60926</f>
        <v>0</v>
      </c>
      <c r="Y2936" s="97">
        <f>[1]consoCURRENT!AB60926</f>
        <v>0</v>
      </c>
      <c r="Z2936" s="97">
        <f>[1]consoCURRENT!AC60926</f>
        <v>2188512049</v>
      </c>
      <c r="AA2936" s="97">
        <f>[1]consoCURRENT!AD60926</f>
        <v>187423142951</v>
      </c>
      <c r="AB2936" s="96"/>
      <c r="AC2936" s="96"/>
    </row>
    <row r="2937" spans="1:32" s="102" customFormat="1" ht="15" customHeight="1" x14ac:dyDescent="0.25">
      <c r="A2937" s="98"/>
      <c r="B2937" s="99">
        <f>B2936-B2935</f>
        <v>4020543000</v>
      </c>
      <c r="C2937" s="99">
        <f t="shared" ref="C2937:AA2937" si="1523">C2936-C2935</f>
        <v>0</v>
      </c>
      <c r="D2937" s="100">
        <f t="shared" si="1523"/>
        <v>0</v>
      </c>
      <c r="E2937" s="100">
        <f t="shared" si="1523"/>
        <v>0</v>
      </c>
      <c r="F2937" s="100">
        <f t="shared" si="1523"/>
        <v>0</v>
      </c>
      <c r="G2937" s="100">
        <f t="shared" si="1523"/>
        <v>0</v>
      </c>
      <c r="H2937" s="100">
        <f t="shared" si="1523"/>
        <v>0</v>
      </c>
      <c r="I2937" s="100">
        <f t="shared" si="1523"/>
        <v>0</v>
      </c>
      <c r="J2937" s="100">
        <f t="shared" si="1523"/>
        <v>0</v>
      </c>
      <c r="K2937" s="100">
        <f t="shared" si="1523"/>
        <v>0</v>
      </c>
      <c r="L2937" s="100">
        <f t="shared" si="1523"/>
        <v>0</v>
      </c>
      <c r="M2937" s="100">
        <f t="shared" si="1523"/>
        <v>0</v>
      </c>
      <c r="N2937" s="100">
        <f t="shared" si="1523"/>
        <v>0</v>
      </c>
      <c r="O2937" s="100">
        <f t="shared" si="1523"/>
        <v>0</v>
      </c>
      <c r="P2937" s="100">
        <f t="shared" si="1523"/>
        <v>0</v>
      </c>
      <c r="Q2937" s="100">
        <f t="shared" si="1523"/>
        <v>0</v>
      </c>
      <c r="R2937" s="100">
        <f t="shared" si="1523"/>
        <v>0</v>
      </c>
      <c r="S2937" s="100">
        <f t="shared" si="1523"/>
        <v>0</v>
      </c>
      <c r="T2937" s="100">
        <f t="shared" si="1523"/>
        <v>0</v>
      </c>
      <c r="U2937" s="100">
        <f t="shared" si="1523"/>
        <v>0</v>
      </c>
      <c r="V2937" s="100">
        <f t="shared" si="1523"/>
        <v>0</v>
      </c>
      <c r="W2937" s="100">
        <f t="shared" si="1523"/>
        <v>0</v>
      </c>
      <c r="X2937" s="100">
        <f t="shared" si="1523"/>
        <v>0</v>
      </c>
      <c r="Y2937" s="100">
        <f t="shared" si="1523"/>
        <v>0</v>
      </c>
      <c r="Z2937" s="100">
        <f t="shared" si="1523"/>
        <v>0</v>
      </c>
      <c r="AA2937" s="99">
        <f t="shared" si="1523"/>
        <v>0</v>
      </c>
      <c r="AB2937" s="101"/>
    </row>
    <row r="2938" spans="1:32" ht="36.6" hidden="1" customHeight="1" x14ac:dyDescent="0.25">
      <c r="A2938" s="103" t="s">
        <v>165</v>
      </c>
      <c r="Z2938" s="104"/>
      <c r="AA2938" s="105"/>
    </row>
    <row r="2939" spans="1:32" ht="15" hidden="1" customHeight="1" x14ac:dyDescent="0.25">
      <c r="A2939" s="106"/>
      <c r="Z2939" s="2"/>
      <c r="AA2939" s="105"/>
    </row>
    <row r="2940" spans="1:32" ht="15" hidden="1" customHeight="1" x14ac:dyDescent="0.25">
      <c r="A2940" s="103" t="s">
        <v>166</v>
      </c>
      <c r="Z2940" s="107"/>
      <c r="AA2940" s="96"/>
    </row>
    <row r="2941" spans="1:32" ht="15" hidden="1" customHeight="1" x14ac:dyDescent="0.2">
      <c r="Z2941" s="97"/>
      <c r="AA2941" s="96" t="s">
        <v>167</v>
      </c>
      <c r="AB2941" s="96"/>
    </row>
    <row r="2942" spans="1:32" ht="15" hidden="1" customHeight="1" x14ac:dyDescent="0.2">
      <c r="A2942" s="108" t="s">
        <v>168</v>
      </c>
      <c r="B2942" s="89">
        <f>'[1]2019 allotment-adjust'!E74</f>
        <v>0</v>
      </c>
      <c r="C2942" s="89">
        <f>'[1]2019 allotment-adjust'!F74</f>
        <v>0</v>
      </c>
      <c r="D2942" s="109"/>
      <c r="E2942" s="109">
        <f t="shared" ref="E2942:Y2942" si="1524">32293000-397016-2357527-3176512-14095984-1156582-1017590</f>
        <v>10091789</v>
      </c>
      <c r="F2942" s="109">
        <f t="shared" si="1524"/>
        <v>10091789</v>
      </c>
      <c r="G2942" s="109">
        <f t="shared" si="1524"/>
        <v>10091789</v>
      </c>
      <c r="H2942" s="109">
        <f t="shared" si="1524"/>
        <v>10091789</v>
      </c>
      <c r="I2942" s="109">
        <f t="shared" si="1524"/>
        <v>10091789</v>
      </c>
      <c r="J2942" s="109">
        <f t="shared" si="1524"/>
        <v>10091789</v>
      </c>
      <c r="K2942" s="109">
        <f t="shared" si="1524"/>
        <v>10091789</v>
      </c>
      <c r="L2942" s="109">
        <f t="shared" si="1524"/>
        <v>10091789</v>
      </c>
      <c r="M2942" s="109">
        <f t="shared" si="1524"/>
        <v>10091789</v>
      </c>
      <c r="N2942" s="109">
        <f t="shared" si="1524"/>
        <v>10091789</v>
      </c>
      <c r="O2942" s="109">
        <f t="shared" si="1524"/>
        <v>10091789</v>
      </c>
      <c r="P2942" s="109">
        <f t="shared" si="1524"/>
        <v>10091789</v>
      </c>
      <c r="Q2942" s="109">
        <f t="shared" si="1524"/>
        <v>10091789</v>
      </c>
      <c r="R2942" s="109">
        <f t="shared" si="1524"/>
        <v>10091789</v>
      </c>
      <c r="S2942" s="109">
        <f t="shared" si="1524"/>
        <v>10091789</v>
      </c>
      <c r="T2942" s="109">
        <f t="shared" si="1524"/>
        <v>10091789</v>
      </c>
      <c r="U2942" s="109">
        <f t="shared" si="1524"/>
        <v>10091789</v>
      </c>
      <c r="V2942" s="109">
        <f t="shared" si="1524"/>
        <v>10091789</v>
      </c>
      <c r="W2942" s="109">
        <f t="shared" si="1524"/>
        <v>10091789</v>
      </c>
      <c r="X2942" s="109">
        <f t="shared" si="1524"/>
        <v>10091789</v>
      </c>
      <c r="Y2942" s="109">
        <f t="shared" si="1524"/>
        <v>10091789</v>
      </c>
      <c r="Z2942" s="109"/>
      <c r="AA2942" s="110">
        <f>D2942</f>
        <v>0</v>
      </c>
      <c r="AB2942" s="96"/>
    </row>
    <row r="2943" spans="1:32" ht="15" hidden="1" customHeight="1" x14ac:dyDescent="0.2">
      <c r="A2943" s="108" t="s">
        <v>169</v>
      </c>
      <c r="B2943" s="89">
        <f>'[1]2019 allotment-adjust'!E75</f>
        <v>0</v>
      </c>
      <c r="C2943" s="89">
        <f>'[1]2019 allotment-adjust'!F75</f>
        <v>0</v>
      </c>
      <c r="D2943" s="89"/>
      <c r="E2943" s="89"/>
      <c r="F2943" s="89"/>
      <c r="G2943" s="89"/>
      <c r="H2943" s="89"/>
      <c r="I2943" s="89"/>
      <c r="J2943" s="89"/>
      <c r="K2943" s="89"/>
      <c r="L2943" s="89"/>
      <c r="M2943" s="89"/>
      <c r="N2943" s="89"/>
      <c r="O2943" s="89"/>
      <c r="P2943" s="89"/>
      <c r="Q2943" s="89"/>
      <c r="R2943" s="89"/>
      <c r="S2943" s="89"/>
      <c r="T2943" s="89"/>
      <c r="U2943" s="89"/>
      <c r="V2943" s="89"/>
      <c r="W2943" s="89"/>
      <c r="X2943" s="89"/>
      <c r="Y2943" s="89"/>
      <c r="Z2943" s="89"/>
      <c r="AA2943" s="110">
        <f t="shared" ref="AA2943:AA2949" si="1525">D2943</f>
        <v>0</v>
      </c>
      <c r="AB2943" s="96"/>
    </row>
    <row r="2944" spans="1:32" ht="15.6" hidden="1" customHeight="1" x14ac:dyDescent="0.2">
      <c r="A2944" s="108" t="s">
        <v>170</v>
      </c>
      <c r="B2944" s="89">
        <f>'[1]2019 allotment-adjust'!E76</f>
        <v>0</v>
      </c>
      <c r="C2944" s="89">
        <f>'[1]2019 allotment-adjust'!F76</f>
        <v>0</v>
      </c>
      <c r="D2944" s="109"/>
      <c r="E2944" s="109">
        <f t="shared" ref="E2944:Y2944" si="1526">50000000-6369154</f>
        <v>43630846</v>
      </c>
      <c r="F2944" s="109">
        <f t="shared" si="1526"/>
        <v>43630846</v>
      </c>
      <c r="G2944" s="109">
        <f t="shared" si="1526"/>
        <v>43630846</v>
      </c>
      <c r="H2944" s="109">
        <f t="shared" si="1526"/>
        <v>43630846</v>
      </c>
      <c r="I2944" s="109">
        <f t="shared" si="1526"/>
        <v>43630846</v>
      </c>
      <c r="J2944" s="109">
        <f t="shared" si="1526"/>
        <v>43630846</v>
      </c>
      <c r="K2944" s="109">
        <f t="shared" si="1526"/>
        <v>43630846</v>
      </c>
      <c r="L2944" s="109">
        <f t="shared" si="1526"/>
        <v>43630846</v>
      </c>
      <c r="M2944" s="109">
        <f t="shared" si="1526"/>
        <v>43630846</v>
      </c>
      <c r="N2944" s="109">
        <f t="shared" si="1526"/>
        <v>43630846</v>
      </c>
      <c r="O2944" s="109">
        <f t="shared" si="1526"/>
        <v>43630846</v>
      </c>
      <c r="P2944" s="109">
        <f t="shared" si="1526"/>
        <v>43630846</v>
      </c>
      <c r="Q2944" s="109">
        <f t="shared" si="1526"/>
        <v>43630846</v>
      </c>
      <c r="R2944" s="109">
        <f t="shared" si="1526"/>
        <v>43630846</v>
      </c>
      <c r="S2944" s="109">
        <f t="shared" si="1526"/>
        <v>43630846</v>
      </c>
      <c r="T2944" s="109">
        <f t="shared" si="1526"/>
        <v>43630846</v>
      </c>
      <c r="U2944" s="109">
        <f t="shared" si="1526"/>
        <v>43630846</v>
      </c>
      <c r="V2944" s="109">
        <f t="shared" si="1526"/>
        <v>43630846</v>
      </c>
      <c r="W2944" s="109">
        <f t="shared" si="1526"/>
        <v>43630846</v>
      </c>
      <c r="X2944" s="109">
        <f t="shared" si="1526"/>
        <v>43630846</v>
      </c>
      <c r="Y2944" s="109">
        <f t="shared" si="1526"/>
        <v>43630846</v>
      </c>
      <c r="Z2944" s="109"/>
      <c r="AA2944" s="110">
        <f t="shared" si="1525"/>
        <v>0</v>
      </c>
      <c r="AB2944" s="111"/>
      <c r="AC2944" s="111"/>
    </row>
    <row r="2945" spans="1:29" ht="15" hidden="1" customHeight="1" x14ac:dyDescent="0.2">
      <c r="A2945" s="108" t="s">
        <v>171</v>
      </c>
      <c r="B2945" s="89">
        <f>'[1]2019 allotment-adjust'!E77</f>
        <v>0</v>
      </c>
      <c r="C2945" s="89">
        <f>'[1]2019 allotment-adjust'!F77</f>
        <v>0</v>
      </c>
      <c r="D2945" s="89"/>
      <c r="E2945" s="89"/>
      <c r="F2945" s="89"/>
      <c r="G2945" s="89"/>
      <c r="H2945" s="89"/>
      <c r="I2945" s="89"/>
      <c r="J2945" s="89"/>
      <c r="K2945" s="89"/>
      <c r="L2945" s="89"/>
      <c r="M2945" s="89"/>
      <c r="N2945" s="89"/>
      <c r="O2945" s="89"/>
      <c r="P2945" s="89"/>
      <c r="Q2945" s="89"/>
      <c r="R2945" s="89"/>
      <c r="S2945" s="89"/>
      <c r="T2945" s="89"/>
      <c r="U2945" s="89"/>
      <c r="V2945" s="89"/>
      <c r="W2945" s="89"/>
      <c r="X2945" s="89"/>
      <c r="Y2945" s="89"/>
      <c r="Z2945" s="89"/>
      <c r="AA2945" s="110">
        <f t="shared" si="1525"/>
        <v>0</v>
      </c>
      <c r="AB2945" s="111"/>
      <c r="AC2945" s="111"/>
    </row>
    <row r="2946" spans="1:29" ht="15" hidden="1" customHeight="1" x14ac:dyDescent="0.2">
      <c r="A2946" s="108" t="s">
        <v>172</v>
      </c>
      <c r="B2946" s="89">
        <f>'[1]2019 allotment-adjust'!E78</f>
        <v>0</v>
      </c>
      <c r="C2946" s="89">
        <f>'[1]2019 allotment-adjust'!F78</f>
        <v>0</v>
      </c>
      <c r="D2946" s="89"/>
      <c r="E2946" s="89"/>
      <c r="F2946" s="89"/>
      <c r="G2946" s="89"/>
      <c r="H2946" s="89"/>
      <c r="I2946" s="89"/>
      <c r="J2946" s="89"/>
      <c r="K2946" s="89"/>
      <c r="L2946" s="89"/>
      <c r="M2946" s="89"/>
      <c r="N2946" s="89"/>
      <c r="O2946" s="89"/>
      <c r="P2946" s="89"/>
      <c r="Q2946" s="89"/>
      <c r="R2946" s="89"/>
      <c r="S2946" s="89"/>
      <c r="T2946" s="89"/>
      <c r="U2946" s="89"/>
      <c r="V2946" s="89"/>
      <c r="W2946" s="89"/>
      <c r="X2946" s="89"/>
      <c r="Y2946" s="89"/>
      <c r="Z2946" s="89"/>
      <c r="AA2946" s="110">
        <f t="shared" si="1525"/>
        <v>0</v>
      </c>
      <c r="AB2946" s="96"/>
      <c r="AC2946" s="111"/>
    </row>
    <row r="2947" spans="1:29" ht="15" hidden="1" customHeight="1" x14ac:dyDescent="0.2">
      <c r="A2947" s="108" t="s">
        <v>173</v>
      </c>
      <c r="B2947" s="89"/>
      <c r="C2947" s="89"/>
      <c r="D2947" s="89"/>
      <c r="E2947" s="89"/>
      <c r="F2947" s="89"/>
      <c r="G2947" s="89"/>
      <c r="H2947" s="89"/>
      <c r="I2947" s="89"/>
      <c r="J2947" s="89"/>
      <c r="K2947" s="89"/>
      <c r="L2947" s="89"/>
      <c r="M2947" s="89"/>
      <c r="N2947" s="89"/>
      <c r="O2947" s="89"/>
      <c r="P2947" s="89"/>
      <c r="Q2947" s="89"/>
      <c r="R2947" s="89"/>
      <c r="S2947" s="89"/>
      <c r="T2947" s="89"/>
      <c r="U2947" s="89"/>
      <c r="V2947" s="89"/>
      <c r="W2947" s="89"/>
      <c r="X2947" s="89"/>
      <c r="Y2947" s="89"/>
      <c r="Z2947" s="89"/>
      <c r="AA2947" s="110">
        <f t="shared" si="1525"/>
        <v>0</v>
      </c>
      <c r="AB2947" s="96"/>
      <c r="AC2947" s="111"/>
    </row>
    <row r="2948" spans="1:29" ht="15" hidden="1" customHeight="1" x14ac:dyDescent="0.2">
      <c r="A2948" s="108" t="s">
        <v>174</v>
      </c>
      <c r="B2948" s="89"/>
      <c r="C2948" s="89"/>
      <c r="D2948" s="89"/>
      <c r="E2948" s="89"/>
      <c r="F2948" s="89"/>
      <c r="G2948" s="89"/>
      <c r="H2948" s="89"/>
      <c r="I2948" s="89"/>
      <c r="J2948" s="89"/>
      <c r="K2948" s="89"/>
      <c r="L2948" s="89"/>
      <c r="M2948" s="89"/>
      <c r="N2948" s="89"/>
      <c r="O2948" s="89"/>
      <c r="P2948" s="89"/>
      <c r="Q2948" s="89"/>
      <c r="R2948" s="89"/>
      <c r="S2948" s="89"/>
      <c r="T2948" s="89"/>
      <c r="U2948" s="89"/>
      <c r="V2948" s="89"/>
      <c r="W2948" s="89"/>
      <c r="X2948" s="89"/>
      <c r="Y2948" s="89"/>
      <c r="Z2948" s="89"/>
      <c r="AA2948" s="110">
        <f>Z2948</f>
        <v>0</v>
      </c>
      <c r="AB2948" s="96"/>
      <c r="AC2948" s="111"/>
    </row>
    <row r="2949" spans="1:29" ht="15" hidden="1" customHeight="1" x14ac:dyDescent="0.2">
      <c r="A2949" s="108" t="s">
        <v>175</v>
      </c>
      <c r="B2949" s="89"/>
      <c r="C2949" s="89"/>
      <c r="D2949" s="89"/>
      <c r="E2949" s="89"/>
      <c r="F2949" s="89"/>
      <c r="G2949" s="89"/>
      <c r="H2949" s="89"/>
      <c r="I2949" s="89"/>
      <c r="J2949" s="89"/>
      <c r="K2949" s="89"/>
      <c r="L2949" s="89"/>
      <c r="M2949" s="89"/>
      <c r="N2949" s="89"/>
      <c r="O2949" s="89"/>
      <c r="P2949" s="89"/>
      <c r="Q2949" s="89"/>
      <c r="R2949" s="89"/>
      <c r="S2949" s="89"/>
      <c r="T2949" s="89"/>
      <c r="U2949" s="89"/>
      <c r="V2949" s="89"/>
      <c r="W2949" s="89"/>
      <c r="X2949" s="89"/>
      <c r="Y2949" s="89"/>
      <c r="Z2949" s="89"/>
      <c r="AA2949" s="110">
        <f t="shared" si="1525"/>
        <v>0</v>
      </c>
      <c r="AB2949" s="96"/>
      <c r="AC2949" s="111"/>
    </row>
    <row r="2950" spans="1:29" ht="15" hidden="1" customHeight="1" x14ac:dyDescent="0.2">
      <c r="A2950" s="108" t="s">
        <v>176</v>
      </c>
      <c r="B2950" s="89"/>
      <c r="C2950" s="89"/>
      <c r="D2950" s="89"/>
      <c r="E2950" s="89"/>
      <c r="F2950" s="89"/>
      <c r="G2950" s="89"/>
      <c r="H2950" s="89"/>
      <c r="I2950" s="89"/>
      <c r="J2950" s="89"/>
      <c r="K2950" s="89"/>
      <c r="L2950" s="89"/>
      <c r="M2950" s="89"/>
      <c r="N2950" s="89"/>
      <c r="O2950" s="89"/>
      <c r="P2950" s="89"/>
      <c r="Q2950" s="89"/>
      <c r="R2950" s="89"/>
      <c r="S2950" s="89"/>
      <c r="T2950" s="89"/>
      <c r="U2950" s="89"/>
      <c r="V2950" s="89"/>
      <c r="W2950" s="89"/>
      <c r="X2950" s="89"/>
      <c r="Y2950" s="89"/>
      <c r="Z2950" s="89"/>
      <c r="AA2950" s="97"/>
      <c r="AB2950" s="96"/>
      <c r="AC2950" s="111"/>
    </row>
    <row r="2951" spans="1:29" ht="15" hidden="1" customHeight="1" x14ac:dyDescent="0.25">
      <c r="A2951" s="106"/>
      <c r="B2951" s="89"/>
      <c r="C2951" s="89"/>
      <c r="D2951" s="89"/>
      <c r="E2951" s="89"/>
      <c r="F2951" s="89"/>
      <c r="G2951" s="89"/>
      <c r="H2951" s="89"/>
      <c r="I2951" s="89"/>
      <c r="J2951" s="89"/>
      <c r="K2951" s="89"/>
      <c r="L2951" s="89"/>
      <c r="M2951" s="89"/>
      <c r="N2951" s="89"/>
      <c r="O2951" s="89"/>
      <c r="P2951" s="89"/>
      <c r="Q2951" s="89"/>
      <c r="R2951" s="89"/>
      <c r="S2951" s="89"/>
      <c r="T2951" s="89"/>
      <c r="U2951" s="89"/>
      <c r="V2951" s="89"/>
      <c r="W2951" s="89"/>
      <c r="X2951" s="89"/>
      <c r="Y2951" s="89"/>
      <c r="Z2951" s="89"/>
      <c r="AA2951" s="97"/>
      <c r="AB2951" s="96"/>
      <c r="AC2951" s="111"/>
    </row>
    <row r="2952" spans="1:29" s="116" customFormat="1" ht="27" hidden="1" customHeight="1" thickBot="1" x14ac:dyDescent="0.3">
      <c r="A2952" s="112" t="s">
        <v>177</v>
      </c>
      <c r="B2952" s="113">
        <f t="shared" ref="B2952:C2952" si="1527">SUM(B2942:B2951)</f>
        <v>0</v>
      </c>
      <c r="C2952" s="113">
        <f t="shared" si="1527"/>
        <v>0</v>
      </c>
      <c r="D2952" s="113"/>
      <c r="E2952" s="113">
        <f t="shared" ref="E2952:Z2952" si="1528">SUM(E2942:E2951)</f>
        <v>53722635</v>
      </c>
      <c r="F2952" s="113">
        <f t="shared" si="1528"/>
        <v>53722635</v>
      </c>
      <c r="G2952" s="113">
        <f t="shared" si="1528"/>
        <v>53722635</v>
      </c>
      <c r="H2952" s="113">
        <f t="shared" si="1528"/>
        <v>53722635</v>
      </c>
      <c r="I2952" s="113">
        <f t="shared" si="1528"/>
        <v>53722635</v>
      </c>
      <c r="J2952" s="113">
        <f t="shared" si="1528"/>
        <v>53722635</v>
      </c>
      <c r="K2952" s="113">
        <f t="shared" si="1528"/>
        <v>53722635</v>
      </c>
      <c r="L2952" s="113">
        <f t="shared" si="1528"/>
        <v>53722635</v>
      </c>
      <c r="M2952" s="113">
        <f t="shared" si="1528"/>
        <v>53722635</v>
      </c>
      <c r="N2952" s="113">
        <f t="shared" si="1528"/>
        <v>53722635</v>
      </c>
      <c r="O2952" s="113">
        <f t="shared" si="1528"/>
        <v>53722635</v>
      </c>
      <c r="P2952" s="113">
        <f t="shared" si="1528"/>
        <v>53722635</v>
      </c>
      <c r="Q2952" s="113">
        <f t="shared" si="1528"/>
        <v>53722635</v>
      </c>
      <c r="R2952" s="113">
        <f t="shared" si="1528"/>
        <v>53722635</v>
      </c>
      <c r="S2952" s="113">
        <f t="shared" si="1528"/>
        <v>53722635</v>
      </c>
      <c r="T2952" s="113">
        <f t="shared" si="1528"/>
        <v>53722635</v>
      </c>
      <c r="U2952" s="113">
        <f t="shared" si="1528"/>
        <v>53722635</v>
      </c>
      <c r="V2952" s="113">
        <f t="shared" si="1528"/>
        <v>53722635</v>
      </c>
      <c r="W2952" s="113">
        <f t="shared" si="1528"/>
        <v>53722635</v>
      </c>
      <c r="X2952" s="113">
        <f t="shared" si="1528"/>
        <v>53722635</v>
      </c>
      <c r="Y2952" s="113">
        <f t="shared" si="1528"/>
        <v>53722635</v>
      </c>
      <c r="Z2952" s="113">
        <f t="shared" si="1528"/>
        <v>0</v>
      </c>
      <c r="AA2952" s="99">
        <f>D2952-Z2952</f>
        <v>0</v>
      </c>
      <c r="AB2952" s="114"/>
      <c r="AC2952" s="115"/>
    </row>
    <row r="2953" spans="1:29" s="120" customFormat="1" ht="15" hidden="1" customHeight="1" x14ac:dyDescent="0.25">
      <c r="A2953" s="106"/>
      <c r="B2953" s="117"/>
      <c r="C2953" s="117"/>
      <c r="D2953" s="117"/>
      <c r="E2953" s="118"/>
      <c r="F2953" s="118"/>
      <c r="G2953" s="118"/>
      <c r="H2953" s="118"/>
      <c r="I2953" s="118"/>
      <c r="J2953" s="118"/>
      <c r="K2953" s="118"/>
      <c r="L2953" s="118"/>
      <c r="M2953" s="118"/>
      <c r="N2953" s="118"/>
      <c r="O2953" s="118"/>
      <c r="P2953" s="118"/>
      <c r="Q2953" s="118"/>
      <c r="R2953" s="118"/>
      <c r="S2953" s="118"/>
      <c r="T2953" s="118"/>
      <c r="U2953" s="119"/>
      <c r="Z2953" s="121"/>
      <c r="AA2953" s="121"/>
      <c r="AB2953" s="122"/>
      <c r="AC2953" s="123"/>
    </row>
    <row r="2954" spans="1:29" s="120" customFormat="1" ht="15" hidden="1" customHeight="1" x14ac:dyDescent="0.25">
      <c r="A2954" s="106"/>
      <c r="B2954" s="117"/>
      <c r="C2954" s="117"/>
      <c r="D2954" s="117"/>
      <c r="E2954" s="118"/>
      <c r="F2954" s="118"/>
      <c r="G2954" s="118"/>
      <c r="H2954" s="118"/>
      <c r="I2954" s="118"/>
      <c r="J2954" s="118"/>
      <c r="K2954" s="118"/>
      <c r="L2954" s="118"/>
      <c r="M2954" s="118"/>
      <c r="N2954" s="118"/>
      <c r="O2954" s="118"/>
      <c r="P2954" s="118"/>
      <c r="Q2954" s="118"/>
      <c r="R2954" s="118"/>
      <c r="S2954" s="118"/>
      <c r="T2954" s="118"/>
      <c r="U2954" s="119"/>
      <c r="Z2954" s="121"/>
      <c r="AA2954" s="121"/>
      <c r="AB2954" s="122"/>
      <c r="AC2954" s="123"/>
    </row>
    <row r="2955" spans="1:29" ht="20.45" hidden="1" customHeight="1" x14ac:dyDescent="0.25">
      <c r="A2955" s="103" t="s">
        <v>178</v>
      </c>
      <c r="Z2955" s="97"/>
      <c r="AA2955" s="110"/>
      <c r="AB2955" s="96"/>
      <c r="AC2955" s="111"/>
    </row>
    <row r="2956" spans="1:29" ht="15" hidden="1" customHeight="1" x14ac:dyDescent="0.25">
      <c r="A2956" s="106"/>
      <c r="Z2956" s="2"/>
      <c r="AA2956" s="124"/>
    </row>
    <row r="2957" spans="1:29" ht="21" hidden="1" customHeight="1" x14ac:dyDescent="0.2">
      <c r="A2957" s="108" t="s">
        <v>179</v>
      </c>
      <c r="B2957" s="89"/>
      <c r="C2957" s="89"/>
      <c r="D2957" s="89">
        <v>436279000</v>
      </c>
      <c r="Z2957" s="2"/>
      <c r="AA2957" s="120"/>
    </row>
    <row r="2958" spans="1:29" ht="19.5" hidden="1" customHeight="1" x14ac:dyDescent="0.2">
      <c r="A2958" s="125" t="s">
        <v>180</v>
      </c>
      <c r="B2958" s="89"/>
      <c r="C2958" s="89"/>
      <c r="D2958" s="89">
        <v>147944000</v>
      </c>
      <c r="Z2958" s="2"/>
      <c r="AA2958" s="120"/>
    </row>
    <row r="2959" spans="1:29" ht="18.95" hidden="1" customHeight="1" x14ac:dyDescent="0.2">
      <c r="A2959" s="125" t="s">
        <v>181</v>
      </c>
      <c r="B2959" s="89">
        <v>223437000</v>
      </c>
      <c r="C2959" s="89"/>
      <c r="D2959" s="89">
        <v>1056905000</v>
      </c>
      <c r="Z2959" s="2"/>
      <c r="AA2959" s="126"/>
    </row>
    <row r="2960" spans="1:29" ht="22.5" hidden="1" customHeight="1" x14ac:dyDescent="0.2">
      <c r="A2960" s="125" t="s">
        <v>182</v>
      </c>
      <c r="B2960" s="89">
        <v>646000</v>
      </c>
      <c r="C2960" s="89"/>
      <c r="D2960" s="89">
        <v>21800000</v>
      </c>
      <c r="Z2960" s="127"/>
      <c r="AA2960" s="128"/>
      <c r="AB2960" s="111"/>
    </row>
    <row r="2961" spans="1:28" ht="23.1" hidden="1" customHeight="1" x14ac:dyDescent="0.2">
      <c r="A2961" s="125" t="s">
        <v>183</v>
      </c>
      <c r="B2961" s="89">
        <v>832731000</v>
      </c>
      <c r="C2961" s="89"/>
      <c r="D2961" s="89">
        <v>729000</v>
      </c>
      <c r="Z2961" s="127"/>
      <c r="AA2961" s="123"/>
      <c r="AB2961" s="111"/>
    </row>
    <row r="2962" spans="1:28" ht="21.6" hidden="1" customHeight="1" x14ac:dyDescent="0.2">
      <c r="A2962" s="125" t="s">
        <v>184</v>
      </c>
      <c r="B2962" s="89">
        <f t="shared" ref="B2962" si="1529">118198000+77824000</f>
        <v>196022000</v>
      </c>
      <c r="C2962" s="89"/>
      <c r="D2962" s="89">
        <v>102574000</v>
      </c>
      <c r="Z2962" s="127"/>
      <c r="AA2962" s="123"/>
      <c r="AB2962" s="111"/>
    </row>
    <row r="2963" spans="1:28" ht="24.95" hidden="1" customHeight="1" x14ac:dyDescent="0.2">
      <c r="A2963" s="125" t="s">
        <v>185</v>
      </c>
      <c r="B2963" s="89">
        <v>264813000</v>
      </c>
      <c r="C2963" s="89"/>
      <c r="D2963" s="89">
        <v>17046000</v>
      </c>
      <c r="Z2963" s="127"/>
      <c r="AA2963" s="123"/>
      <c r="AB2963" s="111"/>
    </row>
    <row r="2964" spans="1:28" ht="15" hidden="1" customHeight="1" x14ac:dyDescent="0.2">
      <c r="A2964" s="129"/>
      <c r="B2964" s="89"/>
      <c r="C2964" s="89"/>
      <c r="D2964" s="89"/>
      <c r="Z2964" s="127"/>
      <c r="AA2964" s="123"/>
      <c r="AB2964" s="111"/>
    </row>
    <row r="2965" spans="1:28" s="116" customFormat="1" ht="28.5" hidden="1" customHeight="1" thickBot="1" x14ac:dyDescent="0.3">
      <c r="A2965" s="112" t="s">
        <v>177</v>
      </c>
      <c r="B2965" s="113">
        <f t="shared" ref="B2965" si="1530">SUM(B2957:B2963)</f>
        <v>1517649000</v>
      </c>
      <c r="C2965" s="113"/>
      <c r="D2965" s="113">
        <f>SUM(D2957:D2963)</f>
        <v>1783277000</v>
      </c>
      <c r="E2965" s="100"/>
      <c r="F2965" s="100"/>
      <c r="G2965" s="100"/>
      <c r="H2965" s="100"/>
      <c r="I2965" s="100"/>
      <c r="J2965" s="100"/>
      <c r="K2965" s="100"/>
      <c r="L2965" s="100"/>
      <c r="M2965" s="100"/>
      <c r="N2965" s="100"/>
      <c r="O2965" s="100"/>
      <c r="P2965" s="100"/>
      <c r="Q2965" s="100"/>
      <c r="R2965" s="100"/>
      <c r="S2965" s="100"/>
      <c r="T2965" s="100"/>
      <c r="U2965" s="130"/>
      <c r="Z2965" s="131"/>
      <c r="AA2965" s="131"/>
      <c r="AB2965" s="115"/>
    </row>
    <row r="2966" spans="1:28" s="120" customFormat="1" ht="15" hidden="1" customHeight="1" x14ac:dyDescent="0.25">
      <c r="A2966" s="106"/>
      <c r="B2966" s="117"/>
      <c r="C2966" s="117"/>
      <c r="D2966" s="132">
        <f>D2965+D2952</f>
        <v>1783277000</v>
      </c>
      <c r="E2966" s="118"/>
      <c r="F2966" s="118"/>
      <c r="G2966" s="118"/>
      <c r="H2966" s="118"/>
      <c r="I2966" s="118"/>
      <c r="J2966" s="118"/>
      <c r="K2966" s="118"/>
      <c r="L2966" s="118"/>
      <c r="M2966" s="118"/>
      <c r="N2966" s="118"/>
      <c r="O2966" s="118"/>
      <c r="P2966" s="118"/>
      <c r="Q2966" s="118"/>
      <c r="R2966" s="118"/>
      <c r="S2966" s="118"/>
      <c r="T2966" s="118"/>
      <c r="U2966" s="119"/>
      <c r="Z2966" s="133"/>
      <c r="AA2966" s="128"/>
      <c r="AB2966" s="123"/>
    </row>
    <row r="2967" spans="1:28" s="120" customFormat="1" ht="15" hidden="1" customHeight="1" x14ac:dyDescent="0.25">
      <c r="A2967" s="106"/>
      <c r="B2967" s="117"/>
      <c r="C2967" s="117"/>
      <c r="D2967" s="117"/>
      <c r="E2967" s="118"/>
      <c r="F2967" s="118"/>
      <c r="G2967" s="118"/>
      <c r="H2967" s="118"/>
      <c r="I2967" s="118"/>
      <c r="J2967" s="118"/>
      <c r="K2967" s="118"/>
      <c r="L2967" s="118"/>
      <c r="M2967" s="118"/>
      <c r="N2967" s="118"/>
      <c r="O2967" s="118"/>
      <c r="P2967" s="118"/>
      <c r="Q2967" s="118"/>
      <c r="R2967" s="118"/>
      <c r="S2967" s="118"/>
      <c r="T2967" s="118"/>
      <c r="U2967" s="119"/>
      <c r="Z2967" s="121">
        <f>'[1]2019 allotment-adjust'!G84</f>
        <v>185505405000</v>
      </c>
    </row>
    <row r="2968" spans="1:28" s="120" customFormat="1" ht="15" hidden="1" customHeight="1" x14ac:dyDescent="0.25">
      <c r="A2968" s="103" t="s">
        <v>186</v>
      </c>
      <c r="B2968" s="117"/>
      <c r="C2968" s="117"/>
      <c r="D2968" s="117"/>
      <c r="E2968" s="118"/>
      <c r="F2968" s="118"/>
      <c r="G2968" s="118"/>
      <c r="H2968" s="118"/>
      <c r="I2968" s="118"/>
      <c r="J2968" s="118"/>
      <c r="K2968" s="118"/>
      <c r="L2968" s="118"/>
      <c r="M2968" s="118"/>
      <c r="N2968" s="118"/>
      <c r="O2968" s="118"/>
      <c r="P2968" s="118"/>
      <c r="Q2968" s="118"/>
      <c r="R2968" s="118"/>
      <c r="S2968" s="118"/>
      <c r="T2968" s="118"/>
      <c r="U2968" s="119"/>
      <c r="Z2968" s="121"/>
    </row>
    <row r="2969" spans="1:28" s="120" customFormat="1" ht="15" hidden="1" customHeight="1" x14ac:dyDescent="0.25">
      <c r="A2969" s="103"/>
      <c r="B2969" s="117"/>
      <c r="C2969" s="117"/>
      <c r="D2969" s="117"/>
      <c r="E2969" s="118"/>
      <c r="F2969" s="118"/>
      <c r="G2969" s="118"/>
      <c r="H2969" s="118"/>
      <c r="I2969" s="118"/>
      <c r="J2969" s="118"/>
      <c r="K2969" s="118"/>
      <c r="L2969" s="118"/>
      <c r="M2969" s="118"/>
      <c r="N2969" s="118"/>
      <c r="O2969" s="118"/>
      <c r="P2969" s="118"/>
      <c r="Q2969" s="118"/>
      <c r="R2969" s="118"/>
      <c r="S2969" s="118"/>
      <c r="T2969" s="118"/>
      <c r="U2969" s="119"/>
      <c r="Z2969" s="121"/>
    </row>
    <row r="2970" spans="1:28" s="120" customFormat="1" ht="15" hidden="1" customHeight="1" x14ac:dyDescent="0.25">
      <c r="A2970" s="106" t="s">
        <v>187</v>
      </c>
      <c r="B2970" s="117">
        <v>-3526590965</v>
      </c>
      <c r="C2970" s="117"/>
      <c r="D2970" s="117"/>
      <c r="E2970" s="118"/>
      <c r="F2970" s="118"/>
      <c r="G2970" s="118"/>
      <c r="H2970" s="118"/>
      <c r="I2970" s="118"/>
      <c r="J2970" s="118"/>
      <c r="K2970" s="118"/>
      <c r="L2970" s="118"/>
      <c r="M2970" s="118"/>
      <c r="N2970" s="118"/>
      <c r="O2970" s="118"/>
      <c r="P2970" s="118"/>
      <c r="Q2970" s="118"/>
      <c r="R2970" s="118"/>
      <c r="S2970" s="118"/>
      <c r="T2970" s="118"/>
      <c r="U2970" s="119"/>
      <c r="Z2970" s="121"/>
    </row>
    <row r="2971" spans="1:28" s="120" customFormat="1" ht="15" hidden="1" customHeight="1" x14ac:dyDescent="0.25">
      <c r="A2971" s="106" t="s">
        <v>188</v>
      </c>
      <c r="B2971" s="117">
        <v>3526590965</v>
      </c>
      <c r="C2971" s="117"/>
      <c r="D2971" s="117"/>
      <c r="E2971" s="118"/>
      <c r="F2971" s="118"/>
      <c r="G2971" s="118"/>
      <c r="H2971" s="118"/>
      <c r="I2971" s="118"/>
      <c r="J2971" s="118"/>
      <c r="K2971" s="118"/>
      <c r="L2971" s="118"/>
      <c r="M2971" s="118"/>
      <c r="N2971" s="118"/>
      <c r="O2971" s="118"/>
      <c r="P2971" s="118"/>
      <c r="Q2971" s="118"/>
      <c r="R2971" s="118"/>
      <c r="S2971" s="118"/>
      <c r="T2971" s="118"/>
      <c r="U2971" s="119"/>
      <c r="Z2971" s="121"/>
    </row>
    <row r="2972" spans="1:28" s="120" customFormat="1" ht="15" hidden="1" customHeight="1" x14ac:dyDescent="0.25">
      <c r="A2972" s="103"/>
      <c r="B2972" s="117"/>
      <c r="C2972" s="117"/>
      <c r="D2972" s="117"/>
      <c r="E2972" s="118"/>
      <c r="F2972" s="118"/>
      <c r="G2972" s="118"/>
      <c r="H2972" s="118"/>
      <c r="I2972" s="118"/>
      <c r="J2972" s="118"/>
      <c r="K2972" s="118"/>
      <c r="L2972" s="118"/>
      <c r="M2972" s="118"/>
      <c r="N2972" s="118"/>
      <c r="O2972" s="118"/>
      <c r="P2972" s="118"/>
      <c r="Q2972" s="118"/>
      <c r="R2972" s="118"/>
      <c r="S2972" s="118"/>
      <c r="T2972" s="118"/>
      <c r="U2972" s="119"/>
      <c r="Z2972" s="121"/>
    </row>
    <row r="2973" spans="1:28" s="120" customFormat="1" ht="15" hidden="1" customHeight="1" x14ac:dyDescent="0.25">
      <c r="A2973" s="103"/>
      <c r="B2973" s="117"/>
      <c r="C2973" s="117"/>
      <c r="D2973" s="117"/>
      <c r="E2973" s="118"/>
      <c r="F2973" s="118"/>
      <c r="G2973" s="118"/>
      <c r="H2973" s="118"/>
      <c r="I2973" s="118"/>
      <c r="J2973" s="118"/>
      <c r="K2973" s="118"/>
      <c r="L2973" s="118"/>
      <c r="M2973" s="118"/>
      <c r="N2973" s="118"/>
      <c r="O2973" s="118"/>
      <c r="P2973" s="118"/>
      <c r="Q2973" s="118"/>
      <c r="R2973" s="118"/>
      <c r="S2973" s="118"/>
      <c r="T2973" s="118"/>
      <c r="U2973" s="119"/>
      <c r="Z2973" s="121"/>
    </row>
    <row r="2974" spans="1:28" s="120" customFormat="1" ht="15" hidden="1" customHeight="1" x14ac:dyDescent="0.25">
      <c r="A2974" s="106"/>
      <c r="B2974" s="117"/>
      <c r="C2974" s="117"/>
      <c r="D2974" s="117"/>
      <c r="E2974" s="118"/>
      <c r="F2974" s="118"/>
      <c r="G2974" s="118"/>
      <c r="H2974" s="118"/>
      <c r="I2974" s="118"/>
      <c r="J2974" s="118"/>
      <c r="K2974" s="118"/>
      <c r="L2974" s="118"/>
      <c r="M2974" s="118"/>
      <c r="N2974" s="118"/>
      <c r="O2974" s="118"/>
      <c r="P2974" s="118"/>
      <c r="Q2974" s="118"/>
      <c r="R2974" s="118"/>
      <c r="S2974" s="118"/>
      <c r="T2974" s="118"/>
      <c r="U2974" s="119"/>
      <c r="Z2974" s="121"/>
    </row>
    <row r="2975" spans="1:28" s="120" customFormat="1" ht="15" hidden="1" customHeight="1" x14ac:dyDescent="0.25">
      <c r="A2975" s="103" t="s">
        <v>189</v>
      </c>
      <c r="B2975" s="117"/>
      <c r="C2975" s="117"/>
      <c r="D2975" s="117"/>
      <c r="E2975" s="118"/>
      <c r="F2975" s="118"/>
      <c r="G2975" s="118"/>
      <c r="H2975" s="118"/>
      <c r="I2975" s="118"/>
      <c r="J2975" s="118"/>
      <c r="K2975" s="118"/>
      <c r="L2975" s="118"/>
      <c r="M2975" s="118"/>
      <c r="N2975" s="118"/>
      <c r="O2975" s="118"/>
      <c r="P2975" s="118"/>
      <c r="Q2975" s="118"/>
      <c r="R2975" s="118"/>
      <c r="S2975" s="118"/>
      <c r="T2975" s="118"/>
      <c r="U2975" s="119"/>
      <c r="Z2975" s="121"/>
    </row>
    <row r="2976" spans="1:28" s="120" customFormat="1" ht="15" hidden="1" customHeight="1" x14ac:dyDescent="0.25">
      <c r="A2976" s="106"/>
      <c r="B2976" s="117"/>
      <c r="C2976" s="117"/>
      <c r="D2976" s="117"/>
      <c r="E2976" s="118"/>
      <c r="F2976" s="118"/>
      <c r="G2976" s="118"/>
      <c r="H2976" s="118"/>
      <c r="I2976" s="118"/>
      <c r="J2976" s="118"/>
      <c r="K2976" s="118"/>
      <c r="L2976" s="118"/>
      <c r="M2976" s="118"/>
      <c r="N2976" s="118"/>
      <c r="O2976" s="118"/>
      <c r="P2976" s="118"/>
      <c r="Q2976" s="118"/>
      <c r="R2976" s="118"/>
      <c r="S2976" s="118"/>
      <c r="T2976" s="118"/>
      <c r="U2976" s="119"/>
      <c r="Z2976" s="121"/>
    </row>
    <row r="2977" spans="1:29" ht="15" hidden="1" customHeight="1" x14ac:dyDescent="0.25">
      <c r="A2977" s="106" t="s">
        <v>190</v>
      </c>
      <c r="B2977" s="89"/>
      <c r="C2977" s="89"/>
      <c r="D2977" s="89"/>
      <c r="Z2977" s="97"/>
    </row>
    <row r="2978" spans="1:29" ht="15" hidden="1" customHeight="1" x14ac:dyDescent="0.25">
      <c r="A2978" s="106" t="s">
        <v>191</v>
      </c>
      <c r="B2978" s="89"/>
      <c r="C2978" s="89"/>
      <c r="D2978" s="89"/>
      <c r="Z2978" s="97"/>
    </row>
    <row r="2979" spans="1:29" s="120" customFormat="1" ht="15" hidden="1" customHeight="1" thickBot="1" x14ac:dyDescent="0.3">
      <c r="A2979" s="134" t="s">
        <v>177</v>
      </c>
      <c r="B2979" s="135">
        <f t="shared" ref="B2979:C2979" si="1531">B2978+B2977</f>
        <v>0</v>
      </c>
      <c r="C2979" s="135">
        <f t="shared" si="1531"/>
        <v>0</v>
      </c>
      <c r="D2979" s="135">
        <f>D2978+D2977</f>
        <v>0</v>
      </c>
      <c r="E2979" s="118"/>
      <c r="F2979" s="118"/>
      <c r="G2979" s="118"/>
      <c r="H2979" s="118"/>
      <c r="I2979" s="118"/>
      <c r="J2979" s="118"/>
      <c r="K2979" s="118"/>
      <c r="L2979" s="118"/>
      <c r="M2979" s="118"/>
      <c r="N2979" s="118"/>
      <c r="O2979" s="118"/>
      <c r="P2979" s="118"/>
      <c r="Q2979" s="118"/>
      <c r="R2979" s="118"/>
      <c r="S2979" s="118"/>
      <c r="T2979" s="118"/>
      <c r="U2979" s="119"/>
      <c r="Z2979" s="121"/>
    </row>
    <row r="2980" spans="1:29" s="120" customFormat="1" ht="15" hidden="1" customHeight="1" thickTop="1" x14ac:dyDescent="0.25">
      <c r="A2980" s="106"/>
      <c r="B2980" s="117"/>
      <c r="C2980" s="117"/>
      <c r="D2980" s="117"/>
      <c r="E2980" s="118"/>
      <c r="F2980" s="118"/>
      <c r="G2980" s="118"/>
      <c r="H2980" s="118"/>
      <c r="I2980" s="118"/>
      <c r="J2980" s="118"/>
      <c r="K2980" s="118"/>
      <c r="L2980" s="118"/>
      <c r="M2980" s="118"/>
      <c r="N2980" s="118"/>
      <c r="O2980" s="118"/>
      <c r="P2980" s="118"/>
      <c r="Q2980" s="118"/>
      <c r="R2980" s="118"/>
      <c r="S2980" s="118"/>
      <c r="T2980" s="118"/>
      <c r="U2980" s="119"/>
      <c r="Z2980" s="121"/>
    </row>
    <row r="2981" spans="1:29" s="120" customFormat="1" ht="15" hidden="1" customHeight="1" x14ac:dyDescent="0.25">
      <c r="A2981" s="103" t="s">
        <v>192</v>
      </c>
      <c r="B2981" s="117"/>
      <c r="C2981" s="117"/>
      <c r="D2981" s="117"/>
      <c r="E2981" s="118"/>
      <c r="F2981" s="118"/>
      <c r="G2981" s="118"/>
      <c r="H2981" s="118"/>
      <c r="I2981" s="118"/>
      <c r="J2981" s="118"/>
      <c r="K2981" s="118"/>
      <c r="L2981" s="118"/>
      <c r="M2981" s="118"/>
      <c r="N2981" s="118"/>
      <c r="O2981" s="118"/>
      <c r="P2981" s="118"/>
      <c r="Q2981" s="118"/>
      <c r="R2981" s="118"/>
      <c r="S2981" s="118"/>
      <c r="T2981" s="118"/>
      <c r="U2981" s="119"/>
      <c r="Z2981" s="121"/>
    </row>
    <row r="2982" spans="1:29" s="120" customFormat="1" ht="15" hidden="1" customHeight="1" x14ac:dyDescent="0.25">
      <c r="A2982" s="106"/>
      <c r="B2982" s="117"/>
      <c r="C2982" s="117"/>
      <c r="D2982" s="117"/>
      <c r="E2982" s="118"/>
      <c r="F2982" s="118"/>
      <c r="G2982" s="118"/>
      <c r="H2982" s="118"/>
      <c r="I2982" s="118"/>
      <c r="J2982" s="118"/>
      <c r="K2982" s="118"/>
      <c r="L2982" s="118"/>
      <c r="M2982" s="118"/>
      <c r="N2982" s="118"/>
      <c r="O2982" s="118"/>
      <c r="P2982" s="118"/>
      <c r="Q2982" s="118"/>
      <c r="R2982" s="118"/>
      <c r="S2982" s="118"/>
      <c r="T2982" s="118"/>
      <c r="U2982" s="119"/>
      <c r="Z2982" s="121"/>
    </row>
    <row r="2983" spans="1:29" s="120" customFormat="1" ht="15" hidden="1" customHeight="1" x14ac:dyDescent="0.25">
      <c r="A2983" s="106" t="s">
        <v>193</v>
      </c>
      <c r="B2983" s="117"/>
      <c r="C2983" s="117"/>
      <c r="D2983" s="117"/>
      <c r="E2983" s="118"/>
      <c r="F2983" s="118"/>
      <c r="G2983" s="118"/>
      <c r="H2983" s="118"/>
      <c r="I2983" s="118"/>
      <c r="J2983" s="118"/>
      <c r="K2983" s="118"/>
      <c r="L2983" s="118"/>
      <c r="M2983" s="118"/>
      <c r="N2983" s="118"/>
      <c r="O2983" s="118"/>
      <c r="P2983" s="118"/>
      <c r="Q2983" s="118"/>
      <c r="R2983" s="118"/>
      <c r="S2983" s="118"/>
      <c r="T2983" s="118"/>
      <c r="U2983" s="119"/>
      <c r="Z2983" s="121"/>
    </row>
    <row r="2984" spans="1:29" s="120" customFormat="1" ht="15" hidden="1" customHeight="1" x14ac:dyDescent="0.25">
      <c r="A2984" s="106"/>
      <c r="B2984" s="117"/>
      <c r="C2984" s="117"/>
      <c r="D2984" s="117"/>
      <c r="E2984" s="118"/>
      <c r="F2984" s="118"/>
      <c r="G2984" s="118"/>
      <c r="H2984" s="118"/>
      <c r="I2984" s="118"/>
      <c r="J2984" s="118"/>
      <c r="K2984" s="118"/>
      <c r="L2984" s="118"/>
      <c r="M2984" s="118"/>
      <c r="N2984" s="118"/>
      <c r="O2984" s="118"/>
      <c r="P2984" s="118"/>
      <c r="Q2984" s="118"/>
      <c r="R2984" s="118"/>
      <c r="S2984" s="118"/>
      <c r="T2984" s="118"/>
      <c r="U2984" s="119"/>
      <c r="Z2984" s="121"/>
    </row>
    <row r="2985" spans="1:29" s="120" customFormat="1" ht="15" hidden="1" customHeight="1" x14ac:dyDescent="0.25">
      <c r="A2985" s="106"/>
      <c r="B2985" s="117"/>
      <c r="C2985" s="117"/>
      <c r="D2985" s="117"/>
      <c r="E2985" s="118"/>
      <c r="F2985" s="118"/>
      <c r="G2985" s="118"/>
      <c r="H2985" s="118"/>
      <c r="I2985" s="118"/>
      <c r="J2985" s="118"/>
      <c r="K2985" s="118"/>
      <c r="L2985" s="118"/>
      <c r="M2985" s="118"/>
      <c r="N2985" s="118"/>
      <c r="O2985" s="118"/>
      <c r="P2985" s="118"/>
      <c r="Q2985" s="118"/>
      <c r="R2985" s="118"/>
      <c r="S2985" s="118"/>
      <c r="T2985" s="118"/>
      <c r="U2985" s="119"/>
      <c r="Z2985" s="121"/>
    </row>
    <row r="2986" spans="1:29" s="101" customFormat="1" ht="33.6" customHeight="1" x14ac:dyDescent="0.25">
      <c r="A2986" s="136" t="s">
        <v>194</v>
      </c>
      <c r="B2986" s="100" t="s">
        <v>195</v>
      </c>
      <c r="C2986" s="100"/>
      <c r="D2986" s="100" t="s">
        <v>195</v>
      </c>
      <c r="E2986" s="109"/>
      <c r="F2986" s="109"/>
      <c r="G2986" s="109"/>
      <c r="H2986" s="109"/>
      <c r="I2986" s="109"/>
      <c r="J2986" s="109"/>
      <c r="K2986" s="109"/>
      <c r="L2986" s="109"/>
      <c r="M2986" s="109"/>
      <c r="N2986" s="109"/>
      <c r="O2986" s="109"/>
      <c r="P2986" s="109"/>
      <c r="Q2986" s="109"/>
      <c r="R2986" s="109"/>
      <c r="S2986" s="109"/>
      <c r="T2986" s="109"/>
      <c r="U2986" s="137"/>
      <c r="Z2986" s="102"/>
      <c r="AA2986" s="100" t="s">
        <v>196</v>
      </c>
    </row>
    <row r="2987" spans="1:29" ht="15" customHeight="1" x14ac:dyDescent="0.2">
      <c r="U2987" s="2"/>
      <c r="V2987" s="2"/>
      <c r="W2987" s="2"/>
      <c r="X2987" s="2"/>
      <c r="Y2987" s="2"/>
      <c r="Z2987" s="2"/>
      <c r="AA2987" s="138"/>
      <c r="AB2987" s="139"/>
      <c r="AC2987" s="139"/>
    </row>
    <row r="2988" spans="1:29" ht="15" customHeight="1" x14ac:dyDescent="0.2">
      <c r="U2988" s="2"/>
      <c r="V2988" s="2"/>
      <c r="W2988" s="2"/>
      <c r="X2988" s="2"/>
      <c r="Y2988" s="2"/>
      <c r="Z2988" s="2"/>
      <c r="AA2988" s="138"/>
      <c r="AB2988" s="139"/>
      <c r="AC2988" s="139"/>
    </row>
    <row r="2989" spans="1:29" ht="15" customHeight="1" x14ac:dyDescent="0.2">
      <c r="AA2989" s="139"/>
      <c r="AB2989" s="139"/>
      <c r="AC2989" s="139"/>
    </row>
    <row r="2990" spans="1:29" s="116" customFormat="1" ht="15" customHeight="1" x14ac:dyDescent="0.25">
      <c r="A2990" s="10" t="s">
        <v>197</v>
      </c>
      <c r="B2990" s="10"/>
      <c r="C2990" s="10"/>
      <c r="D2990" s="140" t="s">
        <v>201</v>
      </c>
      <c r="E2990" s="140"/>
      <c r="F2990" s="140"/>
      <c r="G2990" s="140"/>
      <c r="H2990" s="140"/>
      <c r="I2990" s="140"/>
      <c r="J2990" s="140"/>
      <c r="K2990" s="140"/>
      <c r="L2990" s="140"/>
      <c r="M2990" s="140"/>
      <c r="N2990" s="140"/>
      <c r="O2990" s="140"/>
      <c r="P2990" s="140"/>
      <c r="Q2990" s="140"/>
      <c r="R2990" s="140"/>
      <c r="S2990" s="140"/>
      <c r="T2990" s="140"/>
      <c r="U2990" s="140"/>
      <c r="V2990" s="140"/>
      <c r="W2990" s="140"/>
      <c r="X2990" s="140"/>
      <c r="Y2990" s="140"/>
      <c r="Z2990" s="140"/>
      <c r="AA2990" s="1" t="s">
        <v>198</v>
      </c>
      <c r="AB2990" s="1"/>
      <c r="AC2990" s="1"/>
    </row>
    <row r="2991" spans="1:29" s="116" customFormat="1" ht="15" customHeight="1" x14ac:dyDescent="0.25">
      <c r="A2991" s="10" t="s">
        <v>199</v>
      </c>
      <c r="B2991" s="10"/>
      <c r="C2991" s="10"/>
      <c r="D2991" s="140" t="s">
        <v>202</v>
      </c>
      <c r="E2991" s="140"/>
      <c r="F2991" s="140"/>
      <c r="G2991" s="140"/>
      <c r="H2991" s="140"/>
      <c r="I2991" s="140"/>
      <c r="J2991" s="140"/>
      <c r="K2991" s="140"/>
      <c r="L2991" s="140"/>
      <c r="M2991" s="140"/>
      <c r="N2991" s="140"/>
      <c r="O2991" s="140"/>
      <c r="P2991" s="140"/>
      <c r="Q2991" s="140"/>
      <c r="R2991" s="140"/>
      <c r="S2991" s="140"/>
      <c r="T2991" s="140"/>
      <c r="U2991" s="140"/>
      <c r="V2991" s="140"/>
      <c r="W2991" s="140"/>
      <c r="X2991" s="140"/>
      <c r="Y2991" s="140"/>
      <c r="Z2991" s="140"/>
      <c r="AA2991" s="1" t="s">
        <v>200</v>
      </c>
      <c r="AB2991" s="1"/>
      <c r="AC2991" s="1"/>
    </row>
    <row r="2993" spans="2:28" ht="15" customHeight="1" x14ac:dyDescent="0.2"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</row>
    <row r="2994" spans="2:28" s="96" customFormat="1" ht="15" customHeight="1" x14ac:dyDescent="0.2">
      <c r="B2994" s="97"/>
      <c r="C2994" s="97"/>
      <c r="D2994" s="97"/>
      <c r="E2994" s="97"/>
      <c r="F2994" s="97"/>
      <c r="G2994" s="97"/>
      <c r="H2994" s="97"/>
      <c r="I2994" s="97"/>
      <c r="J2994" s="97"/>
      <c r="K2994" s="97"/>
      <c r="L2994" s="97"/>
      <c r="M2994" s="97"/>
      <c r="N2994" s="97"/>
      <c r="O2994" s="97"/>
      <c r="P2994" s="97"/>
      <c r="Q2994" s="97"/>
      <c r="R2994" s="97"/>
      <c r="S2994" s="97"/>
      <c r="T2994" s="97"/>
      <c r="U2994" s="97"/>
      <c r="V2994" s="97"/>
      <c r="W2994" s="97"/>
      <c r="X2994" s="97"/>
      <c r="Y2994" s="97"/>
      <c r="Z2994" s="97"/>
    </row>
    <row r="2995" spans="2:28" s="96" customFormat="1" ht="15" customHeight="1" x14ac:dyDescent="0.25">
      <c r="B2995" s="97">
        <v>118449453770</v>
      </c>
      <c r="C2995" s="97">
        <v>118449453770</v>
      </c>
      <c r="D2995" s="141">
        <v>190661767000</v>
      </c>
      <c r="E2995" s="141">
        <v>0</v>
      </c>
      <c r="F2995" s="141">
        <v>0</v>
      </c>
      <c r="G2995" s="141">
        <v>0</v>
      </c>
      <c r="H2995" s="141">
        <v>0</v>
      </c>
      <c r="I2995" s="141">
        <v>0</v>
      </c>
      <c r="J2995" s="141">
        <v>0</v>
      </c>
      <c r="K2995" s="141">
        <v>0</v>
      </c>
      <c r="L2995" s="141">
        <v>0</v>
      </c>
      <c r="M2995" s="141">
        <v>0</v>
      </c>
      <c r="N2995" s="141">
        <v>0</v>
      </c>
      <c r="O2995" s="141">
        <v>0</v>
      </c>
      <c r="P2995" s="141">
        <v>0</v>
      </c>
      <c r="Q2995" s="141">
        <v>0</v>
      </c>
      <c r="R2995" s="141">
        <v>0</v>
      </c>
      <c r="S2995" s="141">
        <v>0</v>
      </c>
      <c r="T2995" s="141">
        <v>0</v>
      </c>
      <c r="U2995" s="141">
        <v>0</v>
      </c>
      <c r="V2995" s="141">
        <v>0</v>
      </c>
      <c r="W2995" s="141">
        <v>0</v>
      </c>
      <c r="X2995" s="141">
        <v>0</v>
      </c>
      <c r="Y2995" s="141">
        <v>0</v>
      </c>
      <c r="Z2995" s="141">
        <v>0</v>
      </c>
      <c r="AA2995" s="141">
        <v>190661767000</v>
      </c>
      <c r="AB2995" s="142">
        <v>0</v>
      </c>
    </row>
    <row r="2996" spans="2:28" s="96" customFormat="1" ht="15" hidden="1" customHeight="1" x14ac:dyDescent="0.2">
      <c r="B2996" s="110">
        <v>102106257517</v>
      </c>
      <c r="C2996" s="110">
        <v>102106257517</v>
      </c>
      <c r="D2996" s="110">
        <v>102106257517</v>
      </c>
      <c r="E2996" s="110">
        <v>11052955388.5</v>
      </c>
      <c r="F2996" s="110">
        <v>24063234109.319748</v>
      </c>
      <c r="G2996" s="110">
        <v>18848567718.900002</v>
      </c>
      <c r="H2996" s="110">
        <v>0</v>
      </c>
      <c r="I2996" s="110">
        <v>2765278014.1299996</v>
      </c>
      <c r="J2996" s="110">
        <v>5366618092.3299999</v>
      </c>
      <c r="K2996" s="110">
        <v>5229766030.5</v>
      </c>
      <c r="L2996" s="110">
        <v>0</v>
      </c>
      <c r="M2996" s="110">
        <v>13361662136.960003</v>
      </c>
      <c r="N2996" s="110">
        <v>705038584.22000003</v>
      </c>
      <c r="O2996" s="110">
        <v>5877069004.6100025</v>
      </c>
      <c r="P2996" s="110">
        <v>1705569785.5399997</v>
      </c>
      <c r="Q2996" s="110">
        <v>10327918169.980003</v>
      </c>
      <c r="R2996" s="110">
        <v>1666468721.0609999</v>
      </c>
      <c r="S2996" s="110">
        <v>6702240125.9487505</v>
      </c>
      <c r="T2996" s="110">
        <v>789329016.66000021</v>
      </c>
      <c r="U2996" s="110">
        <v>10709222199.300005</v>
      </c>
      <c r="V2996" s="110">
        <v>2120250472.4400005</v>
      </c>
      <c r="W2996" s="110">
        <v>0</v>
      </c>
      <c r="X2996" s="110">
        <v>0</v>
      </c>
      <c r="Y2996" s="110">
        <v>0</v>
      </c>
      <c r="Z2996" s="110">
        <v>53964768216.719765</v>
      </c>
      <c r="AA2996" s="96">
        <v>48141489300.280235</v>
      </c>
      <c r="AB2996" s="96">
        <v>0.52851577884670775</v>
      </c>
    </row>
    <row r="2997" spans="2:28" s="96" customFormat="1" ht="15" hidden="1" customHeight="1" x14ac:dyDescent="0.2">
      <c r="B2997" s="110">
        <f t="shared" ref="B2997:C2997" si="1532">B2996-B2935</f>
        <v>-83484854483</v>
      </c>
      <c r="C2997" s="110">
        <f t="shared" si="1532"/>
        <v>102106257517</v>
      </c>
      <c r="D2997" s="110">
        <f>D2996-D2935</f>
        <v>-87505397483</v>
      </c>
      <c r="E2997" s="110">
        <f t="shared" ref="E2997:AB2997" si="1533">E2996-E2935</f>
        <v>8864443339.5</v>
      </c>
      <c r="F2997" s="110">
        <f t="shared" si="1533"/>
        <v>24063234109.319748</v>
      </c>
      <c r="G2997" s="110">
        <f t="shared" si="1533"/>
        <v>18848567718.900002</v>
      </c>
      <c r="H2997" s="110">
        <f t="shared" si="1533"/>
        <v>0</v>
      </c>
      <c r="I2997" s="110">
        <f t="shared" si="1533"/>
        <v>1977021290.6899996</v>
      </c>
      <c r="J2997" s="110">
        <f t="shared" si="1533"/>
        <v>5366618092.3299999</v>
      </c>
      <c r="K2997" s="110">
        <f t="shared" si="1533"/>
        <v>5229766030.5</v>
      </c>
      <c r="L2997" s="110">
        <f t="shared" si="1533"/>
        <v>0</v>
      </c>
      <c r="M2997" s="110">
        <f t="shared" si="1533"/>
        <v>12573405413.520002</v>
      </c>
      <c r="N2997" s="110">
        <f t="shared" si="1533"/>
        <v>-695216741.33999991</v>
      </c>
      <c r="O2997" s="110">
        <f t="shared" si="1533"/>
        <v>5877069004.6100025</v>
      </c>
      <c r="P2997" s="110">
        <f t="shared" si="1533"/>
        <v>1705569785.5399997</v>
      </c>
      <c r="Q2997" s="110">
        <f t="shared" si="1533"/>
        <v>10327918169.980003</v>
      </c>
      <c r="R2997" s="110">
        <f t="shared" si="1533"/>
        <v>1666468721.0609999</v>
      </c>
      <c r="S2997" s="110">
        <f t="shared" si="1533"/>
        <v>6702240125.9487505</v>
      </c>
      <c r="T2997" s="110">
        <f t="shared" si="1533"/>
        <v>789329016.66000021</v>
      </c>
      <c r="U2997" s="110">
        <f t="shared" si="1533"/>
        <v>10709222199.300005</v>
      </c>
      <c r="V2997" s="110">
        <f t="shared" si="1533"/>
        <v>2120250472.4400005</v>
      </c>
      <c r="W2997" s="110">
        <f t="shared" si="1533"/>
        <v>0</v>
      </c>
      <c r="X2997" s="110">
        <f t="shared" si="1533"/>
        <v>0</v>
      </c>
      <c r="Y2997" s="110">
        <f t="shared" si="1533"/>
        <v>0</v>
      </c>
      <c r="Z2997" s="110">
        <f t="shared" si="1533"/>
        <v>51776256167.719765</v>
      </c>
      <c r="AA2997" s="110">
        <f t="shared" si="1533"/>
        <v>-139281653650.71976</v>
      </c>
      <c r="AB2997" s="110">
        <f t="shared" si="1533"/>
        <v>0.51697370328705927</v>
      </c>
    </row>
    <row r="2998" spans="2:28" s="96" customFormat="1" ht="15" hidden="1" customHeight="1" x14ac:dyDescent="0.2">
      <c r="Z2998" s="97">
        <f>[1]consoCURRENT!Z60926+[1]consoCURRENT!P60926-[1]consoCURRENT!N60926-[1]consoCURRENT!M60926-[1]consoCURRENT!L60926</f>
        <v>0</v>
      </c>
    </row>
    <row r="2999" spans="2:28" s="96" customFormat="1" ht="15" hidden="1" customHeight="1" x14ac:dyDescent="0.2">
      <c r="B2999" s="97"/>
      <c r="C2999" s="97"/>
      <c r="D2999" s="97"/>
    </row>
    <row r="3000" spans="2:28" s="96" customFormat="1" ht="15" hidden="1" customHeight="1" x14ac:dyDescent="0.2">
      <c r="B3000" s="97"/>
      <c r="C3000" s="97"/>
      <c r="D3000" s="97"/>
      <c r="E3000" s="97"/>
      <c r="F3000" s="97"/>
      <c r="G3000" s="97"/>
      <c r="H3000" s="97"/>
      <c r="I3000" s="97"/>
      <c r="J3000" s="97"/>
      <c r="K3000" s="97"/>
      <c r="L3000" s="97"/>
      <c r="M3000" s="97"/>
      <c r="N3000" s="97"/>
      <c r="O3000" s="97"/>
      <c r="P3000" s="97"/>
      <c r="Q3000" s="97"/>
      <c r="R3000" s="97"/>
      <c r="S3000" s="97"/>
      <c r="T3000" s="97"/>
      <c r="U3000" s="97"/>
      <c r="V3000" s="97"/>
      <c r="W3000" s="97"/>
      <c r="X3000" s="97"/>
      <c r="Y3000" s="97"/>
      <c r="Z3000" s="97"/>
    </row>
    <row r="3001" spans="2:28" s="96" customFormat="1" ht="15" hidden="1" customHeight="1" x14ac:dyDescent="0.2">
      <c r="B3001" s="110"/>
      <c r="C3001" s="110"/>
      <c r="D3001" s="110"/>
    </row>
    <row r="3002" spans="2:28" s="96" customFormat="1" ht="15" customHeight="1" x14ac:dyDescent="0.2">
      <c r="B3002" s="110">
        <f t="shared" ref="B3002:C3002" si="1534">B2995-B2935</f>
        <v>-67141658230</v>
      </c>
      <c r="C3002" s="110">
        <f t="shared" si="1534"/>
        <v>118449453770</v>
      </c>
      <c r="D3002" s="143">
        <f>D2995-D2935</f>
        <v>1050112000</v>
      </c>
      <c r="E3002" s="143">
        <f t="shared" ref="E3002:AB3002" si="1535">E2995-E2935</f>
        <v>-2188512049</v>
      </c>
      <c r="F3002" s="143">
        <f t="shared" si="1535"/>
        <v>0</v>
      </c>
      <c r="G3002" s="143">
        <f t="shared" si="1535"/>
        <v>0</v>
      </c>
      <c r="H3002" s="143">
        <f t="shared" si="1535"/>
        <v>0</v>
      </c>
      <c r="I3002" s="143">
        <f t="shared" si="1535"/>
        <v>-788256723.43999994</v>
      </c>
      <c r="J3002" s="143">
        <f t="shared" si="1535"/>
        <v>0</v>
      </c>
      <c r="K3002" s="143">
        <f t="shared" si="1535"/>
        <v>0</v>
      </c>
      <c r="L3002" s="143">
        <f t="shared" si="1535"/>
        <v>0</v>
      </c>
      <c r="M3002" s="143">
        <f t="shared" si="1535"/>
        <v>-788256723.43999994</v>
      </c>
      <c r="N3002" s="143">
        <f t="shared" si="1535"/>
        <v>-1400255325.5599999</v>
      </c>
      <c r="O3002" s="143">
        <f t="shared" si="1535"/>
        <v>0</v>
      </c>
      <c r="P3002" s="143">
        <f t="shared" si="1535"/>
        <v>0</v>
      </c>
      <c r="Q3002" s="143">
        <f t="shared" si="1535"/>
        <v>0</v>
      </c>
      <c r="R3002" s="143">
        <f t="shared" si="1535"/>
        <v>0</v>
      </c>
      <c r="S3002" s="143">
        <f t="shared" si="1535"/>
        <v>0</v>
      </c>
      <c r="T3002" s="143">
        <f t="shared" si="1535"/>
        <v>0</v>
      </c>
      <c r="U3002" s="143">
        <f t="shared" si="1535"/>
        <v>0</v>
      </c>
      <c r="V3002" s="143">
        <f t="shared" si="1535"/>
        <v>0</v>
      </c>
      <c r="W3002" s="143">
        <f t="shared" si="1535"/>
        <v>0</v>
      </c>
      <c r="X3002" s="143">
        <f t="shared" si="1535"/>
        <v>0</v>
      </c>
      <c r="Y3002" s="143">
        <f t="shared" si="1535"/>
        <v>0</v>
      </c>
      <c r="Z3002" s="143">
        <f t="shared" si="1535"/>
        <v>-2188512048.9999995</v>
      </c>
      <c r="AA3002" s="143">
        <f t="shared" si="1535"/>
        <v>3238624049</v>
      </c>
      <c r="AB3002" s="143">
        <f t="shared" si="1535"/>
        <v>-1.1542075559648479E-2</v>
      </c>
    </row>
    <row r="3003" spans="2:28" s="96" customFormat="1" ht="15" customHeight="1" x14ac:dyDescent="0.2">
      <c r="B3003" s="110"/>
      <c r="C3003" s="110"/>
      <c r="D3003" s="143">
        <f>D2755+D2433</f>
        <v>0</v>
      </c>
      <c r="Z3003" s="144"/>
    </row>
    <row r="3004" spans="2:28" s="96" customFormat="1" ht="15" customHeight="1" x14ac:dyDescent="0.2">
      <c r="B3004" s="110"/>
      <c r="C3004" s="110"/>
      <c r="D3004" s="143">
        <v>190661767000</v>
      </c>
      <c r="E3004" s="96">
        <v>0</v>
      </c>
      <c r="F3004" s="96">
        <v>0</v>
      </c>
      <c r="G3004" s="96">
        <v>0</v>
      </c>
      <c r="H3004" s="96">
        <v>0</v>
      </c>
      <c r="I3004" s="96">
        <v>0</v>
      </c>
      <c r="J3004" s="96">
        <v>0</v>
      </c>
      <c r="K3004" s="96">
        <v>0</v>
      </c>
      <c r="L3004" s="96">
        <v>0</v>
      </c>
      <c r="M3004" s="96">
        <v>0</v>
      </c>
      <c r="N3004" s="96">
        <v>0</v>
      </c>
      <c r="O3004" s="96">
        <v>0</v>
      </c>
      <c r="P3004" s="96">
        <v>0</v>
      </c>
      <c r="Q3004" s="96">
        <v>0</v>
      </c>
      <c r="R3004" s="96">
        <v>0</v>
      </c>
      <c r="S3004" s="96">
        <v>0</v>
      </c>
      <c r="T3004" s="96">
        <v>0</v>
      </c>
      <c r="U3004" s="96">
        <v>0</v>
      </c>
      <c r="V3004" s="96">
        <v>0</v>
      </c>
      <c r="W3004" s="96">
        <v>0</v>
      </c>
      <c r="X3004" s="96">
        <v>0</v>
      </c>
      <c r="Y3004" s="96">
        <v>0</v>
      </c>
      <c r="Z3004" s="127">
        <v>0</v>
      </c>
      <c r="AA3004" s="127">
        <v>190661767000</v>
      </c>
      <c r="AB3004" s="96">
        <v>0</v>
      </c>
    </row>
    <row r="3005" spans="2:28" ht="15" customHeight="1" x14ac:dyDescent="0.2">
      <c r="B3005" s="105"/>
      <c r="C3005" s="105"/>
      <c r="D3005" s="128">
        <f>D3004-D2935</f>
        <v>1050112000</v>
      </c>
      <c r="E3005" s="128">
        <f t="shared" ref="E3005:AA3005" si="1536">E3004-E2935</f>
        <v>-2188512049</v>
      </c>
      <c r="F3005" s="128">
        <f t="shared" si="1536"/>
        <v>0</v>
      </c>
      <c r="G3005" s="128">
        <f t="shared" si="1536"/>
        <v>0</v>
      </c>
      <c r="H3005" s="128">
        <f t="shared" si="1536"/>
        <v>0</v>
      </c>
      <c r="I3005" s="128">
        <f t="shared" si="1536"/>
        <v>-788256723.43999994</v>
      </c>
      <c r="J3005" s="128">
        <f t="shared" si="1536"/>
        <v>0</v>
      </c>
      <c r="K3005" s="128">
        <f t="shared" si="1536"/>
        <v>0</v>
      </c>
      <c r="L3005" s="128">
        <f t="shared" si="1536"/>
        <v>0</v>
      </c>
      <c r="M3005" s="128">
        <f t="shared" si="1536"/>
        <v>-788256723.43999994</v>
      </c>
      <c r="N3005" s="128">
        <f t="shared" si="1536"/>
        <v>-1400255325.5599999</v>
      </c>
      <c r="O3005" s="128">
        <f t="shared" si="1536"/>
        <v>0</v>
      </c>
      <c r="P3005" s="128">
        <f t="shared" si="1536"/>
        <v>0</v>
      </c>
      <c r="Q3005" s="128">
        <f t="shared" si="1536"/>
        <v>0</v>
      </c>
      <c r="R3005" s="128">
        <f t="shared" si="1536"/>
        <v>0</v>
      </c>
      <c r="S3005" s="128">
        <f t="shared" si="1536"/>
        <v>0</v>
      </c>
      <c r="T3005" s="128">
        <f t="shared" si="1536"/>
        <v>0</v>
      </c>
      <c r="U3005" s="128">
        <f t="shared" si="1536"/>
        <v>0</v>
      </c>
      <c r="V3005" s="128">
        <f t="shared" si="1536"/>
        <v>0</v>
      </c>
      <c r="W3005" s="128">
        <f t="shared" si="1536"/>
        <v>0</v>
      </c>
      <c r="X3005" s="128">
        <f t="shared" si="1536"/>
        <v>0</v>
      </c>
      <c r="Y3005" s="128">
        <f t="shared" si="1536"/>
        <v>0</v>
      </c>
      <c r="Z3005" s="128">
        <f t="shared" si="1536"/>
        <v>-2188512048.9999995</v>
      </c>
      <c r="AA3005" s="128">
        <f t="shared" si="1536"/>
        <v>3238624049</v>
      </c>
    </row>
    <row r="3006" spans="2:28" ht="15" customHeight="1" x14ac:dyDescent="0.2">
      <c r="B3006" s="105"/>
      <c r="C3006" s="105"/>
      <c r="D3006" s="105"/>
      <c r="E3006" s="105"/>
      <c r="F3006" s="105"/>
      <c r="G3006" s="105"/>
      <c r="H3006" s="105"/>
      <c r="I3006" s="105"/>
      <c r="J3006" s="105"/>
      <c r="K3006" s="105"/>
      <c r="L3006" s="105"/>
      <c r="M3006" s="105"/>
      <c r="N3006" s="105"/>
      <c r="O3006" s="105"/>
      <c r="P3006" s="105"/>
      <c r="Q3006" s="105"/>
      <c r="R3006" s="105"/>
      <c r="S3006" s="105"/>
      <c r="T3006" s="105"/>
      <c r="U3006" s="105"/>
      <c r="V3006" s="105"/>
      <c r="W3006" s="105"/>
      <c r="X3006" s="105"/>
      <c r="Y3006" s="105"/>
      <c r="Z3006" s="105">
        <f>Z3004-5340000+53379+15000+2250+11497</f>
        <v>-5257874</v>
      </c>
      <c r="AA3006" s="105"/>
    </row>
    <row r="3007" spans="2:28" ht="15" customHeight="1" x14ac:dyDescent="0.2">
      <c r="B3007"/>
      <c r="C3007"/>
      <c r="D3007" s="145"/>
      <c r="E3007" s="145"/>
      <c r="F3007" s="145"/>
      <c r="G3007" s="145"/>
      <c r="H3007" s="145"/>
      <c r="I3007" s="145"/>
      <c r="J3007" s="145"/>
      <c r="K3007" s="145"/>
      <c r="L3007" s="145"/>
      <c r="M3007" s="145"/>
      <c r="N3007" s="145"/>
      <c r="O3007" s="145"/>
      <c r="P3007" s="145"/>
      <c r="Q3007" s="145"/>
      <c r="R3007" s="145"/>
      <c r="S3007" s="145"/>
      <c r="T3007" s="145"/>
      <c r="U3007" s="145"/>
      <c r="V3007" s="145"/>
      <c r="W3007" s="145"/>
      <c r="X3007" s="145"/>
      <c r="Y3007" s="145"/>
      <c r="Z3007" s="145">
        <f>Z2935</f>
        <v>2188512048.9999995</v>
      </c>
      <c r="AA3007" s="145"/>
    </row>
    <row r="3008" spans="2:28" ht="15" customHeight="1" x14ac:dyDescent="0.2">
      <c r="B3008" s="146"/>
      <c r="C3008" s="146"/>
      <c r="D3008" s="146">
        <v>194438306000</v>
      </c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</row>
    <row r="3009" spans="2:29" ht="15" customHeight="1" x14ac:dyDescent="0.2">
      <c r="B3009" s="105"/>
      <c r="C3009" s="105"/>
      <c r="D3009" s="105">
        <f>D3008-D2935</f>
        <v>4826651000</v>
      </c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</row>
    <row r="3010" spans="2:29" ht="15" customHeight="1" x14ac:dyDescent="0.2">
      <c r="B3010"/>
      <c r="C3010"/>
      <c r="D3010" s="146">
        <v>3776539000</v>
      </c>
      <c r="E3010" s="146"/>
      <c r="F3010" s="146"/>
      <c r="G3010" s="146"/>
      <c r="H3010" s="146"/>
      <c r="I3010" s="146"/>
      <c r="J3010" s="146"/>
      <c r="K3010" s="146"/>
      <c r="L3010" s="146"/>
      <c r="M3010" s="146"/>
      <c r="N3010" s="146"/>
      <c r="O3010" s="146"/>
      <c r="P3010" s="146"/>
      <c r="Q3010" s="146"/>
      <c r="R3010" s="146"/>
      <c r="S3010" s="146"/>
      <c r="T3010" s="146"/>
      <c r="U3010" s="146"/>
      <c r="V3010" s="146"/>
      <c r="W3010" s="146"/>
      <c r="X3010" s="146"/>
      <c r="Y3010" s="146">
        <f>'[2]GRAND TOTAL'!$AU$172000</f>
        <v>0</v>
      </c>
      <c r="Z3010" s="146"/>
      <c r="AA3010" s="146"/>
      <c r="AC3010" s="147"/>
    </row>
    <row r="3011" spans="2:29" ht="15" customHeight="1" x14ac:dyDescent="0.2">
      <c r="B3011"/>
      <c r="C3011"/>
      <c r="D3011" s="145">
        <f>D3010-D3009</f>
        <v>-1050112000</v>
      </c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Y3011" s="145"/>
      <c r="Z3011" s="145"/>
      <c r="AA3011" s="145"/>
    </row>
    <row r="3012" spans="2:29" ht="15" customHeight="1" x14ac:dyDescent="0.2">
      <c r="B3012"/>
      <c r="C3012"/>
      <c r="D3012" s="146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</row>
    <row r="3013" spans="2:29" ht="15" customHeight="1" x14ac:dyDescent="0.2">
      <c r="B3013"/>
      <c r="C3013"/>
      <c r="D3013" s="145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</row>
    <row r="3014" spans="2:29" ht="15" customHeight="1" x14ac:dyDescent="0.2">
      <c r="B3014"/>
      <c r="C3014"/>
      <c r="D3014" s="146"/>
      <c r="E3014" s="146"/>
      <c r="F3014" s="146"/>
      <c r="G3014" s="146"/>
      <c r="H3014" s="146"/>
      <c r="I3014" s="146"/>
      <c r="J3014" s="146"/>
      <c r="K3014" s="146"/>
      <c r="L3014" s="146"/>
      <c r="M3014" s="146"/>
      <c r="N3014" s="146"/>
      <c r="O3014" s="146"/>
      <c r="P3014" s="146"/>
      <c r="Q3014" s="146"/>
      <c r="R3014" s="146"/>
      <c r="S3014" s="146"/>
      <c r="T3014" s="146"/>
      <c r="U3014" s="146"/>
      <c r="V3014" s="146"/>
      <c r="W3014" s="146"/>
      <c r="X3014" s="146"/>
      <c r="Y3014" s="146"/>
      <c r="Z3014" s="146"/>
      <c r="AA3014" s="146"/>
    </row>
    <row r="3015" spans="2:29" ht="15" customHeight="1" x14ac:dyDescent="0.2">
      <c r="B3015"/>
      <c r="C3015"/>
      <c r="D3015" s="145"/>
      <c r="E3015" s="145"/>
      <c r="F3015" s="145"/>
      <c r="G3015" s="145"/>
      <c r="H3015" s="145"/>
      <c r="I3015" s="145"/>
      <c r="J3015" s="145"/>
      <c r="K3015" s="145"/>
      <c r="L3015" s="145"/>
      <c r="M3015" s="145"/>
      <c r="N3015" s="145"/>
      <c r="O3015" s="145"/>
      <c r="P3015" s="145"/>
      <c r="Q3015" s="145"/>
      <c r="R3015" s="145"/>
      <c r="S3015" s="145"/>
      <c r="T3015" s="145"/>
      <c r="U3015" s="145"/>
      <c r="V3015" s="145"/>
      <c r="W3015" s="145"/>
      <c r="X3015" s="145"/>
      <c r="Y3015" s="145"/>
      <c r="Z3015" s="145"/>
      <c r="AA3015" s="145"/>
    </row>
    <row r="3016" spans="2:29" ht="15" customHeight="1" x14ac:dyDescent="0.2"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Z3016" s="146"/>
      <c r="AA3016" s="145"/>
    </row>
    <row r="3017" spans="2:29" ht="15" customHeight="1" x14ac:dyDescent="0.2"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</row>
    <row r="3018" spans="2:29" ht="15" customHeight="1" x14ac:dyDescent="0.2"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AA3018" s="145"/>
    </row>
    <row r="3019" spans="2:29" ht="15" customHeight="1" x14ac:dyDescent="0.2"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</row>
    <row r="3020" spans="2:29" ht="15" customHeight="1" x14ac:dyDescent="0.2"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</row>
    <row r="3021" spans="2:29" ht="15" customHeight="1" x14ac:dyDescent="0.2">
      <c r="B3021"/>
      <c r="C3021"/>
      <c r="D3021" s="146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</row>
    <row r="3022" spans="2:29" ht="15" customHeight="1" x14ac:dyDescent="0.2">
      <c r="AB3022" s="146"/>
    </row>
    <row r="3023" spans="2:29" ht="15" customHeight="1" x14ac:dyDescent="0.2">
      <c r="AB3023" s="146">
        <v>9507058933</v>
      </c>
    </row>
    <row r="3024" spans="2:29" ht="15" customHeight="1" x14ac:dyDescent="0.2">
      <c r="Z3024" s="146"/>
      <c r="AB3024" s="146">
        <v>13644494039</v>
      </c>
    </row>
    <row r="3025" spans="2:28" ht="15" customHeight="1" x14ac:dyDescent="0.2"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Z3025" s="146">
        <v>9507058933</v>
      </c>
      <c r="AB3025" s="146">
        <f>AB3024-AB3023</f>
        <v>4137435106</v>
      </c>
    </row>
    <row r="3026" spans="2:28" ht="15" customHeight="1" x14ac:dyDescent="0.2"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Z3026" s="146">
        <v>13644494039</v>
      </c>
      <c r="AB3026" s="146"/>
    </row>
    <row r="3027" spans="2:28" ht="15" customHeight="1" x14ac:dyDescent="0.2"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Z3027" s="146">
        <f>Z3026-Z3025</f>
        <v>4137435106</v>
      </c>
    </row>
    <row r="3028" spans="2:28" ht="15" customHeight="1" x14ac:dyDescent="0.2"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Z3028" s="146"/>
    </row>
    <row r="3029" spans="2:28" ht="15" customHeight="1" x14ac:dyDescent="0.2"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Z3029" s="146">
        <f>30746071000-30939024590</f>
        <v>-192953590</v>
      </c>
    </row>
    <row r="3030" spans="2:28" ht="15" customHeight="1" x14ac:dyDescent="0.2"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</row>
    <row r="3032" spans="2:28" ht="15" customHeight="1" x14ac:dyDescent="0.2"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</row>
    <row r="3033" spans="2:28" ht="15" customHeight="1" x14ac:dyDescent="0.2"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</row>
    <row r="3034" spans="2:28" ht="15" customHeight="1" x14ac:dyDescent="0.2">
      <c r="Z3034" s="105"/>
    </row>
    <row r="3043" spans="2:21" ht="15" customHeight="1" x14ac:dyDescent="0.2"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</row>
    <row r="3044" spans="2:21" ht="15" customHeight="1" x14ac:dyDescent="0.2"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</row>
    <row r="3052" spans="2:21" ht="15" customHeight="1" x14ac:dyDescent="0.2"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</row>
    <row r="3053" spans="2:21" ht="15" customHeight="1" x14ac:dyDescent="0.2"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</row>
    <row r="3224" spans="7:13" ht="15" customHeight="1" x14ac:dyDescent="0.2">
      <c r="M3224" s="2">
        <v>17553</v>
      </c>
    </row>
    <row r="3227" spans="7:13" ht="15" customHeight="1" x14ac:dyDescent="0.2">
      <c r="G3227" s="2">
        <v>-20805571</v>
      </c>
    </row>
    <row r="3230" spans="7:13" ht="15" customHeight="1" x14ac:dyDescent="0.2">
      <c r="M3230" s="2">
        <v>28940</v>
      </c>
    </row>
    <row r="3255" spans="13:13" ht="15" customHeight="1" x14ac:dyDescent="0.2">
      <c r="M3255" s="2">
        <v>3300</v>
      </c>
    </row>
    <row r="3256" spans="13:13" ht="15" customHeight="1" x14ac:dyDescent="0.2">
      <c r="M3256" s="2">
        <v>1680</v>
      </c>
    </row>
    <row r="3268" spans="13:13" ht="15" customHeight="1" x14ac:dyDescent="0.2">
      <c r="M3268" s="2">
        <v>9721404.4299999997</v>
      </c>
    </row>
    <row r="3310" spans="13:13" ht="15" customHeight="1" x14ac:dyDescent="0.2">
      <c r="M3310" s="2">
        <v>16578795.439999999</v>
      </c>
    </row>
    <row r="3319" spans="13:13" ht="15" customHeight="1" x14ac:dyDescent="0.2">
      <c r="M3319" s="2">
        <v>49977</v>
      </c>
    </row>
  </sheetData>
  <mergeCells count="19">
    <mergeCell ref="AA8:AA10"/>
    <mergeCell ref="AB8:AB10"/>
    <mergeCell ref="AC8:AC10"/>
    <mergeCell ref="D2990:Z2990"/>
    <mergeCell ref="AA2990:AC2990"/>
    <mergeCell ref="D2991:Z2991"/>
    <mergeCell ref="AA2991:AC29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1" manualBreakCount="1"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cp:lastPrinted>2023-02-28T06:29:38Z</cp:lastPrinted>
  <dcterms:created xsi:type="dcterms:W3CDTF">2023-02-28T06:26:50Z</dcterms:created>
  <dcterms:modified xsi:type="dcterms:W3CDTF">2023-02-28T06:30:30Z</dcterms:modified>
</cp:coreProperties>
</file>