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Y\"/>
    </mc:Choice>
  </mc:AlternateContent>
  <xr:revisionPtr revIDLastSave="0" documentId="8_{B5FDE3B1-1A8F-472D-81F5-EF499E02988A}" xr6:coauthVersionLast="47" xr6:coauthVersionMax="47" xr10:uidLastSave="{00000000-0000-0000-0000-000000000000}"/>
  <bookViews>
    <workbookView xWindow="-120" yWindow="-120" windowWidth="29040" windowHeight="15840" xr2:uid="{0863D0E6-DF38-487C-B1DB-1E8D8CAF1E71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B152" i="1"/>
  <c r="K150" i="1"/>
  <c r="AB149" i="1"/>
  <c r="AD149" i="1" s="1"/>
  <c r="AC147" i="1"/>
  <c r="AB147" i="1"/>
  <c r="AD147" i="1" s="1"/>
  <c r="P143" i="1"/>
  <c r="J143" i="1"/>
  <c r="D143" i="1"/>
  <c r="AD142" i="1"/>
  <c r="AB142" i="1"/>
  <c r="AC142" i="1" s="1"/>
  <c r="Z141" i="1"/>
  <c r="Z143" i="1" s="1"/>
  <c r="X141" i="1"/>
  <c r="X143" i="1" s="1"/>
  <c r="W141" i="1"/>
  <c r="W143" i="1" s="1"/>
  <c r="U141" i="1"/>
  <c r="U143" i="1" s="1"/>
  <c r="S141" i="1"/>
  <c r="S143" i="1" s="1"/>
  <c r="R141" i="1"/>
  <c r="R143" i="1" s="1"/>
  <c r="P141" i="1"/>
  <c r="N141" i="1"/>
  <c r="N143" i="1" s="1"/>
  <c r="L141" i="1"/>
  <c r="L143" i="1" s="1"/>
  <c r="K141" i="1"/>
  <c r="K143" i="1" s="1"/>
  <c r="I141" i="1"/>
  <c r="I143" i="1" s="1"/>
  <c r="G141" i="1"/>
  <c r="G143" i="1" s="1"/>
  <c r="F141" i="1"/>
  <c r="F143" i="1" s="1"/>
  <c r="D141" i="1"/>
  <c r="B141" i="1"/>
  <c r="B143" i="1" s="1"/>
  <c r="AB140" i="1"/>
  <c r="AD140" i="1" s="1"/>
  <c r="AD139" i="1"/>
  <c r="AC139" i="1"/>
  <c r="AB139" i="1"/>
  <c r="AA138" i="1"/>
  <c r="AA141" i="1" s="1"/>
  <c r="AA143" i="1" s="1"/>
  <c r="Z138" i="1"/>
  <c r="Y138" i="1"/>
  <c r="Y141" i="1" s="1"/>
  <c r="Y143" i="1" s="1"/>
  <c r="X138" i="1"/>
  <c r="W138" i="1"/>
  <c r="V138" i="1"/>
  <c r="V141" i="1" s="1"/>
  <c r="V143" i="1" s="1"/>
  <c r="U138" i="1"/>
  <c r="T138" i="1"/>
  <c r="T141" i="1" s="1"/>
  <c r="T143" i="1" s="1"/>
  <c r="S138" i="1"/>
  <c r="R138" i="1"/>
  <c r="Q138" i="1"/>
  <c r="Q141" i="1" s="1"/>
  <c r="Q143" i="1" s="1"/>
  <c r="P138" i="1"/>
  <c r="O138" i="1"/>
  <c r="N138" i="1"/>
  <c r="M138" i="1"/>
  <c r="M141" i="1" s="1"/>
  <c r="M143" i="1" s="1"/>
  <c r="L138" i="1"/>
  <c r="K138" i="1"/>
  <c r="J138" i="1"/>
  <c r="J141" i="1" s="1"/>
  <c r="I138" i="1"/>
  <c r="H138" i="1"/>
  <c r="H141" i="1" s="1"/>
  <c r="H143" i="1" s="1"/>
  <c r="G138" i="1"/>
  <c r="F138" i="1"/>
  <c r="E138" i="1"/>
  <c r="E141" i="1" s="1"/>
  <c r="E143" i="1" s="1"/>
  <c r="D138" i="1"/>
  <c r="C138" i="1"/>
  <c r="C141" i="1" s="1"/>
  <c r="C143" i="1" s="1"/>
  <c r="B138" i="1"/>
  <c r="AB137" i="1"/>
  <c r="S133" i="1"/>
  <c r="R133" i="1"/>
  <c r="M133" i="1"/>
  <c r="G133" i="1"/>
  <c r="F133" i="1"/>
  <c r="AD132" i="1"/>
  <c r="AB132" i="1"/>
  <c r="AC132" i="1" s="1"/>
  <c r="AA131" i="1"/>
  <c r="AA133" i="1" s="1"/>
  <c r="X131" i="1"/>
  <c r="X133" i="1" s="1"/>
  <c r="V131" i="1"/>
  <c r="V133" i="1" s="1"/>
  <c r="U131" i="1"/>
  <c r="U133" i="1" s="1"/>
  <c r="S131" i="1"/>
  <c r="Q131" i="1"/>
  <c r="Q133" i="1" s="1"/>
  <c r="O131" i="1"/>
  <c r="O133" i="1" s="1"/>
  <c r="L131" i="1"/>
  <c r="L133" i="1" s="1"/>
  <c r="J131" i="1"/>
  <c r="J133" i="1" s="1"/>
  <c r="I131" i="1"/>
  <c r="I133" i="1" s="1"/>
  <c r="G131" i="1"/>
  <c r="E131" i="1"/>
  <c r="E133" i="1" s="1"/>
  <c r="C131" i="1"/>
  <c r="C133" i="1" s="1"/>
  <c r="AD130" i="1"/>
  <c r="AC130" i="1"/>
  <c r="AB130" i="1"/>
  <c r="AD129" i="1"/>
  <c r="AC129" i="1"/>
  <c r="AB129" i="1"/>
  <c r="AA128" i="1"/>
  <c r="Z128" i="1"/>
  <c r="Z131" i="1" s="1"/>
  <c r="Z133" i="1" s="1"/>
  <c r="Y128" i="1"/>
  <c r="Y131" i="1" s="1"/>
  <c r="Y133" i="1" s="1"/>
  <c r="X128" i="1"/>
  <c r="W128" i="1"/>
  <c r="W131" i="1" s="1"/>
  <c r="W133" i="1" s="1"/>
  <c r="V128" i="1"/>
  <c r="U128" i="1"/>
  <c r="T128" i="1"/>
  <c r="T131" i="1" s="1"/>
  <c r="T133" i="1" s="1"/>
  <c r="S128" i="1"/>
  <c r="R128" i="1"/>
  <c r="R131" i="1" s="1"/>
  <c r="Q128" i="1"/>
  <c r="P128" i="1"/>
  <c r="P131" i="1" s="1"/>
  <c r="P133" i="1" s="1"/>
  <c r="O128" i="1"/>
  <c r="N128" i="1"/>
  <c r="N131" i="1" s="1"/>
  <c r="N133" i="1" s="1"/>
  <c r="M128" i="1"/>
  <c r="M131" i="1" s="1"/>
  <c r="L128" i="1"/>
  <c r="K128" i="1"/>
  <c r="K131" i="1" s="1"/>
  <c r="K133" i="1" s="1"/>
  <c r="J128" i="1"/>
  <c r="I128" i="1"/>
  <c r="H128" i="1"/>
  <c r="H131" i="1" s="1"/>
  <c r="H133" i="1" s="1"/>
  <c r="G128" i="1"/>
  <c r="F128" i="1"/>
  <c r="F131" i="1" s="1"/>
  <c r="E128" i="1"/>
  <c r="D128" i="1"/>
  <c r="C128" i="1"/>
  <c r="B128" i="1"/>
  <c r="B131" i="1" s="1"/>
  <c r="B133" i="1" s="1"/>
  <c r="AD127" i="1"/>
  <c r="AB127" i="1"/>
  <c r="V123" i="1"/>
  <c r="S123" i="1"/>
  <c r="P123" i="1"/>
  <c r="L123" i="1"/>
  <c r="J123" i="1"/>
  <c r="D123" i="1"/>
  <c r="AC122" i="1"/>
  <c r="AB122" i="1"/>
  <c r="AD122" i="1" s="1"/>
  <c r="AA121" i="1"/>
  <c r="AA123" i="1" s="1"/>
  <c r="Y121" i="1"/>
  <c r="Y123" i="1" s="1"/>
  <c r="X121" i="1"/>
  <c r="X123" i="1" s="1"/>
  <c r="V121" i="1"/>
  <c r="T121" i="1"/>
  <c r="T123" i="1" s="1"/>
  <c r="R121" i="1"/>
  <c r="R123" i="1" s="1"/>
  <c r="O121" i="1"/>
  <c r="O123" i="1" s="1"/>
  <c r="M121" i="1"/>
  <c r="M123" i="1" s="1"/>
  <c r="L121" i="1"/>
  <c r="J121" i="1"/>
  <c r="H121" i="1"/>
  <c r="H123" i="1" s="1"/>
  <c r="F121" i="1"/>
  <c r="F123" i="1" s="1"/>
  <c r="E121" i="1"/>
  <c r="E123" i="1" s="1"/>
  <c r="C121" i="1"/>
  <c r="C123" i="1" s="1"/>
  <c r="AD120" i="1"/>
  <c r="AC120" i="1"/>
  <c r="AB120" i="1"/>
  <c r="AB119" i="1"/>
  <c r="AA118" i="1"/>
  <c r="Z118" i="1"/>
  <c r="Z121" i="1" s="1"/>
  <c r="Z123" i="1" s="1"/>
  <c r="Y118" i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R118" i="1"/>
  <c r="Q118" i="1"/>
  <c r="Q121" i="1" s="1"/>
  <c r="Q123" i="1" s="1"/>
  <c r="P118" i="1"/>
  <c r="P121" i="1" s="1"/>
  <c r="O118" i="1"/>
  <c r="N118" i="1"/>
  <c r="N121" i="1" s="1"/>
  <c r="N123" i="1" s="1"/>
  <c r="M118" i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D118" i="1"/>
  <c r="D121" i="1" s="1"/>
  <c r="C118" i="1"/>
  <c r="B118" i="1"/>
  <c r="B121" i="1" s="1"/>
  <c r="B123" i="1" s="1"/>
  <c r="AB117" i="1"/>
  <c r="Y113" i="1"/>
  <c r="O113" i="1"/>
  <c r="M113" i="1"/>
  <c r="AD112" i="1"/>
  <c r="AC112" i="1"/>
  <c r="AB112" i="1"/>
  <c r="AA111" i="1"/>
  <c r="AA113" i="1" s="1"/>
  <c r="Y111" i="1"/>
  <c r="W111" i="1"/>
  <c r="W113" i="1" s="1"/>
  <c r="U111" i="1"/>
  <c r="U113" i="1" s="1"/>
  <c r="T111" i="1"/>
  <c r="T113" i="1" s="1"/>
  <c r="P111" i="1"/>
  <c r="P113" i="1" s="1"/>
  <c r="O111" i="1"/>
  <c r="M111" i="1"/>
  <c r="K111" i="1"/>
  <c r="K113" i="1" s="1"/>
  <c r="I111" i="1"/>
  <c r="I113" i="1" s="1"/>
  <c r="D111" i="1"/>
  <c r="D113" i="1" s="1"/>
  <c r="C111" i="1"/>
  <c r="C113" i="1" s="1"/>
  <c r="AB110" i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T108" i="1"/>
  <c r="S108" i="1"/>
  <c r="S111" i="1" s="1"/>
  <c r="S113" i="1" s="1"/>
  <c r="R108" i="1"/>
  <c r="R111" i="1" s="1"/>
  <c r="R113" i="1" s="1"/>
  <c r="Q108" i="1"/>
  <c r="Q111" i="1" s="1"/>
  <c r="Q113" i="1" s="1"/>
  <c r="P108" i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G111" i="1" s="1"/>
  <c r="G113" i="1" s="1"/>
  <c r="F108" i="1"/>
  <c r="F111" i="1" s="1"/>
  <c r="F113" i="1" s="1"/>
  <c r="E108" i="1"/>
  <c r="E111" i="1" s="1"/>
  <c r="E113" i="1" s="1"/>
  <c r="D108" i="1"/>
  <c r="C108" i="1"/>
  <c r="B108" i="1"/>
  <c r="B111" i="1" s="1"/>
  <c r="B113" i="1" s="1"/>
  <c r="AC107" i="1"/>
  <c r="AB107" i="1"/>
  <c r="AD107" i="1" s="1"/>
  <c r="AA103" i="1"/>
  <c r="Z103" i="1"/>
  <c r="Y103" i="1"/>
  <c r="P103" i="1"/>
  <c r="N103" i="1"/>
  <c r="D103" i="1"/>
  <c r="C103" i="1"/>
  <c r="AD102" i="1"/>
  <c r="AB102" i="1"/>
  <c r="AC102" i="1" s="1"/>
  <c r="Z101" i="1"/>
  <c r="X101" i="1"/>
  <c r="X103" i="1" s="1"/>
  <c r="W101" i="1"/>
  <c r="W103" i="1" s="1"/>
  <c r="U101" i="1"/>
  <c r="U103" i="1" s="1"/>
  <c r="S101" i="1"/>
  <c r="S103" i="1" s="1"/>
  <c r="R101" i="1"/>
  <c r="R103" i="1" s="1"/>
  <c r="P101" i="1"/>
  <c r="N101" i="1"/>
  <c r="L101" i="1"/>
  <c r="L103" i="1" s="1"/>
  <c r="K101" i="1"/>
  <c r="K103" i="1" s="1"/>
  <c r="G101" i="1"/>
  <c r="G103" i="1" s="1"/>
  <c r="F101" i="1"/>
  <c r="F103" i="1" s="1"/>
  <c r="D101" i="1"/>
  <c r="B101" i="1"/>
  <c r="B103" i="1" s="1"/>
  <c r="AB100" i="1"/>
  <c r="AD100" i="1" s="1"/>
  <c r="AD99" i="1"/>
  <c r="AC99" i="1"/>
  <c r="AB99" i="1"/>
  <c r="AA98" i="1"/>
  <c r="AA101" i="1" s="1"/>
  <c r="Z98" i="1"/>
  <c r="Y98" i="1"/>
  <c r="Y101" i="1" s="1"/>
  <c r="X98" i="1"/>
  <c r="W98" i="1"/>
  <c r="V98" i="1"/>
  <c r="V101" i="1" s="1"/>
  <c r="V103" i="1" s="1"/>
  <c r="U98" i="1"/>
  <c r="T98" i="1"/>
  <c r="T101" i="1" s="1"/>
  <c r="T103" i="1" s="1"/>
  <c r="S98" i="1"/>
  <c r="R98" i="1"/>
  <c r="Q98" i="1"/>
  <c r="Q101" i="1" s="1"/>
  <c r="Q103" i="1" s="1"/>
  <c r="P98" i="1"/>
  <c r="O98" i="1"/>
  <c r="N98" i="1"/>
  <c r="M98" i="1"/>
  <c r="M101" i="1" s="1"/>
  <c r="M103" i="1" s="1"/>
  <c r="L98" i="1"/>
  <c r="K98" i="1"/>
  <c r="J98" i="1"/>
  <c r="J101" i="1" s="1"/>
  <c r="J103" i="1" s="1"/>
  <c r="I98" i="1"/>
  <c r="I101" i="1" s="1"/>
  <c r="I103" i="1" s="1"/>
  <c r="H98" i="1"/>
  <c r="H101" i="1" s="1"/>
  <c r="H103" i="1" s="1"/>
  <c r="G98" i="1"/>
  <c r="F98" i="1"/>
  <c r="E98" i="1"/>
  <c r="E101" i="1" s="1"/>
  <c r="E103" i="1" s="1"/>
  <c r="D98" i="1"/>
  <c r="C98" i="1"/>
  <c r="C101" i="1" s="1"/>
  <c r="B98" i="1"/>
  <c r="AB97" i="1"/>
  <c r="Y93" i="1"/>
  <c r="S93" i="1"/>
  <c r="R93" i="1"/>
  <c r="G93" i="1"/>
  <c r="E93" i="1"/>
  <c r="AD92" i="1"/>
  <c r="AB92" i="1"/>
  <c r="AC92" i="1" s="1"/>
  <c r="AA91" i="1"/>
  <c r="AA93" i="1" s="1"/>
  <c r="Z91" i="1"/>
  <c r="Z93" i="1" s="1"/>
  <c r="Y91" i="1"/>
  <c r="V91" i="1"/>
  <c r="V93" i="1" s="1"/>
  <c r="U91" i="1"/>
  <c r="U93" i="1" s="1"/>
  <c r="S91" i="1"/>
  <c r="Q91" i="1"/>
  <c r="Q93" i="1" s="1"/>
  <c r="O91" i="1"/>
  <c r="O93" i="1" s="1"/>
  <c r="N91" i="1"/>
  <c r="N93" i="1" s="1"/>
  <c r="M91" i="1"/>
  <c r="M93" i="1" s="1"/>
  <c r="L91" i="1"/>
  <c r="L93" i="1" s="1"/>
  <c r="J91" i="1"/>
  <c r="J93" i="1" s="1"/>
  <c r="I91" i="1"/>
  <c r="I93" i="1" s="1"/>
  <c r="G91" i="1"/>
  <c r="E91" i="1"/>
  <c r="C91" i="1"/>
  <c r="C93" i="1" s="1"/>
  <c r="B91" i="1"/>
  <c r="B93" i="1" s="1"/>
  <c r="AD90" i="1"/>
  <c r="AC90" i="1"/>
  <c r="AB90" i="1"/>
  <c r="AD89" i="1"/>
  <c r="AC89" i="1"/>
  <c r="AB89" i="1"/>
  <c r="AA88" i="1"/>
  <c r="Z88" i="1"/>
  <c r="Y88" i="1"/>
  <c r="X88" i="1"/>
  <c r="X91" i="1" s="1"/>
  <c r="X93" i="1" s="1"/>
  <c r="W88" i="1"/>
  <c r="W91" i="1" s="1"/>
  <c r="W93" i="1" s="1"/>
  <c r="V88" i="1"/>
  <c r="U88" i="1"/>
  <c r="T88" i="1"/>
  <c r="T91" i="1" s="1"/>
  <c r="T93" i="1" s="1"/>
  <c r="S88" i="1"/>
  <c r="R88" i="1"/>
  <c r="R91" i="1" s="1"/>
  <c r="Q88" i="1"/>
  <c r="P88" i="1"/>
  <c r="P91" i="1" s="1"/>
  <c r="P93" i="1" s="1"/>
  <c r="O88" i="1"/>
  <c r="N88" i="1"/>
  <c r="M88" i="1"/>
  <c r="L88" i="1"/>
  <c r="K88" i="1"/>
  <c r="K91" i="1" s="1"/>
  <c r="K93" i="1" s="1"/>
  <c r="J88" i="1"/>
  <c r="I88" i="1"/>
  <c r="H88" i="1"/>
  <c r="H91" i="1" s="1"/>
  <c r="H93" i="1" s="1"/>
  <c r="G88" i="1"/>
  <c r="F88" i="1"/>
  <c r="F91" i="1" s="1"/>
  <c r="F93" i="1" s="1"/>
  <c r="E88" i="1"/>
  <c r="D88" i="1"/>
  <c r="C88" i="1"/>
  <c r="B88" i="1"/>
  <c r="AB87" i="1"/>
  <c r="X83" i="1"/>
  <c r="V83" i="1"/>
  <c r="T83" i="1"/>
  <c r="J83" i="1"/>
  <c r="AC82" i="1"/>
  <c r="AB82" i="1"/>
  <c r="AD82" i="1" s="1"/>
  <c r="AA81" i="1"/>
  <c r="AA83" i="1" s="1"/>
  <c r="Y81" i="1"/>
  <c r="Y83" i="1" s="1"/>
  <c r="X81" i="1"/>
  <c r="V81" i="1"/>
  <c r="T81" i="1"/>
  <c r="R81" i="1"/>
  <c r="R83" i="1" s="1"/>
  <c r="P81" i="1"/>
  <c r="P83" i="1" s="1"/>
  <c r="M81" i="1"/>
  <c r="M83" i="1" s="1"/>
  <c r="L81" i="1"/>
  <c r="L83" i="1" s="1"/>
  <c r="J81" i="1"/>
  <c r="H81" i="1"/>
  <c r="H83" i="1" s="1"/>
  <c r="F81" i="1"/>
  <c r="F83" i="1" s="1"/>
  <c r="AD80" i="1"/>
  <c r="AC80" i="1"/>
  <c r="AB80" i="1"/>
  <c r="AB79" i="1"/>
  <c r="AA78" i="1"/>
  <c r="AA18" i="1" s="1"/>
  <c r="AA148" i="1" s="1"/>
  <c r="AA151" i="1" s="1"/>
  <c r="AA153" i="1" s="1"/>
  <c r="AA159" i="1" s="1"/>
  <c r="Z78" i="1"/>
  <c r="Z81" i="1" s="1"/>
  <c r="Z83" i="1" s="1"/>
  <c r="Y78" i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N81" i="1" s="1"/>
  <c r="N83" i="1" s="1"/>
  <c r="M78" i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18" i="1" s="1"/>
  <c r="C148" i="1" s="1"/>
  <c r="B78" i="1"/>
  <c r="B81" i="1" s="1"/>
  <c r="B83" i="1" s="1"/>
  <c r="AB77" i="1"/>
  <c r="Y73" i="1"/>
  <c r="W73" i="1"/>
  <c r="S73" i="1"/>
  <c r="O73" i="1"/>
  <c r="M73" i="1"/>
  <c r="L73" i="1"/>
  <c r="J73" i="1"/>
  <c r="AB72" i="1"/>
  <c r="AA71" i="1"/>
  <c r="AA73" i="1" s="1"/>
  <c r="Y71" i="1"/>
  <c r="W71" i="1"/>
  <c r="U71" i="1"/>
  <c r="U73" i="1" s="1"/>
  <c r="S71" i="1"/>
  <c r="R71" i="1"/>
  <c r="R73" i="1" s="1"/>
  <c r="P71" i="1"/>
  <c r="P73" i="1" s="1"/>
  <c r="O71" i="1"/>
  <c r="M71" i="1"/>
  <c r="K71" i="1"/>
  <c r="K73" i="1" s="1"/>
  <c r="I71" i="1"/>
  <c r="I73" i="1" s="1"/>
  <c r="H71" i="1"/>
  <c r="H73" i="1" s="1"/>
  <c r="F71" i="1"/>
  <c r="F73" i="1" s="1"/>
  <c r="D71" i="1"/>
  <c r="D73" i="1" s="1"/>
  <c r="C71" i="1"/>
  <c r="C73" i="1" s="1"/>
  <c r="AB70" i="1"/>
  <c r="AC69" i="1"/>
  <c r="AB69" i="1"/>
  <c r="AD69" i="1" s="1"/>
  <c r="AA68" i="1"/>
  <c r="Z68" i="1"/>
  <c r="Z71" i="1" s="1"/>
  <c r="Z73" i="1" s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Q68" i="1"/>
  <c r="Q71" i="1" s="1"/>
  <c r="Q73" i="1" s="1"/>
  <c r="P68" i="1"/>
  <c r="O68" i="1"/>
  <c r="N68" i="1"/>
  <c r="N71" i="1" s="1"/>
  <c r="N73" i="1" s="1"/>
  <c r="M68" i="1"/>
  <c r="L68" i="1"/>
  <c r="L71" i="1" s="1"/>
  <c r="K68" i="1"/>
  <c r="J68" i="1"/>
  <c r="J71" i="1" s="1"/>
  <c r="I68" i="1"/>
  <c r="H68" i="1"/>
  <c r="G68" i="1"/>
  <c r="G71" i="1" s="1"/>
  <c r="G73" i="1" s="1"/>
  <c r="F68" i="1"/>
  <c r="E68" i="1"/>
  <c r="E71" i="1" s="1"/>
  <c r="E73" i="1" s="1"/>
  <c r="D68" i="1"/>
  <c r="C68" i="1"/>
  <c r="B68" i="1"/>
  <c r="B71" i="1" s="1"/>
  <c r="B73" i="1" s="1"/>
  <c r="AC67" i="1"/>
  <c r="AB67" i="1"/>
  <c r="AD67" i="1" s="1"/>
  <c r="Z63" i="1"/>
  <c r="Y63" i="1"/>
  <c r="P63" i="1"/>
  <c r="M63" i="1"/>
  <c r="J63" i="1"/>
  <c r="F63" i="1"/>
  <c r="D63" i="1"/>
  <c r="B63" i="1"/>
  <c r="AD62" i="1"/>
  <c r="AB62" i="1"/>
  <c r="AC62" i="1" s="1"/>
  <c r="Z61" i="1"/>
  <c r="X61" i="1"/>
  <c r="X63" i="1" s="1"/>
  <c r="V61" i="1"/>
  <c r="V63" i="1" s="1"/>
  <c r="R61" i="1"/>
  <c r="R63" i="1" s="1"/>
  <c r="P61" i="1"/>
  <c r="N61" i="1"/>
  <c r="N63" i="1" s="1"/>
  <c r="L61" i="1"/>
  <c r="L63" i="1" s="1"/>
  <c r="J61" i="1"/>
  <c r="F61" i="1"/>
  <c r="D61" i="1"/>
  <c r="B61" i="1"/>
  <c r="AC60" i="1"/>
  <c r="AB60" i="1"/>
  <c r="AD60" i="1" s="1"/>
  <c r="AD59" i="1"/>
  <c r="AC59" i="1"/>
  <c r="AB59" i="1"/>
  <c r="AA58" i="1"/>
  <c r="AA61" i="1" s="1"/>
  <c r="AA63" i="1" s="1"/>
  <c r="Z58" i="1"/>
  <c r="Y58" i="1"/>
  <c r="Y61" i="1" s="1"/>
  <c r="X58" i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O58" i="1"/>
  <c r="N58" i="1"/>
  <c r="M58" i="1"/>
  <c r="M61" i="1" s="1"/>
  <c r="L58" i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AB57" i="1"/>
  <c r="U53" i="1"/>
  <c r="S53" i="1"/>
  <c r="Q53" i="1"/>
  <c r="G53" i="1"/>
  <c r="AD52" i="1"/>
  <c r="AB52" i="1"/>
  <c r="AC52" i="1" s="1"/>
  <c r="AA51" i="1"/>
  <c r="AA53" i="1" s="1"/>
  <c r="Z51" i="1"/>
  <c r="Z53" i="1" s="1"/>
  <c r="U51" i="1"/>
  <c r="S51" i="1"/>
  <c r="Q51" i="1"/>
  <c r="O51" i="1"/>
  <c r="O53" i="1" s="1"/>
  <c r="N51" i="1"/>
  <c r="N53" i="1" s="1"/>
  <c r="L51" i="1"/>
  <c r="L53" i="1" s="1"/>
  <c r="I51" i="1"/>
  <c r="I53" i="1" s="1"/>
  <c r="G51" i="1"/>
  <c r="E51" i="1"/>
  <c r="E53" i="1" s="1"/>
  <c r="C51" i="1"/>
  <c r="C53" i="1" s="1"/>
  <c r="AD50" i="1"/>
  <c r="AC50" i="1"/>
  <c r="AB50" i="1"/>
  <c r="AD49" i="1"/>
  <c r="AC49" i="1"/>
  <c r="AB49" i="1"/>
  <c r="AA48" i="1"/>
  <c r="Z48" i="1"/>
  <c r="Y48" i="1"/>
  <c r="Y51" i="1" s="1"/>
  <c r="Y53" i="1" s="1"/>
  <c r="X48" i="1"/>
  <c r="X51" i="1" s="1"/>
  <c r="X53" i="1" s="1"/>
  <c r="W48" i="1"/>
  <c r="W51" i="1" s="1"/>
  <c r="W53" i="1" s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C48" i="1"/>
  <c r="B48" i="1"/>
  <c r="B51" i="1" s="1"/>
  <c r="B53" i="1" s="1"/>
  <c r="AD47" i="1"/>
  <c r="AC47" i="1"/>
  <c r="AB47" i="1"/>
  <c r="V43" i="1"/>
  <c r="T43" i="1"/>
  <c r="S43" i="1"/>
  <c r="L43" i="1"/>
  <c r="J43" i="1"/>
  <c r="AC42" i="1"/>
  <c r="AB42" i="1"/>
  <c r="AD42" i="1" s="1"/>
  <c r="AA41" i="1"/>
  <c r="AA43" i="1" s="1"/>
  <c r="X41" i="1"/>
  <c r="X43" i="1" s="1"/>
  <c r="T41" i="1"/>
  <c r="R41" i="1"/>
  <c r="R43" i="1" s="1"/>
  <c r="O41" i="1"/>
  <c r="O43" i="1" s="1"/>
  <c r="L41" i="1"/>
  <c r="H41" i="1"/>
  <c r="H43" i="1" s="1"/>
  <c r="E41" i="1"/>
  <c r="E43" i="1" s="1"/>
  <c r="C41" i="1"/>
  <c r="C43" i="1" s="1"/>
  <c r="AA40" i="1"/>
  <c r="Z40" i="1"/>
  <c r="Y40" i="1"/>
  <c r="X40" i="1"/>
  <c r="W40" i="1"/>
  <c r="V40" i="1"/>
  <c r="V41" i="1" s="1"/>
  <c r="U40" i="1"/>
  <c r="T40" i="1"/>
  <c r="S40" i="1"/>
  <c r="R40" i="1"/>
  <c r="Q40" i="1"/>
  <c r="Q41" i="1" s="1"/>
  <c r="Q43" i="1" s="1"/>
  <c r="P40" i="1"/>
  <c r="O40" i="1"/>
  <c r="N40" i="1"/>
  <c r="M40" i="1"/>
  <c r="L40" i="1"/>
  <c r="K40" i="1"/>
  <c r="J40" i="1"/>
  <c r="J41" i="1" s="1"/>
  <c r="I40" i="1"/>
  <c r="H40" i="1"/>
  <c r="G40" i="1"/>
  <c r="F40" i="1"/>
  <c r="E40" i="1"/>
  <c r="E20" i="1" s="1"/>
  <c r="E150" i="1" s="1"/>
  <c r="D40" i="1"/>
  <c r="C40" i="1"/>
  <c r="B40" i="1"/>
  <c r="AD39" i="1"/>
  <c r="AB39" i="1"/>
  <c r="AC39" i="1" s="1"/>
  <c r="AA38" i="1"/>
  <c r="Z38" i="1"/>
  <c r="Z41" i="1" s="1"/>
  <c r="Z43" i="1" s="1"/>
  <c r="Y38" i="1"/>
  <c r="X38" i="1"/>
  <c r="W38" i="1"/>
  <c r="W41" i="1" s="1"/>
  <c r="W43" i="1" s="1"/>
  <c r="V38" i="1"/>
  <c r="U38" i="1"/>
  <c r="U41" i="1" s="1"/>
  <c r="U43" i="1" s="1"/>
  <c r="T38" i="1"/>
  <c r="S38" i="1"/>
  <c r="S41" i="1" s="1"/>
  <c r="R38" i="1"/>
  <c r="Q38" i="1"/>
  <c r="P38" i="1"/>
  <c r="P41" i="1" s="1"/>
  <c r="P43" i="1" s="1"/>
  <c r="O38" i="1"/>
  <c r="N38" i="1"/>
  <c r="N41" i="1" s="1"/>
  <c r="N43" i="1" s="1"/>
  <c r="M38" i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F41" i="1" s="1"/>
  <c r="F43" i="1" s="1"/>
  <c r="E38" i="1"/>
  <c r="D38" i="1"/>
  <c r="D41" i="1" s="1"/>
  <c r="D43" i="1" s="1"/>
  <c r="C38" i="1"/>
  <c r="B38" i="1"/>
  <c r="B41" i="1" s="1"/>
  <c r="B43" i="1" s="1"/>
  <c r="AD37" i="1"/>
  <c r="AB37" i="1"/>
  <c r="AC37" i="1" s="1"/>
  <c r="Y33" i="1"/>
  <c r="S33" i="1"/>
  <c r="Q33" i="1"/>
  <c r="G33" i="1"/>
  <c r="E33" i="1"/>
  <c r="AD32" i="1"/>
  <c r="AC32" i="1"/>
  <c r="AB32" i="1"/>
  <c r="AA31" i="1"/>
  <c r="AA33" i="1" s="1"/>
  <c r="Y31" i="1"/>
  <c r="Q31" i="1"/>
  <c r="H31" i="1"/>
  <c r="H33" i="1" s="1"/>
  <c r="E31" i="1"/>
  <c r="AA30" i="1"/>
  <c r="AA20" i="1" s="1"/>
  <c r="AA150" i="1" s="1"/>
  <c r="Z30" i="1"/>
  <c r="Y30" i="1"/>
  <c r="Y20" i="1" s="1"/>
  <c r="Y150" i="1" s="1"/>
  <c r="X30" i="1"/>
  <c r="W30" i="1"/>
  <c r="V30" i="1"/>
  <c r="V31" i="1" s="1"/>
  <c r="V33" i="1" s="1"/>
  <c r="U30" i="1"/>
  <c r="T30" i="1"/>
  <c r="T20" i="1" s="1"/>
  <c r="T150" i="1" s="1"/>
  <c r="S30" i="1"/>
  <c r="R30" i="1"/>
  <c r="Q30" i="1"/>
  <c r="P30" i="1"/>
  <c r="P20" i="1" s="1"/>
  <c r="P150" i="1" s="1"/>
  <c r="O30" i="1"/>
  <c r="AB30" i="1" s="1"/>
  <c r="AD30" i="1" s="1"/>
  <c r="N30" i="1"/>
  <c r="M30" i="1"/>
  <c r="M31" i="1" s="1"/>
  <c r="M33" i="1" s="1"/>
  <c r="L30" i="1"/>
  <c r="K30" i="1"/>
  <c r="J30" i="1"/>
  <c r="J31" i="1" s="1"/>
  <c r="J33" i="1" s="1"/>
  <c r="I30" i="1"/>
  <c r="H30" i="1"/>
  <c r="H20" i="1" s="1"/>
  <c r="H150" i="1" s="1"/>
  <c r="G30" i="1"/>
  <c r="F30" i="1"/>
  <c r="E30" i="1"/>
  <c r="D30" i="1"/>
  <c r="D20" i="1" s="1"/>
  <c r="C30" i="1"/>
  <c r="C31" i="1" s="1"/>
  <c r="C33" i="1" s="1"/>
  <c r="B30" i="1"/>
  <c r="AD29" i="1"/>
  <c r="AB29" i="1"/>
  <c r="AC29" i="1" s="1"/>
  <c r="AA28" i="1"/>
  <c r="Z28" i="1"/>
  <c r="Z31" i="1" s="1"/>
  <c r="Z33" i="1" s="1"/>
  <c r="Y28" i="1"/>
  <c r="X28" i="1"/>
  <c r="X31" i="1" s="1"/>
  <c r="X33" i="1" s="1"/>
  <c r="W28" i="1"/>
  <c r="W31" i="1" s="1"/>
  <c r="W33" i="1" s="1"/>
  <c r="V28" i="1"/>
  <c r="U28" i="1"/>
  <c r="U18" i="1" s="1"/>
  <c r="U148" i="1" s="1"/>
  <c r="T28" i="1"/>
  <c r="S28" i="1"/>
  <c r="S31" i="1" s="1"/>
  <c r="R28" i="1"/>
  <c r="Q28" i="1"/>
  <c r="P28" i="1"/>
  <c r="P31" i="1" s="1"/>
  <c r="P33" i="1" s="1"/>
  <c r="O28" i="1"/>
  <c r="N28" i="1"/>
  <c r="N31" i="1" s="1"/>
  <c r="N33" i="1" s="1"/>
  <c r="M28" i="1"/>
  <c r="L28" i="1"/>
  <c r="L31" i="1" s="1"/>
  <c r="L33" i="1" s="1"/>
  <c r="K28" i="1"/>
  <c r="K31" i="1" s="1"/>
  <c r="K33" i="1" s="1"/>
  <c r="J28" i="1"/>
  <c r="I28" i="1"/>
  <c r="I18" i="1" s="1"/>
  <c r="I148" i="1" s="1"/>
  <c r="I151" i="1" s="1"/>
  <c r="I153" i="1" s="1"/>
  <c r="I159" i="1" s="1"/>
  <c r="H28" i="1"/>
  <c r="G28" i="1"/>
  <c r="G31" i="1" s="1"/>
  <c r="F28" i="1"/>
  <c r="E28" i="1"/>
  <c r="D28" i="1"/>
  <c r="C28" i="1"/>
  <c r="B28" i="1"/>
  <c r="B31" i="1" s="1"/>
  <c r="B33" i="1" s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Z20" i="1"/>
  <c r="Z150" i="1" s="1"/>
  <c r="X20" i="1"/>
  <c r="X150" i="1" s="1"/>
  <c r="W20" i="1"/>
  <c r="W150" i="1" s="1"/>
  <c r="V20" i="1"/>
  <c r="V150" i="1" s="1"/>
  <c r="U20" i="1"/>
  <c r="U150" i="1" s="1"/>
  <c r="S20" i="1"/>
  <c r="S150" i="1" s="1"/>
  <c r="R20" i="1"/>
  <c r="R150" i="1" s="1"/>
  <c r="R151" i="1" s="1"/>
  <c r="R153" i="1" s="1"/>
  <c r="R159" i="1" s="1"/>
  <c r="N20" i="1"/>
  <c r="N150" i="1" s="1"/>
  <c r="L20" i="1"/>
  <c r="L150" i="1" s="1"/>
  <c r="K20" i="1"/>
  <c r="J20" i="1"/>
  <c r="J150" i="1" s="1"/>
  <c r="I20" i="1"/>
  <c r="I150" i="1" s="1"/>
  <c r="G20" i="1"/>
  <c r="G150" i="1" s="1"/>
  <c r="F20" i="1"/>
  <c r="F150" i="1" s="1"/>
  <c r="B20" i="1"/>
  <c r="B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X148" i="1" s="1"/>
  <c r="V18" i="1"/>
  <c r="V148" i="1" s="1"/>
  <c r="V151" i="1" s="1"/>
  <c r="V153" i="1" s="1"/>
  <c r="V159" i="1" s="1"/>
  <c r="T18" i="1"/>
  <c r="T148" i="1" s="1"/>
  <c r="T151" i="1" s="1"/>
  <c r="T153" i="1" s="1"/>
  <c r="T159" i="1" s="1"/>
  <c r="R18" i="1"/>
  <c r="R148" i="1" s="1"/>
  <c r="Q18" i="1"/>
  <c r="Q148" i="1" s="1"/>
  <c r="P18" i="1"/>
  <c r="P148" i="1" s="1"/>
  <c r="P151" i="1" s="1"/>
  <c r="P153" i="1" s="1"/>
  <c r="P159" i="1" s="1"/>
  <c r="L18" i="1"/>
  <c r="L148" i="1" s="1"/>
  <c r="J18" i="1"/>
  <c r="J148" i="1" s="1"/>
  <c r="J151" i="1" s="1"/>
  <c r="J153" i="1" s="1"/>
  <c r="J159" i="1" s="1"/>
  <c r="H18" i="1"/>
  <c r="H148" i="1" s="1"/>
  <c r="F18" i="1"/>
  <c r="F148" i="1" s="1"/>
  <c r="E18" i="1"/>
  <c r="E148" i="1" s="1"/>
  <c r="D18" i="1"/>
  <c r="D148" i="1" s="1"/>
  <c r="AA17" i="1"/>
  <c r="Z17" i="1"/>
  <c r="Y17" i="1"/>
  <c r="X17" i="1"/>
  <c r="X21" i="1" s="1"/>
  <c r="W17" i="1"/>
  <c r="V17" i="1"/>
  <c r="V21" i="1" s="1"/>
  <c r="U17" i="1"/>
  <c r="U21" i="1" s="1"/>
  <c r="T17" i="1"/>
  <c r="S17" i="1"/>
  <c r="R17" i="1"/>
  <c r="R21" i="1" s="1"/>
  <c r="R23" i="1" s="1"/>
  <c r="Q17" i="1"/>
  <c r="P17" i="1"/>
  <c r="O17" i="1"/>
  <c r="N17" i="1"/>
  <c r="M17" i="1"/>
  <c r="L17" i="1"/>
  <c r="L21" i="1" s="1"/>
  <c r="K17" i="1"/>
  <c r="J17" i="1"/>
  <c r="J21" i="1" s="1"/>
  <c r="J23" i="1" s="1"/>
  <c r="I17" i="1"/>
  <c r="H17" i="1"/>
  <c r="G17" i="1"/>
  <c r="F17" i="1"/>
  <c r="F21" i="1" s="1"/>
  <c r="F23" i="1" s="1"/>
  <c r="E17" i="1"/>
  <c r="D17" i="1"/>
  <c r="C17" i="1"/>
  <c r="B17" i="1"/>
  <c r="A7" i="1"/>
  <c r="AA21" i="1" l="1"/>
  <c r="D151" i="1"/>
  <c r="D153" i="1" s="1"/>
  <c r="D159" i="1" s="1"/>
  <c r="E21" i="1"/>
  <c r="E23" i="1" s="1"/>
  <c r="E151" i="1"/>
  <c r="E153" i="1" s="1"/>
  <c r="E159" i="1" s="1"/>
  <c r="AC19" i="1"/>
  <c r="AD19" i="1"/>
  <c r="V23" i="1"/>
  <c r="F151" i="1"/>
  <c r="F153" i="1" s="1"/>
  <c r="F159" i="1" s="1"/>
  <c r="D150" i="1"/>
  <c r="H151" i="1"/>
  <c r="H153" i="1" s="1"/>
  <c r="H159" i="1" s="1"/>
  <c r="L23" i="1"/>
  <c r="X23" i="1"/>
  <c r="U151" i="1"/>
  <c r="U153" i="1" s="1"/>
  <c r="U159" i="1" s="1"/>
  <c r="H21" i="1"/>
  <c r="H23" i="1" s="1"/>
  <c r="T21" i="1"/>
  <c r="T23" i="1" s="1"/>
  <c r="I21" i="1"/>
  <c r="K21" i="1"/>
  <c r="K23" i="1" s="1"/>
  <c r="AB17" i="1"/>
  <c r="K18" i="1"/>
  <c r="K148" i="1" s="1"/>
  <c r="K151" i="1" s="1"/>
  <c r="K153" i="1" s="1"/>
  <c r="K159" i="1" s="1"/>
  <c r="W18" i="1"/>
  <c r="W148" i="1" s="1"/>
  <c r="W151" i="1" s="1"/>
  <c r="W153" i="1" s="1"/>
  <c r="W159" i="1" s="1"/>
  <c r="M20" i="1"/>
  <c r="M150" i="1" s="1"/>
  <c r="AA23" i="1"/>
  <c r="I31" i="1"/>
  <c r="I33" i="1" s="1"/>
  <c r="L151" i="1"/>
  <c r="L153" i="1" s="1"/>
  <c r="L159" i="1" s="1"/>
  <c r="X151" i="1"/>
  <c r="X153" i="1" s="1"/>
  <c r="X159" i="1" s="1"/>
  <c r="AB22" i="1"/>
  <c r="D31" i="1"/>
  <c r="D33" i="1" s="1"/>
  <c r="AB28" i="1"/>
  <c r="AD28" i="1" s="1"/>
  <c r="AB38" i="1"/>
  <c r="AC38" i="1" s="1"/>
  <c r="AB68" i="1"/>
  <c r="AC97" i="1"/>
  <c r="AB101" i="1"/>
  <c r="AD117" i="1"/>
  <c r="AC117" i="1"/>
  <c r="M18" i="1"/>
  <c r="M148" i="1" s="1"/>
  <c r="M151" i="1" s="1"/>
  <c r="M153" i="1" s="1"/>
  <c r="M159" i="1" s="1"/>
  <c r="Y18" i="1"/>
  <c r="Y148" i="1" s="1"/>
  <c r="Y151" i="1" s="1"/>
  <c r="Y153" i="1" s="1"/>
  <c r="Y159" i="1" s="1"/>
  <c r="C20" i="1"/>
  <c r="C150" i="1" s="1"/>
  <c r="C151" i="1" s="1"/>
  <c r="C153" i="1" s="1"/>
  <c r="O20" i="1"/>
  <c r="AC57" i="1"/>
  <c r="AC72" i="1"/>
  <c r="C81" i="1"/>
  <c r="C83" i="1" s="1"/>
  <c r="AC87" i="1"/>
  <c r="AD97" i="1"/>
  <c r="AB108" i="1"/>
  <c r="AC140" i="1"/>
  <c r="B18" i="1"/>
  <c r="N18" i="1"/>
  <c r="Z18" i="1"/>
  <c r="F31" i="1"/>
  <c r="F33" i="1" s="1"/>
  <c r="R31" i="1"/>
  <c r="R33" i="1" s="1"/>
  <c r="AD57" i="1"/>
  <c r="AD72" i="1"/>
  <c r="D81" i="1"/>
  <c r="D83" i="1" s="1"/>
  <c r="AD87" i="1"/>
  <c r="O18" i="1"/>
  <c r="O21" i="1" s="1"/>
  <c r="O23" i="1" s="1"/>
  <c r="Q20" i="1"/>
  <c r="Q150" i="1" s="1"/>
  <c r="Q151" i="1" s="1"/>
  <c r="Q153" i="1" s="1"/>
  <c r="Q159" i="1" s="1"/>
  <c r="O31" i="1"/>
  <c r="O33" i="1" s="1"/>
  <c r="AB51" i="1"/>
  <c r="AB98" i="1"/>
  <c r="AB118" i="1"/>
  <c r="AB121" i="1" s="1"/>
  <c r="AB131" i="1"/>
  <c r="AC127" i="1"/>
  <c r="AC152" i="1"/>
  <c r="AD152" i="1"/>
  <c r="AB58" i="1"/>
  <c r="AB61" i="1" s="1"/>
  <c r="AD77" i="1"/>
  <c r="AC77" i="1"/>
  <c r="I23" i="1"/>
  <c r="U23" i="1"/>
  <c r="T31" i="1"/>
  <c r="T33" i="1" s="1"/>
  <c r="AD70" i="1"/>
  <c r="AC70" i="1"/>
  <c r="D91" i="1"/>
  <c r="D93" i="1" s="1"/>
  <c r="AC88" i="1"/>
  <c r="AB88" i="1"/>
  <c r="AD88" i="1" s="1"/>
  <c r="AD110" i="1"/>
  <c r="AC110" i="1"/>
  <c r="AD119" i="1"/>
  <c r="AC119" i="1"/>
  <c r="AC137" i="1"/>
  <c r="AD137" i="1"/>
  <c r="AC30" i="1"/>
  <c r="U31" i="1"/>
  <c r="U33" i="1" s="1"/>
  <c r="AB40" i="1"/>
  <c r="AB81" i="1"/>
  <c r="G18" i="1"/>
  <c r="S18" i="1"/>
  <c r="D21" i="1"/>
  <c r="D23" i="1" s="1"/>
  <c r="P21" i="1"/>
  <c r="P23" i="1" s="1"/>
  <c r="AB78" i="1"/>
  <c r="AD78" i="1" s="1"/>
  <c r="D131" i="1"/>
  <c r="D133" i="1" s="1"/>
  <c r="AC128" i="1"/>
  <c r="AB138" i="1"/>
  <c r="AB141" i="1" s="1"/>
  <c r="AC149" i="1"/>
  <c r="AD27" i="1"/>
  <c r="D51" i="1"/>
  <c r="D53" i="1" s="1"/>
  <c r="AC48" i="1"/>
  <c r="AC51" i="1" s="1"/>
  <c r="AC53" i="1" s="1"/>
  <c r="AB48" i="1"/>
  <c r="AD48" i="1" s="1"/>
  <c r="AC27" i="1"/>
  <c r="M41" i="1"/>
  <c r="M43" i="1" s="1"/>
  <c r="Y41" i="1"/>
  <c r="Y43" i="1" s="1"/>
  <c r="AD79" i="1"/>
  <c r="AC79" i="1"/>
  <c r="AC100" i="1"/>
  <c r="AB128" i="1"/>
  <c r="AD128" i="1" s="1"/>
  <c r="O61" i="1"/>
  <c r="O63" i="1" s="1"/>
  <c r="O101" i="1"/>
  <c r="O103" i="1" s="1"/>
  <c r="O141" i="1"/>
  <c r="O143" i="1" s="1"/>
  <c r="AB123" i="1" l="1"/>
  <c r="AD123" i="1" s="1"/>
  <c r="AD121" i="1"/>
  <c r="AB143" i="1"/>
  <c r="AD143" i="1" s="1"/>
  <c r="AD141" i="1"/>
  <c r="AB63" i="1"/>
  <c r="AD63" i="1" s="1"/>
  <c r="AD61" i="1"/>
  <c r="AD22" i="1"/>
  <c r="AC131" i="1"/>
  <c r="AC133" i="1" s="1"/>
  <c r="AD131" i="1"/>
  <c r="AB133" i="1"/>
  <c r="AD133" i="1" s="1"/>
  <c r="AB103" i="1"/>
  <c r="AD103" i="1" s="1"/>
  <c r="AD101" i="1"/>
  <c r="AD17" i="1"/>
  <c r="AC17" i="1"/>
  <c r="AC101" i="1"/>
  <c r="AC103" i="1" s="1"/>
  <c r="S148" i="1"/>
  <c r="S151" i="1" s="1"/>
  <c r="S153" i="1" s="1"/>
  <c r="S159" i="1" s="1"/>
  <c r="S21" i="1"/>
  <c r="S23" i="1" s="1"/>
  <c r="AD118" i="1"/>
  <c r="AC118" i="1"/>
  <c r="AC121" i="1" s="1"/>
  <c r="AC123" i="1" s="1"/>
  <c r="AB91" i="1"/>
  <c r="Y21" i="1"/>
  <c r="Y23" i="1" s="1"/>
  <c r="AB31" i="1"/>
  <c r="G148" i="1"/>
  <c r="G151" i="1" s="1"/>
  <c r="G153" i="1" s="1"/>
  <c r="G159" i="1" s="1"/>
  <c r="G21" i="1"/>
  <c r="G23" i="1" s="1"/>
  <c r="AD98" i="1"/>
  <c r="AC98" i="1"/>
  <c r="Z21" i="1"/>
  <c r="Z23" i="1" s="1"/>
  <c r="Z148" i="1"/>
  <c r="Z151" i="1" s="1"/>
  <c r="Z153" i="1" s="1"/>
  <c r="Z159" i="1" s="1"/>
  <c r="M21" i="1"/>
  <c r="M23" i="1" s="1"/>
  <c r="Q21" i="1"/>
  <c r="Q23" i="1" s="1"/>
  <c r="AC81" i="1"/>
  <c r="AC83" i="1" s="1"/>
  <c r="N21" i="1"/>
  <c r="N23" i="1" s="1"/>
  <c r="N148" i="1"/>
  <c r="N151" i="1" s="1"/>
  <c r="N153" i="1" s="1"/>
  <c r="N159" i="1" s="1"/>
  <c r="AC22" i="1"/>
  <c r="AB71" i="1"/>
  <c r="AD68" i="1"/>
  <c r="AC68" i="1"/>
  <c r="AC71" i="1" s="1"/>
  <c r="AC73" i="1" s="1"/>
  <c r="AD81" i="1"/>
  <c r="AB83" i="1"/>
  <c r="AD83" i="1" s="1"/>
  <c r="AD51" i="1"/>
  <c r="AB53" i="1"/>
  <c r="AD53" i="1" s="1"/>
  <c r="B148" i="1"/>
  <c r="B151" i="1" s="1"/>
  <c r="B153" i="1" s="1"/>
  <c r="B159" i="1" s="1"/>
  <c r="B21" i="1"/>
  <c r="B23" i="1" s="1"/>
  <c r="O150" i="1"/>
  <c r="AB150" i="1" s="1"/>
  <c r="AD150" i="1" s="1"/>
  <c r="AB20" i="1"/>
  <c r="AB41" i="1"/>
  <c r="AD38" i="1"/>
  <c r="AD138" i="1"/>
  <c r="AC138" i="1"/>
  <c r="AC141" i="1" s="1"/>
  <c r="AC143" i="1" s="1"/>
  <c r="AD40" i="1"/>
  <c r="AC40" i="1"/>
  <c r="AC41" i="1" s="1"/>
  <c r="AC43" i="1" s="1"/>
  <c r="AD58" i="1"/>
  <c r="AC58" i="1"/>
  <c r="AC61" i="1" s="1"/>
  <c r="AC63" i="1" s="1"/>
  <c r="W21" i="1"/>
  <c r="W23" i="1" s="1"/>
  <c r="AD108" i="1"/>
  <c r="AB111" i="1"/>
  <c r="AC108" i="1"/>
  <c r="AC111" i="1" s="1"/>
  <c r="AC113" i="1" s="1"/>
  <c r="O148" i="1"/>
  <c r="AB18" i="1"/>
  <c r="AC28" i="1"/>
  <c r="AC31" i="1" s="1"/>
  <c r="AC33" i="1" s="1"/>
  <c r="C21" i="1"/>
  <c r="C23" i="1" s="1"/>
  <c r="AC91" i="1"/>
  <c r="AC93" i="1" s="1"/>
  <c r="AC78" i="1"/>
  <c r="AC150" i="1" l="1"/>
  <c r="AD18" i="1"/>
  <c r="AC18" i="1"/>
  <c r="O151" i="1"/>
  <c r="O153" i="1" s="1"/>
  <c r="O159" i="1" s="1"/>
  <c r="AB148" i="1"/>
  <c r="AD71" i="1"/>
  <c r="AB73" i="1"/>
  <c r="AD73" i="1" s="1"/>
  <c r="AB43" i="1"/>
  <c r="AD43" i="1" s="1"/>
  <c r="AD41" i="1"/>
  <c r="AD31" i="1"/>
  <c r="AB33" i="1"/>
  <c r="AD33" i="1" s="1"/>
  <c r="AB21" i="1"/>
  <c r="AD20" i="1"/>
  <c r="AC20" i="1"/>
  <c r="AC21" i="1" s="1"/>
  <c r="AC23" i="1" s="1"/>
  <c r="AD111" i="1"/>
  <c r="AB113" i="1"/>
  <c r="AD113" i="1" s="1"/>
  <c r="AD91" i="1"/>
  <c r="AB93" i="1"/>
  <c r="AD93" i="1" s="1"/>
  <c r="AD21" i="1" l="1"/>
  <c r="AB23" i="1"/>
  <c r="AD23" i="1" s="1"/>
  <c r="AD148" i="1"/>
  <c r="AB151" i="1"/>
  <c r="AC148" i="1"/>
  <c r="AC151" i="1" s="1"/>
  <c r="AC153" i="1" s="1"/>
  <c r="AC159" i="1" s="1"/>
  <c r="AD151" i="1" l="1"/>
  <c r="AB153" i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<sst xmlns="http://schemas.openxmlformats.org/spreadsheetml/2006/main" count="187" uniqueCount="63">
  <si>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</si>
  <si>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</si>
  <si>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</si>
  <si>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</si>
  <si>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</si>
  <si>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</si>
  <si>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</si>
  <si>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</si>
  <si>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</si>
  <si>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</si>
  <si>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</si>
  <si>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</si>
  <si>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</si>
  <si>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</si>
  <si>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</si>
  <si>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</si>
  <si>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</si>
  <si>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</si>
  <si>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</si>
  <si>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</si>
  <si>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</si>
  <si>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</si>
  <si>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</si>
  <si>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</si>
  <si>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</si>
  <si>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</si>
  <si>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</si>
  <si>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</si>
  <si>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</si>
  <si>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</si>
  <si>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</si>
  <si>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</si>
  <si>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</si>
  <si>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</si>
  <si>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</si>
  <si>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</si>
  <si>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</si>
  <si>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</si>
  <si>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</si>
  <si>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</si>
  <si>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</si>
  <si>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</si>
  <si>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</si>
  <si>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</si>
  <si>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</si>
  <si>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</si>
  <si>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</si>
  <si>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</si>
  <si>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</si>
  <si>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</si>
  <si>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</si>
  <si>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</si>
  <si>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</si>
  <si>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</si>
  <si>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</si>
  <si>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</si>
  <si>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</si>
  <si>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       WAYNE C. BELIZAR</t>
  </si>
  <si>
    <t>Administrative Assistant II</t>
  </si>
  <si>
    <t>OIC, Budget Division</t>
  </si>
  <si>
    <t xml:space="preserve">  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</si>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</sst>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13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14" fillId="2" borderId="0" xfId="1" applyFont="1" applyFill="1"/>
    <xf numFmtId="43" fontId="1" fillId="0" borderId="0" xfId="1" applyFont="1"/>
    <xf numFmtId="0" fontId="0" fillId="0" borderId="0" xfId="2" applyFont="1"/>
    <xf numFmtId="43" fontId="15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9" fillId="0" borderId="0" xfId="1" applyFont="1"/>
  </cellXfs>
  <cellStyles count="3">
    <cellStyle name="Comma" xfId="1" builtinId="3"/>
    <cellStyle name="Normal" xfId="0" builtinId="0"/>
    <cellStyle name="Normal 26" xfId="2" xr:uid="{F5A97C5B-0093-4028-AFDF-D1A52376E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MAY%2031,%202024.xlsx" TargetMode="External"/><Relationship Id="rId1" Type="http://schemas.openxmlformats.org/officeDocument/2006/relationships/externalLinkPath" Target="/FUND%20171%20&amp;%20170%20CONSO/170/2024/MONTHLY/CONSOLIDATED%20SAOB%20FUND%20170%20AS%20OF%20MAY%2031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May 31,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0</v>
          </cell>
          <cell r="I398">
            <v>-16456504</v>
          </cell>
          <cell r="J398">
            <v>0</v>
          </cell>
          <cell r="K398">
            <v>10716068</v>
          </cell>
          <cell r="L398">
            <v>0</v>
          </cell>
          <cell r="M398">
            <v>0</v>
          </cell>
          <cell r="N398">
            <v>0</v>
          </cell>
          <cell r="O398">
            <v>10716068</v>
          </cell>
          <cell r="P398">
            <v>0</v>
          </cell>
          <cell r="Q398">
            <v>0</v>
          </cell>
          <cell r="R398">
            <v>10716068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10384477</v>
          </cell>
          <cell r="F609">
            <v>0</v>
          </cell>
          <cell r="G609">
            <v>10384477</v>
          </cell>
          <cell r="H609">
            <v>10384477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26840981</v>
          </cell>
          <cell r="J2971">
            <v>0</v>
          </cell>
          <cell r="K2971">
            <v>10716068</v>
          </cell>
          <cell r="L2971">
            <v>0</v>
          </cell>
          <cell r="M2971">
            <v>0</v>
          </cell>
          <cell r="N2971">
            <v>0</v>
          </cell>
          <cell r="O2971">
            <v>10716068</v>
          </cell>
          <cell r="P2971">
            <v>0</v>
          </cell>
          <cell r="Q2971">
            <v>0</v>
          </cell>
          <cell r="R2971">
            <v>10716068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10716068</v>
          </cell>
          <cell r="AF2971">
            <v>16124913</v>
          </cell>
        </row>
      </sheetData>
      <sheetData sheetId="2">
        <row r="35">
          <cell r="F35">
            <v>26840981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10384477</v>
          </cell>
          <cell r="F32">
            <v>-16456504</v>
          </cell>
        </row>
      </sheetData>
      <sheetData sheetId="20"/>
      <sheetData sheetId="21"/>
      <sheetData sheetId="22"/>
      <sheetData sheetId="23"/>
      <sheetData sheetId="24">
        <row r="195">
          <cell r="CX195">
            <v>10716068</v>
          </cell>
        </row>
      </sheetData>
      <sheetData sheetId="25"/>
      <sheetData sheetId="26"/>
      <sheetData sheetId="27">
        <row r="16">
          <cell r="EQ16">
            <v>0</v>
          </cell>
        </row>
      </sheetData>
      <sheetData sheetId="28"/>
      <sheetData sheetId="29">
        <row r="28">
          <cell r="E28">
            <v>26840981</v>
          </cell>
        </row>
      </sheetData>
      <sheetData sheetId="30">
        <row r="6">
          <cell r="B6">
            <v>10384477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D0B8-BC41-45F5-9626-9A926DA21DC7}">
  <sheetPr>
    <tabColor rgb="FFFF0000"/>
  </sheetPr>
  <dimension ref="A1:AH166"/>
  <sheetViews>
    <sheetView tabSelected="1" view="pageBreakPreview" zoomScale="70" zoomScaleNormal="90" zoomScaleSheetLayoutView="70" workbookViewId="0">
      <pane ySplit="11" topLeftCell="A36" activePane="bottomLeft" state="frozen"/>
      <selection pane="bottomLeft" activeCell="D167" sqref="D167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May 31,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26840981</v>
      </c>
      <c r="C18" s="38">
        <f t="shared" si="0"/>
        <v>0</v>
      </c>
      <c r="D18" s="38">
        <f t="shared" si="0"/>
        <v>26840981</v>
      </c>
      <c r="E18" s="38">
        <f t="shared" si="0"/>
        <v>10384477</v>
      </c>
      <c r="F18" s="38">
        <f t="shared" si="0"/>
        <v>-16456504</v>
      </c>
      <c r="G18" s="38">
        <f t="shared" si="0"/>
        <v>0</v>
      </c>
      <c r="H18" s="38">
        <f t="shared" si="0"/>
        <v>10716068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10716068</v>
      </c>
      <c r="M18" s="38">
        <f t="shared" si="0"/>
        <v>0</v>
      </c>
      <c r="N18" s="38">
        <f t="shared" si="0"/>
        <v>0</v>
      </c>
      <c r="O18" s="38">
        <f t="shared" si="0"/>
        <v>10716068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10716068</v>
      </c>
      <c r="AC18" s="35">
        <f t="shared" ref="AC18:AC20" si="1">D18-AB18</f>
        <v>16124913</v>
      </c>
      <c r="AD18" s="43">
        <f t="shared" ref="AD18:AD20" si="2">AB18/D18</f>
        <v>0.39924278475514735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26840981</v>
      </c>
      <c r="C21" s="45">
        <f t="shared" ref="C21:AA21" si="3">SUM(C17:C20)</f>
        <v>0</v>
      </c>
      <c r="D21" s="45">
        <f t="shared" si="3"/>
        <v>26840981</v>
      </c>
      <c r="E21" s="45">
        <f t="shared" si="3"/>
        <v>10384477</v>
      </c>
      <c r="F21" s="45">
        <f t="shared" si="3"/>
        <v>-16456504</v>
      </c>
      <c r="G21" s="45">
        <f t="shared" si="3"/>
        <v>0</v>
      </c>
      <c r="H21" s="45">
        <f t="shared" si="3"/>
        <v>10716068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10716068</v>
      </c>
      <c r="M21" s="45">
        <f t="shared" si="3"/>
        <v>0</v>
      </c>
      <c r="N21" s="45">
        <f t="shared" si="3"/>
        <v>0</v>
      </c>
      <c r="O21" s="45">
        <f t="shared" si="3"/>
        <v>10716068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10716068</v>
      </c>
      <c r="AC21" s="46">
        <f>SUM(AC17:AC20)</f>
        <v>16124913</v>
      </c>
      <c r="AD21" s="47">
        <f t="shared" ref="AD21" si="4">AB21/B21</f>
        <v>0.39924278475514735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26840981</v>
      </c>
      <c r="C23" s="45">
        <f t="shared" ref="C23:AA23" si="6">C22+C21</f>
        <v>0</v>
      </c>
      <c r="D23" s="45">
        <f t="shared" si="6"/>
        <v>26840981</v>
      </c>
      <c r="E23" s="45">
        <f t="shared" si="6"/>
        <v>10384477</v>
      </c>
      <c r="F23" s="45">
        <f t="shared" si="6"/>
        <v>-16456504</v>
      </c>
      <c r="G23" s="45">
        <f t="shared" si="6"/>
        <v>0</v>
      </c>
      <c r="H23" s="45">
        <f t="shared" si="6"/>
        <v>10716068</v>
      </c>
      <c r="I23" s="45">
        <f t="shared" si="6"/>
        <v>0</v>
      </c>
      <c r="J23" s="45">
        <f t="shared" si="6"/>
        <v>0</v>
      </c>
      <c r="K23" s="45">
        <f t="shared" si="6"/>
        <v>0</v>
      </c>
      <c r="L23" s="45">
        <f t="shared" si="6"/>
        <v>10716068</v>
      </c>
      <c r="M23" s="45">
        <f t="shared" si="6"/>
        <v>0</v>
      </c>
      <c r="N23" s="45">
        <f t="shared" si="6"/>
        <v>0</v>
      </c>
      <c r="O23" s="45">
        <f t="shared" si="6"/>
        <v>10716068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10716068</v>
      </c>
      <c r="AC23" s="46">
        <f>AC22+AC21</f>
        <v>16124913</v>
      </c>
      <c r="AD23" s="47">
        <f>AB23/D23</f>
        <v>0.39924278475514735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[1]consoCURRENT!E398</f>
        <v>16456504</v>
      </c>
      <c r="C28" s="38">
        <f>[1]consoCURRENT!F398</f>
        <v>0</v>
      </c>
      <c r="D28" s="38">
        <f>[1]consoCURRENT!G398</f>
        <v>16456504</v>
      </c>
      <c r="E28" s="38">
        <f>[1]consoCURRENT!H398</f>
        <v>0</v>
      </c>
      <c r="F28" s="38">
        <f>[1]consoCURRENT!I398</f>
        <v>-16456504</v>
      </c>
      <c r="G28" s="38">
        <f>[1]consoCURRENT!J398</f>
        <v>0</v>
      </c>
      <c r="H28" s="38">
        <f>[1]consoCURRENT!K398</f>
        <v>10716068</v>
      </c>
      <c r="I28" s="38">
        <f>[1]consoCURRENT!L398</f>
        <v>0</v>
      </c>
      <c r="J28" s="38">
        <f>[1]consoCURRENT!M398</f>
        <v>0</v>
      </c>
      <c r="K28" s="38">
        <f>[1]consoCURRENT!N398</f>
        <v>0</v>
      </c>
      <c r="L28" s="38">
        <f>[1]consoCURRENT!O398</f>
        <v>10716068</v>
      </c>
      <c r="M28" s="38">
        <f>[1]consoCURRENT!P398</f>
        <v>0</v>
      </c>
      <c r="N28" s="38">
        <f>[1]consoCURRENT!Q398</f>
        <v>0</v>
      </c>
      <c r="O28" s="38">
        <f>[1]consoCURRENT!R398</f>
        <v>10716068</v>
      </c>
      <c r="P28" s="38">
        <f>[1]consoCURRENT!S398</f>
        <v>0</v>
      </c>
      <c r="Q28" s="38">
        <f>[1]consoCURRENT!T398</f>
        <v>0</v>
      </c>
      <c r="R28" s="38">
        <f>[1]consoCURRENT!U398</f>
        <v>0</v>
      </c>
      <c r="S28" s="38">
        <f>[1]consoCURRENT!V398</f>
        <v>0</v>
      </c>
      <c r="T28" s="38">
        <f>[1]consoCURRENT!W398</f>
        <v>0</v>
      </c>
      <c r="U28" s="38">
        <f>[1]consoCURRENT!X398</f>
        <v>0</v>
      </c>
      <c r="V28" s="38">
        <f>[1]consoCURRENT!Y398</f>
        <v>0</v>
      </c>
      <c r="W28" s="38">
        <f>[1]consoCURRENT!Z398</f>
        <v>0</v>
      </c>
      <c r="X28" s="38">
        <f>[1]consoCURRENT!AA398</f>
        <v>0</v>
      </c>
      <c r="Y28" s="38">
        <f>[1]consoCURRENT!AB398</f>
        <v>0</v>
      </c>
      <c r="Z28" s="38">
        <f>[1]consoCURRENT!AC398</f>
        <v>0</v>
      </c>
      <c r="AA28" s="38">
        <f>[1]consoCURRENT!AD398</f>
        <v>0</v>
      </c>
      <c r="AB28" s="38">
        <f>SUM(O28:AA28)</f>
        <v>10716068</v>
      </c>
      <c r="AC28" s="51">
        <f t="shared" ref="AC28:AC30" si="7">D28-AB28</f>
        <v>5740436</v>
      </c>
      <c r="AD28" s="43">
        <f t="shared" ref="AD28:AD30" si="8">AB28/D28</f>
        <v>0.65117524353896794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+[1]consoCURRENT!E433</f>
        <v>0</v>
      </c>
      <c r="C30" s="38">
        <f>+[1]consoCURRENT!F433</f>
        <v>0</v>
      </c>
      <c r="D30" s="38">
        <f>+[1]consoCURRENT!G433</f>
        <v>0</v>
      </c>
      <c r="E30" s="38">
        <f>+[1]consoCURRENT!H433</f>
        <v>0</v>
      </c>
      <c r="F30" s="38">
        <f>+[1]consoCURRENT!I433</f>
        <v>0</v>
      </c>
      <c r="G30" s="38">
        <f>+[1]consoCURRENT!J433</f>
        <v>0</v>
      </c>
      <c r="H30" s="38">
        <f>+[1]consoCURRENT!K433</f>
        <v>0</v>
      </c>
      <c r="I30" s="38">
        <f>+[1]consoCURRENT!L433</f>
        <v>0</v>
      </c>
      <c r="J30" s="38">
        <f>+[1]consoCURRENT!M433</f>
        <v>0</v>
      </c>
      <c r="K30" s="38">
        <f>+[1]consoCURRENT!N433</f>
        <v>0</v>
      </c>
      <c r="L30" s="38">
        <f>+[1]consoCURRENT!O433</f>
        <v>0</v>
      </c>
      <c r="M30" s="38">
        <f>+[1]consoCURRENT!P433</f>
        <v>0</v>
      </c>
      <c r="N30" s="38">
        <f>+[1]consoCURRENT!Q433</f>
        <v>0</v>
      </c>
      <c r="O30" s="38">
        <f>+[1]consoCURRENT!R433</f>
        <v>0</v>
      </c>
      <c r="P30" s="38">
        <f>+[1]consoCURRENT!S433</f>
        <v>0</v>
      </c>
      <c r="Q30" s="38">
        <f>+[1]consoCURRENT!T433</f>
        <v>0</v>
      </c>
      <c r="R30" s="38">
        <f>+[1]consoCURRENT!U433</f>
        <v>0</v>
      </c>
      <c r="S30" s="38">
        <f>+[1]consoCURRENT!V433</f>
        <v>0</v>
      </c>
      <c r="T30" s="38">
        <f>+[1]consoCURRENT!W433</f>
        <v>0</v>
      </c>
      <c r="U30" s="38">
        <f>+[1]consoCURRENT!X433</f>
        <v>0</v>
      </c>
      <c r="V30" s="38">
        <f>+[1]consoCURRENT!Y433</f>
        <v>0</v>
      </c>
      <c r="W30" s="38">
        <f>+[1]consoCURRENT!Z433</f>
        <v>0</v>
      </c>
      <c r="X30" s="38">
        <f>+[1]consoCURRENT!AA433</f>
        <v>0</v>
      </c>
      <c r="Y30" s="38">
        <f>+[1]consoCURRENT!AB433</f>
        <v>0</v>
      </c>
      <c r="Z30" s="38">
        <f>+[1]consoCURRENT!AC433</f>
        <v>0</v>
      </c>
      <c r="AA30" s="38">
        <f>+[1]consoCURRENT!AD433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0</v>
      </c>
      <c r="F31" s="45">
        <f t="shared" si="9"/>
        <v>-16456504</v>
      </c>
      <c r="G31" s="45">
        <f t="shared" si="9"/>
        <v>0</v>
      </c>
      <c r="H31" s="45">
        <f t="shared" si="9"/>
        <v>10716068</v>
      </c>
      <c r="I31" s="45">
        <f t="shared" si="9"/>
        <v>0</v>
      </c>
      <c r="J31" s="45">
        <f t="shared" si="9"/>
        <v>0</v>
      </c>
      <c r="K31" s="45">
        <f t="shared" si="9"/>
        <v>0</v>
      </c>
      <c r="L31" s="45">
        <f t="shared" si="9"/>
        <v>10716068</v>
      </c>
      <c r="M31" s="45">
        <f t="shared" si="9"/>
        <v>0</v>
      </c>
      <c r="N31" s="45">
        <f t="shared" si="9"/>
        <v>0</v>
      </c>
      <c r="O31" s="45">
        <f t="shared" si="9"/>
        <v>10716068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10716068</v>
      </c>
      <c r="AC31" s="52">
        <f>SUM(AC27:AC30)</f>
        <v>5740436</v>
      </c>
      <c r="AD31" s="53">
        <f t="shared" ref="AD31" si="10">AB31/B31</f>
        <v>0.65117524353896794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0</v>
      </c>
      <c r="F33" s="45">
        <f t="shared" si="11"/>
        <v>-16456504</v>
      </c>
      <c r="G33" s="45">
        <f t="shared" si="11"/>
        <v>0</v>
      </c>
      <c r="H33" s="45">
        <f t="shared" si="11"/>
        <v>10716068</v>
      </c>
      <c r="I33" s="45">
        <f t="shared" si="11"/>
        <v>0</v>
      </c>
      <c r="J33" s="45">
        <f t="shared" si="11"/>
        <v>0</v>
      </c>
      <c r="K33" s="45">
        <f t="shared" si="11"/>
        <v>0</v>
      </c>
      <c r="L33" s="45">
        <f t="shared" si="11"/>
        <v>10716068</v>
      </c>
      <c r="M33" s="45">
        <f t="shared" si="11"/>
        <v>0</v>
      </c>
      <c r="N33" s="45">
        <f t="shared" si="11"/>
        <v>0</v>
      </c>
      <c r="O33" s="45">
        <f t="shared" si="11"/>
        <v>10716068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10716068</v>
      </c>
      <c r="AC33" s="52">
        <f>AC32+AC31</f>
        <v>5740436</v>
      </c>
      <c r="AD33" s="53">
        <f>AB33/D33</f>
        <v>0.65117524353896794</v>
      </c>
      <c r="AE33" s="50"/>
    </row>
    <row r="34" spans="1:31" s="37" customFormat="1" ht="15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customHeight="1" x14ac:dyDescent="0.2">
      <c r="A38" s="41" t="s">
        <v>38</v>
      </c>
      <c r="B38" s="38">
        <f>[1]consoCURRENT!E609</f>
        <v>10384477</v>
      </c>
      <c r="C38" s="38">
        <f>[1]consoCURRENT!F609</f>
        <v>0</v>
      </c>
      <c r="D38" s="38">
        <f>[1]consoCURRENT!G609</f>
        <v>10384477</v>
      </c>
      <c r="E38" s="38">
        <f>[1]consoCURRENT!H609</f>
        <v>10384477</v>
      </c>
      <c r="F38" s="38">
        <f>[1]consoCURRENT!I609</f>
        <v>0</v>
      </c>
      <c r="G38" s="38">
        <f>[1]consoCURRENT!J609</f>
        <v>0</v>
      </c>
      <c r="H38" s="38">
        <f>[1]consoCURRENT!K609</f>
        <v>0</v>
      </c>
      <c r="I38" s="38">
        <f>[1]consoCURRENT!L609</f>
        <v>0</v>
      </c>
      <c r="J38" s="38">
        <f>[1]consoCURRENT!M609</f>
        <v>0</v>
      </c>
      <c r="K38" s="38">
        <f>[1]consoCURRENT!N609</f>
        <v>0</v>
      </c>
      <c r="L38" s="38">
        <f>[1]consoCURRENT!O609</f>
        <v>0</v>
      </c>
      <c r="M38" s="38">
        <f>[1]consoCURRENT!P609</f>
        <v>0</v>
      </c>
      <c r="N38" s="38">
        <f>[1]consoCURRENT!Q609</f>
        <v>0</v>
      </c>
      <c r="O38" s="38">
        <f>[1]consoCURRENT!R609</f>
        <v>0</v>
      </c>
      <c r="P38" s="38">
        <f>[1]consoCURRENT!S609</f>
        <v>0</v>
      </c>
      <c r="Q38" s="38">
        <f>[1]consoCURRENT!T609</f>
        <v>0</v>
      </c>
      <c r="R38" s="38">
        <f>[1]consoCURRENT!U609</f>
        <v>0</v>
      </c>
      <c r="S38" s="38">
        <f>[1]consoCURRENT!V609</f>
        <v>0</v>
      </c>
      <c r="T38" s="38">
        <f>[1]consoCURRENT!W609</f>
        <v>0</v>
      </c>
      <c r="U38" s="38">
        <f>[1]consoCURRENT!X609</f>
        <v>0</v>
      </c>
      <c r="V38" s="38">
        <f>[1]consoCURRENT!Y609</f>
        <v>0</v>
      </c>
      <c r="W38" s="38">
        <f>[1]consoCURRENT!Z609</f>
        <v>0</v>
      </c>
      <c r="X38" s="38">
        <f>[1]consoCURRENT!AA609</f>
        <v>0</v>
      </c>
      <c r="Y38" s="38">
        <f>[1]consoCURRENT!AB609</f>
        <v>0</v>
      </c>
      <c r="Z38" s="38">
        <f>[1]consoCURRENT!AC609</f>
        <v>0</v>
      </c>
      <c r="AA38" s="38">
        <f>[1]consoCURRENT!AD609</f>
        <v>0</v>
      </c>
      <c r="AB38" s="38">
        <f>SUM(O38:AA38)</f>
        <v>0</v>
      </c>
      <c r="AC38" s="51">
        <f t="shared" ref="AC38:AC40" si="12">D38-AB38</f>
        <v>10384477</v>
      </c>
      <c r="AD38" s="43">
        <f t="shared" ref="AD38:AD40" si="13">AB38/D38</f>
        <v>0</v>
      </c>
      <c r="AE38" s="39"/>
    </row>
    <row r="39" spans="1:31" s="37" customFormat="1" ht="18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customHeight="1" x14ac:dyDescent="0.2">
      <c r="A40" s="41" t="s">
        <v>40</v>
      </c>
      <c r="B40" s="38">
        <f>+[1]consoCURRENT!E644</f>
        <v>0</v>
      </c>
      <c r="C40" s="38">
        <f>+[1]consoCURRENT!F644</f>
        <v>0</v>
      </c>
      <c r="D40" s="38">
        <f>+[1]consoCURRENT!G644</f>
        <v>0</v>
      </c>
      <c r="E40" s="38">
        <f>+[1]consoCURRENT!H644</f>
        <v>0</v>
      </c>
      <c r="F40" s="38">
        <f>+[1]consoCURRENT!I644</f>
        <v>0</v>
      </c>
      <c r="G40" s="38">
        <f>+[1]consoCURRENT!J644</f>
        <v>0</v>
      </c>
      <c r="H40" s="38">
        <f>+[1]consoCURRENT!K644</f>
        <v>0</v>
      </c>
      <c r="I40" s="38">
        <f>+[1]consoCURRENT!L644</f>
        <v>0</v>
      </c>
      <c r="J40" s="38">
        <f>+[1]consoCURRENT!M644</f>
        <v>0</v>
      </c>
      <c r="K40" s="38">
        <f>+[1]consoCURRENT!N644</f>
        <v>0</v>
      </c>
      <c r="L40" s="38">
        <f>+[1]consoCURRENT!O644</f>
        <v>0</v>
      </c>
      <c r="M40" s="38">
        <f>+[1]consoCURRENT!P644</f>
        <v>0</v>
      </c>
      <c r="N40" s="38">
        <f>+[1]consoCURRENT!Q644</f>
        <v>0</v>
      </c>
      <c r="O40" s="38">
        <f>+[1]consoCURRENT!R644</f>
        <v>0</v>
      </c>
      <c r="P40" s="38">
        <f>+[1]consoCURRENT!S644</f>
        <v>0</v>
      </c>
      <c r="Q40" s="38">
        <f>+[1]consoCURRENT!T644</f>
        <v>0</v>
      </c>
      <c r="R40" s="38">
        <f>+[1]consoCURRENT!U644</f>
        <v>0</v>
      </c>
      <c r="S40" s="38">
        <f>+[1]consoCURRENT!V644</f>
        <v>0</v>
      </c>
      <c r="T40" s="38">
        <f>+[1]consoCURRENT!W644</f>
        <v>0</v>
      </c>
      <c r="U40" s="38">
        <f>+[1]consoCURRENT!X644</f>
        <v>0</v>
      </c>
      <c r="V40" s="38">
        <f>+[1]consoCURRENT!Y644</f>
        <v>0</v>
      </c>
      <c r="W40" s="38">
        <f>+[1]consoCURRENT!Z644</f>
        <v>0</v>
      </c>
      <c r="X40" s="38">
        <f>+[1]consoCURRENT!AA644</f>
        <v>0</v>
      </c>
      <c r="Y40" s="38">
        <f>+[1]consoCURRENT!AB644</f>
        <v>0</v>
      </c>
      <c r="Z40" s="38">
        <f>+[1]consoCURRENT!AC644</f>
        <v>0</v>
      </c>
      <c r="AA40" s="38">
        <f>+[1]consoCURRENT!AD644</f>
        <v>0</v>
      </c>
      <c r="AB40" s="38">
        <f>SUM(O40:AA40)</f>
        <v>0</v>
      </c>
      <c r="AC40" s="51">
        <f t="shared" si="12"/>
        <v>0</v>
      </c>
      <c r="AD40" s="42" t="e">
        <f t="shared" si="13"/>
        <v>#DIV/0!</v>
      </c>
      <c r="AE40" s="39"/>
    </row>
    <row r="41" spans="1:31" s="37" customFormat="1" ht="18" customHeight="1" x14ac:dyDescent="0.25">
      <c r="A41" s="44" t="s">
        <v>41</v>
      </c>
      <c r="B41" s="45">
        <f>SUM(B37:B40)</f>
        <v>10384477</v>
      </c>
      <c r="C41" s="45">
        <f t="shared" ref="C41:AA41" si="14">SUM(C37:C40)</f>
        <v>0</v>
      </c>
      <c r="D41" s="45">
        <f t="shared" si="14"/>
        <v>10384477</v>
      </c>
      <c r="E41" s="45">
        <f t="shared" si="14"/>
        <v>10384477</v>
      </c>
      <c r="F41" s="45">
        <f t="shared" si="14"/>
        <v>0</v>
      </c>
      <c r="G41" s="45">
        <f t="shared" si="14"/>
        <v>0</v>
      </c>
      <c r="H41" s="45">
        <f t="shared" si="14"/>
        <v>0</v>
      </c>
      <c r="I41" s="45">
        <f t="shared" si="14"/>
        <v>0</v>
      </c>
      <c r="J41" s="45">
        <f t="shared" si="14"/>
        <v>0</v>
      </c>
      <c r="K41" s="45">
        <f t="shared" si="14"/>
        <v>0</v>
      </c>
      <c r="L41" s="45">
        <f t="shared" si="14"/>
        <v>0</v>
      </c>
      <c r="M41" s="45">
        <f t="shared" si="14"/>
        <v>0</v>
      </c>
      <c r="N41" s="45">
        <f t="shared" si="14"/>
        <v>0</v>
      </c>
      <c r="O41" s="45">
        <f t="shared" si="14"/>
        <v>0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0</v>
      </c>
      <c r="AC41" s="52">
        <f>SUM(AC37:AC40)</f>
        <v>10384477</v>
      </c>
      <c r="AD41" s="53">
        <f t="shared" ref="AD41" si="15">AB41/B41</f>
        <v>0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2" t="e">
        <f>AB42/D42</f>
        <v>#DIV/0!</v>
      </c>
      <c r="AE42" s="39"/>
    </row>
    <row r="43" spans="1:31" s="37" customFormat="1" ht="18" customHeight="1" x14ac:dyDescent="0.25">
      <c r="A43" s="44" t="s">
        <v>43</v>
      </c>
      <c r="B43" s="45">
        <f>B42+B41</f>
        <v>10384477</v>
      </c>
      <c r="C43" s="45">
        <f t="shared" ref="C43:AA43" si="16">C42+C41</f>
        <v>0</v>
      </c>
      <c r="D43" s="45">
        <f t="shared" si="16"/>
        <v>10384477</v>
      </c>
      <c r="E43" s="45">
        <f t="shared" si="16"/>
        <v>10384477</v>
      </c>
      <c r="F43" s="45">
        <f t="shared" si="16"/>
        <v>0</v>
      </c>
      <c r="G43" s="45">
        <f t="shared" si="16"/>
        <v>0</v>
      </c>
      <c r="H43" s="45">
        <f t="shared" si="16"/>
        <v>0</v>
      </c>
      <c r="I43" s="45">
        <f t="shared" si="16"/>
        <v>0</v>
      </c>
      <c r="J43" s="45">
        <f t="shared" si="16"/>
        <v>0</v>
      </c>
      <c r="K43" s="45">
        <f t="shared" si="16"/>
        <v>0</v>
      </c>
      <c r="L43" s="45">
        <f t="shared" si="16"/>
        <v>0</v>
      </c>
      <c r="M43" s="45">
        <f t="shared" si="16"/>
        <v>0</v>
      </c>
      <c r="N43" s="45">
        <f t="shared" si="16"/>
        <v>0</v>
      </c>
      <c r="O43" s="45">
        <f t="shared" si="16"/>
        <v>0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0</v>
      </c>
      <c r="AC43" s="52">
        <f>AC42+AC41</f>
        <v>10384477</v>
      </c>
      <c r="AD43" s="53">
        <f>AB43/D43</f>
        <v>0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[1]consoCURRENT!E820</f>
        <v>0</v>
      </c>
      <c r="C48" s="38">
        <f>[1]consoCURRENT!F820</f>
        <v>0</v>
      </c>
      <c r="D48" s="38">
        <f>[1]consoCURRENT!G820</f>
        <v>0</v>
      </c>
      <c r="E48" s="38">
        <f>[1]consoCURRENT!H820</f>
        <v>0</v>
      </c>
      <c r="F48" s="38">
        <f>[1]consoCURRENT!I820</f>
        <v>0</v>
      </c>
      <c r="G48" s="38">
        <f>[1]consoCURRENT!J820</f>
        <v>0</v>
      </c>
      <c r="H48" s="38">
        <f>[1]consoCURRENT!K820</f>
        <v>0</v>
      </c>
      <c r="I48" s="38">
        <f>[1]consoCURRENT!L820</f>
        <v>0</v>
      </c>
      <c r="J48" s="38">
        <f>[1]consoCURRENT!M820</f>
        <v>0</v>
      </c>
      <c r="K48" s="38">
        <f>[1]consoCURRENT!N820</f>
        <v>0</v>
      </c>
      <c r="L48" s="38">
        <f>[1]consoCURRENT!O820</f>
        <v>0</v>
      </c>
      <c r="M48" s="38">
        <f>[1]consoCURRENT!P820</f>
        <v>0</v>
      </c>
      <c r="N48" s="38">
        <f>[1]consoCURRENT!Q820</f>
        <v>0</v>
      </c>
      <c r="O48" s="38">
        <f>[1]consoCURRENT!R820</f>
        <v>0</v>
      </c>
      <c r="P48" s="38">
        <f>[1]consoCURRENT!S820</f>
        <v>0</v>
      </c>
      <c r="Q48" s="38">
        <f>[1]consoCURRENT!T820</f>
        <v>0</v>
      </c>
      <c r="R48" s="38">
        <f>[1]consoCURRENT!U820</f>
        <v>0</v>
      </c>
      <c r="S48" s="38">
        <f>[1]consoCURRENT!V820</f>
        <v>0</v>
      </c>
      <c r="T48" s="38">
        <f>[1]consoCURRENT!W820</f>
        <v>0</v>
      </c>
      <c r="U48" s="38">
        <f>[1]consoCURRENT!X820</f>
        <v>0</v>
      </c>
      <c r="V48" s="38">
        <f>[1]consoCURRENT!Y820</f>
        <v>0</v>
      </c>
      <c r="W48" s="38">
        <f>[1]consoCURRENT!Z820</f>
        <v>0</v>
      </c>
      <c r="X48" s="38">
        <f>[1]consoCURRENT!AA820</f>
        <v>0</v>
      </c>
      <c r="Y48" s="38">
        <f>[1]consoCURRENT!AB820</f>
        <v>0</v>
      </c>
      <c r="Z48" s="38">
        <f>[1]consoCURRENT!AC820</f>
        <v>0</v>
      </c>
      <c r="AA48" s="38">
        <f>[1]consoCURRENT!AD820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[1]consoCURRENT!E1031</f>
        <v>0</v>
      </c>
      <c r="C58" s="38">
        <f>[1]consoCURRENT!F1031</f>
        <v>0</v>
      </c>
      <c r="D58" s="38">
        <f>[1]consoCURRENT!G1031</f>
        <v>0</v>
      </c>
      <c r="E58" s="38">
        <f>[1]consoCURRENT!H1031</f>
        <v>0</v>
      </c>
      <c r="F58" s="38">
        <f>[1]consoCURRENT!I1031</f>
        <v>0</v>
      </c>
      <c r="G58" s="38">
        <f>[1]consoCURRENT!J1031</f>
        <v>0</v>
      </c>
      <c r="H58" s="38">
        <f>[1]consoCURRENT!K1031</f>
        <v>0</v>
      </c>
      <c r="I58" s="38">
        <f>[1]consoCURRENT!L1031</f>
        <v>0</v>
      </c>
      <c r="J58" s="38">
        <f>[1]consoCURRENT!M1031</f>
        <v>0</v>
      </c>
      <c r="K58" s="38">
        <f>[1]consoCURRENT!N1031</f>
        <v>0</v>
      </c>
      <c r="L58" s="38">
        <f>[1]consoCURRENT!O1031</f>
        <v>0</v>
      </c>
      <c r="M58" s="38">
        <f>[1]consoCURRENT!P1031</f>
        <v>0</v>
      </c>
      <c r="N58" s="38">
        <f>[1]consoCURRENT!Q1031</f>
        <v>0</v>
      </c>
      <c r="O58" s="38">
        <f>[1]consoCURRENT!R1031</f>
        <v>0</v>
      </c>
      <c r="P58" s="38">
        <f>[1]consoCURRENT!S1031</f>
        <v>0</v>
      </c>
      <c r="Q58" s="38">
        <f>[1]consoCURRENT!T1031</f>
        <v>0</v>
      </c>
      <c r="R58" s="38">
        <f>[1]consoCURRENT!U1031</f>
        <v>0</v>
      </c>
      <c r="S58" s="38">
        <f>[1]consoCURRENT!V1031</f>
        <v>0</v>
      </c>
      <c r="T58" s="38">
        <f>[1]consoCURRENT!W1031</f>
        <v>0</v>
      </c>
      <c r="U58" s="38">
        <f>[1]consoCURRENT!X1031</f>
        <v>0</v>
      </c>
      <c r="V58" s="38">
        <f>[1]consoCURRENT!Y1031</f>
        <v>0</v>
      </c>
      <c r="W58" s="38">
        <f>[1]consoCURRENT!Z1031</f>
        <v>0</v>
      </c>
      <c r="X58" s="38">
        <f>[1]consoCURRENT!AA1031</f>
        <v>0</v>
      </c>
      <c r="Y58" s="38">
        <f>[1]consoCURRENT!AB1031</f>
        <v>0</v>
      </c>
      <c r="Z58" s="38">
        <f>[1]consoCURRENT!AC1031</f>
        <v>0</v>
      </c>
      <c r="AA58" s="38">
        <f>[1]consoCURRENT!AD1031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[1]consoCURRENT!E1242</f>
        <v>0</v>
      </c>
      <c r="C68" s="38">
        <f>[1]consoCURRENT!F1242</f>
        <v>0</v>
      </c>
      <c r="D68" s="38">
        <f>[1]consoCURRENT!G1242</f>
        <v>0</v>
      </c>
      <c r="E68" s="38">
        <f>[1]consoCURRENT!H1242</f>
        <v>0</v>
      </c>
      <c r="F68" s="38">
        <f>[1]consoCURRENT!I1242</f>
        <v>0</v>
      </c>
      <c r="G68" s="38">
        <f>[1]consoCURRENT!J1242</f>
        <v>0</v>
      </c>
      <c r="H68" s="38">
        <f>[1]consoCURRENT!K1242</f>
        <v>0</v>
      </c>
      <c r="I68" s="38">
        <f>[1]consoCURRENT!L1242</f>
        <v>0</v>
      </c>
      <c r="J68" s="38">
        <f>[1]consoCURRENT!M1242</f>
        <v>0</v>
      </c>
      <c r="K68" s="38">
        <f>[1]consoCURRENT!N1242</f>
        <v>0</v>
      </c>
      <c r="L68" s="38">
        <f>[1]consoCURRENT!O1242</f>
        <v>0</v>
      </c>
      <c r="M68" s="38">
        <f>[1]consoCURRENT!P1242</f>
        <v>0</v>
      </c>
      <c r="N68" s="38">
        <f>[1]consoCURRENT!Q1242</f>
        <v>0</v>
      </c>
      <c r="O68" s="38">
        <f>[1]consoCURRENT!R1242</f>
        <v>0</v>
      </c>
      <c r="P68" s="38">
        <f>[1]consoCURRENT!S1242</f>
        <v>0</v>
      </c>
      <c r="Q68" s="38">
        <f>[1]consoCURRENT!T1242</f>
        <v>0</v>
      </c>
      <c r="R68" s="38">
        <f>[1]consoCURRENT!U1242</f>
        <v>0</v>
      </c>
      <c r="S68" s="38">
        <f>[1]consoCURRENT!V1242</f>
        <v>0</v>
      </c>
      <c r="T68" s="38">
        <f>[1]consoCURRENT!W1242</f>
        <v>0</v>
      </c>
      <c r="U68" s="38">
        <f>[1]consoCURRENT!X1242</f>
        <v>0</v>
      </c>
      <c r="V68" s="38">
        <f>[1]consoCURRENT!Y1242</f>
        <v>0</v>
      </c>
      <c r="W68" s="38">
        <f>[1]consoCURRENT!Z1242</f>
        <v>0</v>
      </c>
      <c r="X68" s="38">
        <f>[1]consoCURRENT!AA1242</f>
        <v>0</v>
      </c>
      <c r="Y68" s="38">
        <f>[1]consoCURRENT!AB1242</f>
        <v>0</v>
      </c>
      <c r="Z68" s="38">
        <f>[1]consoCURRENT!AC1242</f>
        <v>0</v>
      </c>
      <c r="AA68" s="38">
        <f>[1]consoCURRENT!AD1242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[1]consoCURRENT!E1453</f>
        <v>0</v>
      </c>
      <c r="C78" s="38">
        <f>[1]consoCURRENT!F1453</f>
        <v>0</v>
      </c>
      <c r="D78" s="38">
        <f>[1]consoCURRENT!G1453</f>
        <v>0</v>
      </c>
      <c r="E78" s="38">
        <f>[1]consoCURRENT!H1453</f>
        <v>0</v>
      </c>
      <c r="F78" s="38">
        <f>[1]consoCURRENT!I1453</f>
        <v>0</v>
      </c>
      <c r="G78" s="38">
        <f>[1]consoCURRENT!J1453</f>
        <v>0</v>
      </c>
      <c r="H78" s="38">
        <f>[1]consoCURRENT!K1453</f>
        <v>0</v>
      </c>
      <c r="I78" s="38">
        <f>[1]consoCURRENT!L1453</f>
        <v>0</v>
      </c>
      <c r="J78" s="38">
        <f>[1]consoCURRENT!M1453</f>
        <v>0</v>
      </c>
      <c r="K78" s="38">
        <f>[1]consoCURRENT!N1453</f>
        <v>0</v>
      </c>
      <c r="L78" s="38">
        <f>[1]consoCURRENT!O1453</f>
        <v>0</v>
      </c>
      <c r="M78" s="38">
        <f>[1]consoCURRENT!P1453</f>
        <v>0</v>
      </c>
      <c r="N78" s="38">
        <f>[1]consoCURRENT!Q1453</f>
        <v>0</v>
      </c>
      <c r="O78" s="38">
        <f>[1]consoCURRENT!R1453</f>
        <v>0</v>
      </c>
      <c r="P78" s="38">
        <f>[1]consoCURRENT!S1453</f>
        <v>0</v>
      </c>
      <c r="Q78" s="38">
        <f>[1]consoCURRENT!T1453</f>
        <v>0</v>
      </c>
      <c r="R78" s="38">
        <f>[1]consoCURRENT!U1453</f>
        <v>0</v>
      </c>
      <c r="S78" s="38">
        <f>[1]consoCURRENT!V1453</f>
        <v>0</v>
      </c>
      <c r="T78" s="38">
        <f>[1]consoCURRENT!W1453</f>
        <v>0</v>
      </c>
      <c r="U78" s="38">
        <f>[1]consoCURRENT!X1453</f>
        <v>0</v>
      </c>
      <c r="V78" s="38">
        <f>[1]consoCURRENT!Y1453</f>
        <v>0</v>
      </c>
      <c r="W78" s="38">
        <f>[1]consoCURRENT!Z1453</f>
        <v>0</v>
      </c>
      <c r="X78" s="38">
        <f>[1]consoCURRENT!AA1453</f>
        <v>0</v>
      </c>
      <c r="Y78" s="38">
        <f>[1]consoCURRENT!AB1453</f>
        <v>0</v>
      </c>
      <c r="Z78" s="38">
        <f>[1]consoCURRENT!AC1453</f>
        <v>0</v>
      </c>
      <c r="AA78" s="38">
        <f>[1]consoCURRENT!AD1453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[1]consoCURRENT!E1664</f>
        <v>0</v>
      </c>
      <c r="C88" s="38">
        <f>[1]consoCURRENT!F1664</f>
        <v>0</v>
      </c>
      <c r="D88" s="38">
        <f>[1]consoCURRENT!G1664</f>
        <v>0</v>
      </c>
      <c r="E88" s="38">
        <f>[1]consoCURRENT!H1664</f>
        <v>0</v>
      </c>
      <c r="F88" s="38">
        <f>[1]consoCURRENT!I1664</f>
        <v>0</v>
      </c>
      <c r="G88" s="38">
        <f>[1]consoCURRENT!J1664</f>
        <v>0</v>
      </c>
      <c r="H88" s="38">
        <f>[1]consoCURRENT!K1664</f>
        <v>0</v>
      </c>
      <c r="I88" s="38">
        <f>[1]consoCURRENT!L1664</f>
        <v>0</v>
      </c>
      <c r="J88" s="38">
        <f>[1]consoCURRENT!M1664</f>
        <v>0</v>
      </c>
      <c r="K88" s="38">
        <f>[1]consoCURRENT!N1664</f>
        <v>0</v>
      </c>
      <c r="L88" s="38">
        <f>[1]consoCURRENT!O1664</f>
        <v>0</v>
      </c>
      <c r="M88" s="38">
        <f>[1]consoCURRENT!P1664</f>
        <v>0</v>
      </c>
      <c r="N88" s="38">
        <f>[1]consoCURRENT!Q1664</f>
        <v>0</v>
      </c>
      <c r="O88" s="38">
        <f>[1]consoCURRENT!R1664</f>
        <v>0</v>
      </c>
      <c r="P88" s="38">
        <f>[1]consoCURRENT!S1664</f>
        <v>0</v>
      </c>
      <c r="Q88" s="38">
        <f>[1]consoCURRENT!T1664</f>
        <v>0</v>
      </c>
      <c r="R88" s="38">
        <f>[1]consoCURRENT!U1664</f>
        <v>0</v>
      </c>
      <c r="S88" s="38">
        <f>[1]consoCURRENT!V1664</f>
        <v>0</v>
      </c>
      <c r="T88" s="38">
        <f>[1]consoCURRENT!W1664</f>
        <v>0</v>
      </c>
      <c r="U88" s="38">
        <f>[1]consoCURRENT!X1664</f>
        <v>0</v>
      </c>
      <c r="V88" s="38">
        <f>[1]consoCURRENT!Y1664</f>
        <v>0</v>
      </c>
      <c r="W88" s="38">
        <f>[1]consoCURRENT!Z1664</f>
        <v>0</v>
      </c>
      <c r="X88" s="38">
        <f>[1]consoCURRENT!AA1664</f>
        <v>0</v>
      </c>
      <c r="Y88" s="38">
        <f>[1]consoCURRENT!AB1664</f>
        <v>0</v>
      </c>
      <c r="Z88" s="38">
        <f>[1]consoCURRENT!AC1664</f>
        <v>0</v>
      </c>
      <c r="AA88" s="38">
        <f>[1]consoCURRENT!AD1664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[1]consoCURRENT!E1875</f>
        <v>0</v>
      </c>
      <c r="C98" s="38">
        <f>[1]consoCURRENT!F1875</f>
        <v>0</v>
      </c>
      <c r="D98" s="38">
        <f>[1]consoCURRENT!G1875</f>
        <v>0</v>
      </c>
      <c r="E98" s="38">
        <f>[1]consoCURRENT!H1875</f>
        <v>0</v>
      </c>
      <c r="F98" s="38">
        <f>[1]consoCURRENT!I1875</f>
        <v>0</v>
      </c>
      <c r="G98" s="38">
        <f>[1]consoCURRENT!J1875</f>
        <v>0</v>
      </c>
      <c r="H98" s="38">
        <f>[1]consoCURRENT!K1875</f>
        <v>0</v>
      </c>
      <c r="I98" s="38">
        <f>[1]consoCURRENT!L1875</f>
        <v>0</v>
      </c>
      <c r="J98" s="38">
        <f>[1]consoCURRENT!M1875</f>
        <v>0</v>
      </c>
      <c r="K98" s="38">
        <f>[1]consoCURRENT!N1875</f>
        <v>0</v>
      </c>
      <c r="L98" s="38">
        <f>[1]consoCURRENT!O1875</f>
        <v>0</v>
      </c>
      <c r="M98" s="38">
        <f>[1]consoCURRENT!P1875</f>
        <v>0</v>
      </c>
      <c r="N98" s="38">
        <f>[1]consoCURRENT!Q1875</f>
        <v>0</v>
      </c>
      <c r="O98" s="38">
        <f>[1]consoCURRENT!R1875</f>
        <v>0</v>
      </c>
      <c r="P98" s="38">
        <f>[1]consoCURRENT!S1875</f>
        <v>0</v>
      </c>
      <c r="Q98" s="38">
        <f>[1]consoCURRENT!T1875</f>
        <v>0</v>
      </c>
      <c r="R98" s="38">
        <f>[1]consoCURRENT!U1875</f>
        <v>0</v>
      </c>
      <c r="S98" s="38">
        <f>[1]consoCURRENT!V1875</f>
        <v>0</v>
      </c>
      <c r="T98" s="38">
        <f>[1]consoCURRENT!W1875</f>
        <v>0</v>
      </c>
      <c r="U98" s="38">
        <f>[1]consoCURRENT!X1875</f>
        <v>0</v>
      </c>
      <c r="V98" s="38">
        <f>[1]consoCURRENT!Y1875</f>
        <v>0</v>
      </c>
      <c r="W98" s="38">
        <f>[1]consoCURRENT!Z1875</f>
        <v>0</v>
      </c>
      <c r="X98" s="38">
        <f>[1]consoCURRENT!AA1875</f>
        <v>0</v>
      </c>
      <c r="Y98" s="38">
        <f>[1]consoCURRENT!AB1875</f>
        <v>0</v>
      </c>
      <c r="Z98" s="38">
        <f>[1]consoCURRENT!AC1875</f>
        <v>0</v>
      </c>
      <c r="AA98" s="38">
        <f>[1]consoCURRENT!AD1875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[1]consoCURRENT!E2086</f>
        <v>0</v>
      </c>
      <c r="C108" s="38">
        <f>[1]consoCURRENT!F2086</f>
        <v>0</v>
      </c>
      <c r="D108" s="38">
        <f>[1]consoCURRENT!G2086</f>
        <v>0</v>
      </c>
      <c r="E108" s="38">
        <f>[1]consoCURRENT!H2086</f>
        <v>0</v>
      </c>
      <c r="F108" s="38">
        <f>[1]consoCURRENT!I2086</f>
        <v>0</v>
      </c>
      <c r="G108" s="38">
        <f>[1]consoCURRENT!J2086</f>
        <v>0</v>
      </c>
      <c r="H108" s="38">
        <f>[1]consoCURRENT!K2086</f>
        <v>0</v>
      </c>
      <c r="I108" s="38">
        <f>[1]consoCURRENT!L2086</f>
        <v>0</v>
      </c>
      <c r="J108" s="38">
        <f>[1]consoCURRENT!M2086</f>
        <v>0</v>
      </c>
      <c r="K108" s="38">
        <f>[1]consoCURRENT!N2086</f>
        <v>0</v>
      </c>
      <c r="L108" s="38">
        <f>[1]consoCURRENT!O2086</f>
        <v>0</v>
      </c>
      <c r="M108" s="38">
        <f>[1]consoCURRENT!P2086</f>
        <v>0</v>
      </c>
      <c r="N108" s="38">
        <f>[1]consoCURRENT!Q2086</f>
        <v>0</v>
      </c>
      <c r="O108" s="38">
        <f>[1]consoCURRENT!R2086</f>
        <v>0</v>
      </c>
      <c r="P108" s="38">
        <f>[1]consoCURRENT!S2086</f>
        <v>0</v>
      </c>
      <c r="Q108" s="38">
        <f>[1]consoCURRENT!T2086</f>
        <v>0</v>
      </c>
      <c r="R108" s="38">
        <f>[1]consoCURRENT!U2086</f>
        <v>0</v>
      </c>
      <c r="S108" s="38">
        <f>[1]consoCURRENT!V2086</f>
        <v>0</v>
      </c>
      <c r="T108" s="38">
        <f>[1]consoCURRENT!W2086</f>
        <v>0</v>
      </c>
      <c r="U108" s="38">
        <f>[1]consoCURRENT!X2086</f>
        <v>0</v>
      </c>
      <c r="V108" s="38">
        <f>[1]consoCURRENT!Y2086</f>
        <v>0</v>
      </c>
      <c r="W108" s="38">
        <f>[1]consoCURRENT!Z2086</f>
        <v>0</v>
      </c>
      <c r="X108" s="38">
        <f>[1]consoCURRENT!AA2086</f>
        <v>0</v>
      </c>
      <c r="Y108" s="38">
        <f>[1]consoCURRENT!AB2086</f>
        <v>0</v>
      </c>
      <c r="Z108" s="38">
        <f>[1]consoCURRENT!AC2086</f>
        <v>0</v>
      </c>
      <c r="AA108" s="38">
        <f>[1]consoCURRENT!AD2086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[1]consoCURRENT!E2297</f>
        <v>0</v>
      </c>
      <c r="C118" s="38">
        <f>[1]consoCURRENT!F2297</f>
        <v>0</v>
      </c>
      <c r="D118" s="38">
        <f>[1]consoCURRENT!G2297</f>
        <v>0</v>
      </c>
      <c r="E118" s="38">
        <f>[1]consoCURRENT!H2297</f>
        <v>0</v>
      </c>
      <c r="F118" s="38">
        <f>[1]consoCURRENT!I2297</f>
        <v>0</v>
      </c>
      <c r="G118" s="38">
        <f>[1]consoCURRENT!J2297</f>
        <v>0</v>
      </c>
      <c r="H118" s="38">
        <f>[1]consoCURRENT!K2297</f>
        <v>0</v>
      </c>
      <c r="I118" s="38">
        <f>[1]consoCURRENT!L2297</f>
        <v>0</v>
      </c>
      <c r="J118" s="38">
        <f>[1]consoCURRENT!M2297</f>
        <v>0</v>
      </c>
      <c r="K118" s="38">
        <f>[1]consoCURRENT!N2297</f>
        <v>0</v>
      </c>
      <c r="L118" s="38">
        <f>[1]consoCURRENT!O2297</f>
        <v>0</v>
      </c>
      <c r="M118" s="38">
        <f>[1]consoCURRENT!P2297</f>
        <v>0</v>
      </c>
      <c r="N118" s="38">
        <f>[1]consoCURRENT!Q2297</f>
        <v>0</v>
      </c>
      <c r="O118" s="38">
        <f>[1]consoCURRENT!R2297</f>
        <v>0</v>
      </c>
      <c r="P118" s="38">
        <f>[1]consoCURRENT!S2297</f>
        <v>0</v>
      </c>
      <c r="Q118" s="38">
        <f>[1]consoCURRENT!T2297</f>
        <v>0</v>
      </c>
      <c r="R118" s="38">
        <f>[1]consoCURRENT!U2297</f>
        <v>0</v>
      </c>
      <c r="S118" s="38">
        <f>[1]consoCURRENT!V2297</f>
        <v>0</v>
      </c>
      <c r="T118" s="38">
        <f>[1]consoCURRENT!W2297</f>
        <v>0</v>
      </c>
      <c r="U118" s="38">
        <f>[1]consoCURRENT!X2297</f>
        <v>0</v>
      </c>
      <c r="V118" s="38">
        <f>[1]consoCURRENT!Y2297</f>
        <v>0</v>
      </c>
      <c r="W118" s="38">
        <f>[1]consoCURRENT!Z2297</f>
        <v>0</v>
      </c>
      <c r="X118" s="38">
        <f>[1]consoCURRENT!AA2297</f>
        <v>0</v>
      </c>
      <c r="Y118" s="38">
        <f>[1]consoCURRENT!AB2297</f>
        <v>0</v>
      </c>
      <c r="Z118" s="38">
        <f>[1]consoCURRENT!AC2297</f>
        <v>0</v>
      </c>
      <c r="AA118" s="38">
        <f>[1]consoCURRENT!AD2297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[1]consoCURRENT!E2508</f>
        <v>0</v>
      </c>
      <c r="C128" s="38">
        <f>[1]consoCURRENT!F2508</f>
        <v>0</v>
      </c>
      <c r="D128" s="38">
        <f>[1]consoCURRENT!G2508</f>
        <v>0</v>
      </c>
      <c r="E128" s="38">
        <f>[1]consoCURRENT!H2508</f>
        <v>0</v>
      </c>
      <c r="F128" s="38">
        <f>[1]consoCURRENT!I2508</f>
        <v>0</v>
      </c>
      <c r="G128" s="38">
        <f>[1]consoCURRENT!J2508</f>
        <v>0</v>
      </c>
      <c r="H128" s="38">
        <f>[1]consoCURRENT!K2508</f>
        <v>0</v>
      </c>
      <c r="I128" s="38">
        <f>[1]consoCURRENT!L2508</f>
        <v>0</v>
      </c>
      <c r="J128" s="38">
        <f>[1]consoCURRENT!M2508</f>
        <v>0</v>
      </c>
      <c r="K128" s="38">
        <f>[1]consoCURRENT!N2508</f>
        <v>0</v>
      </c>
      <c r="L128" s="38">
        <f>[1]consoCURRENT!O2508</f>
        <v>0</v>
      </c>
      <c r="M128" s="38">
        <f>[1]consoCURRENT!P2508</f>
        <v>0</v>
      </c>
      <c r="N128" s="38">
        <f>[1]consoCURRENT!Q2508</f>
        <v>0</v>
      </c>
      <c r="O128" s="38">
        <f>[1]consoCURRENT!R2508</f>
        <v>0</v>
      </c>
      <c r="P128" s="38">
        <f>[1]consoCURRENT!S2508</f>
        <v>0</v>
      </c>
      <c r="Q128" s="38">
        <f>[1]consoCURRENT!T2508</f>
        <v>0</v>
      </c>
      <c r="R128" s="38">
        <f>[1]consoCURRENT!U2508</f>
        <v>0</v>
      </c>
      <c r="S128" s="38">
        <f>[1]consoCURRENT!V2508</f>
        <v>0</v>
      </c>
      <c r="T128" s="38">
        <f>[1]consoCURRENT!W2508</f>
        <v>0</v>
      </c>
      <c r="U128" s="38">
        <f>[1]consoCURRENT!X2508</f>
        <v>0</v>
      </c>
      <c r="V128" s="38">
        <f>[1]consoCURRENT!Y2508</f>
        <v>0</v>
      </c>
      <c r="W128" s="38">
        <f>[1]consoCURRENT!Z2508</f>
        <v>0</v>
      </c>
      <c r="X128" s="38">
        <f>[1]consoCURRENT!AA2508</f>
        <v>0</v>
      </c>
      <c r="Y128" s="38">
        <f>[1]consoCURRENT!AB2508</f>
        <v>0</v>
      </c>
      <c r="Z128" s="38">
        <f>[1]consoCURRENT!AC2508</f>
        <v>0</v>
      </c>
      <c r="AA128" s="38">
        <f>[1]consoCURRENT!AD2508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[1]consoCURRENT!E2719</f>
        <v>0</v>
      </c>
      <c r="C138" s="38">
        <f>[1]consoCURRENT!F2719</f>
        <v>0</v>
      </c>
      <c r="D138" s="38">
        <f>[1]consoCURRENT!G2719</f>
        <v>0</v>
      </c>
      <c r="E138" s="38">
        <f>[1]consoCURRENT!H2719</f>
        <v>0</v>
      </c>
      <c r="F138" s="38">
        <f>[1]consoCURRENT!I2719</f>
        <v>0</v>
      </c>
      <c r="G138" s="38">
        <f>[1]consoCURRENT!J2719</f>
        <v>0</v>
      </c>
      <c r="H138" s="38">
        <f>[1]consoCURRENT!K2719</f>
        <v>0</v>
      </c>
      <c r="I138" s="38">
        <f>[1]consoCURRENT!L2719</f>
        <v>0</v>
      </c>
      <c r="J138" s="38">
        <f>[1]consoCURRENT!M2719</f>
        <v>0</v>
      </c>
      <c r="K138" s="38">
        <f>[1]consoCURRENT!N2719</f>
        <v>0</v>
      </c>
      <c r="L138" s="38">
        <f>[1]consoCURRENT!O2719</f>
        <v>0</v>
      </c>
      <c r="M138" s="38">
        <f>[1]consoCURRENT!P2719</f>
        <v>0</v>
      </c>
      <c r="N138" s="38">
        <f>[1]consoCURRENT!Q2719</f>
        <v>0</v>
      </c>
      <c r="O138" s="38">
        <f>[1]consoCURRENT!R2719</f>
        <v>0</v>
      </c>
      <c r="P138" s="38">
        <f>[1]consoCURRENT!S2719</f>
        <v>0</v>
      </c>
      <c r="Q138" s="38">
        <f>[1]consoCURRENT!T2719</f>
        <v>0</v>
      </c>
      <c r="R138" s="38">
        <f>[1]consoCURRENT!U2719</f>
        <v>0</v>
      </c>
      <c r="S138" s="38">
        <f>[1]consoCURRENT!V2719</f>
        <v>0</v>
      </c>
      <c r="T138" s="38">
        <f>[1]consoCURRENT!W2719</f>
        <v>0</v>
      </c>
      <c r="U138" s="38">
        <f>[1]consoCURRENT!X2719</f>
        <v>0</v>
      </c>
      <c r="V138" s="38">
        <f>[1]consoCURRENT!Y2719</f>
        <v>0</v>
      </c>
      <c r="W138" s="38">
        <f>[1]consoCURRENT!Z2719</f>
        <v>0</v>
      </c>
      <c r="X138" s="38">
        <f>[1]consoCURRENT!AA2719</f>
        <v>0</v>
      </c>
      <c r="Y138" s="38">
        <f>[1]consoCURRENT!AB2719</f>
        <v>0</v>
      </c>
      <c r="Z138" s="38">
        <f>[1]consoCURRENT!AC2719</f>
        <v>0</v>
      </c>
      <c r="AA138" s="38">
        <f>[1]consoCURRENT!AD2719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26840981</v>
      </c>
      <c r="C148" s="35">
        <f>C18</f>
        <v>0</v>
      </c>
      <c r="D148" s="35">
        <f>+D18</f>
        <v>26840981</v>
      </c>
      <c r="E148" s="35">
        <f t="shared" ref="E148:AA148" si="67">+E18</f>
        <v>10384477</v>
      </c>
      <c r="F148" s="35">
        <f t="shared" si="67"/>
        <v>-16456504</v>
      </c>
      <c r="G148" s="35">
        <f t="shared" si="67"/>
        <v>0</v>
      </c>
      <c r="H148" s="35">
        <f t="shared" si="67"/>
        <v>10716068</v>
      </c>
      <c r="I148" s="35">
        <f t="shared" si="67"/>
        <v>0</v>
      </c>
      <c r="J148" s="35">
        <f t="shared" si="67"/>
        <v>0</v>
      </c>
      <c r="K148" s="35">
        <f t="shared" si="67"/>
        <v>0</v>
      </c>
      <c r="L148" s="35">
        <f t="shared" si="67"/>
        <v>10716068</v>
      </c>
      <c r="M148" s="35">
        <f t="shared" si="67"/>
        <v>0</v>
      </c>
      <c r="N148" s="35">
        <f t="shared" si="67"/>
        <v>0</v>
      </c>
      <c r="O148" s="35">
        <f t="shared" si="67"/>
        <v>10716068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10716068</v>
      </c>
      <c r="AC148" s="51">
        <f t="shared" ref="AC148:AC150" si="68">D148-AB148</f>
        <v>16124913</v>
      </c>
      <c r="AD148" s="43">
        <f t="shared" ref="AD148:AD150" si="69">AB148/D148</f>
        <v>0.39924278475514735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26840981</v>
      </c>
      <c r="C151" s="46">
        <f t="shared" si="71"/>
        <v>0</v>
      </c>
      <c r="D151" s="46">
        <f t="shared" si="71"/>
        <v>26840981</v>
      </c>
      <c r="E151" s="46">
        <f t="shared" si="71"/>
        <v>10384477</v>
      </c>
      <c r="F151" s="46">
        <f t="shared" si="71"/>
        <v>-16456504</v>
      </c>
      <c r="G151" s="46">
        <f t="shared" si="71"/>
        <v>0</v>
      </c>
      <c r="H151" s="46">
        <f t="shared" si="71"/>
        <v>10716068</v>
      </c>
      <c r="I151" s="46">
        <f t="shared" si="71"/>
        <v>0</v>
      </c>
      <c r="J151" s="46">
        <f t="shared" si="71"/>
        <v>0</v>
      </c>
      <c r="K151" s="46">
        <f t="shared" si="71"/>
        <v>0</v>
      </c>
      <c r="L151" s="46">
        <f t="shared" si="71"/>
        <v>10716068</v>
      </c>
      <c r="M151" s="46">
        <f t="shared" si="71"/>
        <v>0</v>
      </c>
      <c r="N151" s="46">
        <f t="shared" si="71"/>
        <v>0</v>
      </c>
      <c r="O151" s="46">
        <f t="shared" si="71"/>
        <v>10716068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10716068</v>
      </c>
      <c r="AC151" s="52">
        <f>SUM(AC147:AC150)</f>
        <v>16124913</v>
      </c>
      <c r="AD151" s="53">
        <f t="shared" ref="AD151" si="72">AB151/B151</f>
        <v>0.39924278475514735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x14ac:dyDescent="0.25">
      <c r="A153" s="44" t="s">
        <v>43</v>
      </c>
      <c r="B153" s="54">
        <f t="shared" ref="B153:AB153" si="73">B152+B151</f>
        <v>26840981</v>
      </c>
      <c r="C153" s="54">
        <f t="shared" si="73"/>
        <v>0</v>
      </c>
      <c r="D153" s="54">
        <f t="shared" si="73"/>
        <v>26840981</v>
      </c>
      <c r="E153" s="54">
        <f t="shared" si="73"/>
        <v>10384477</v>
      </c>
      <c r="F153" s="54">
        <f t="shared" si="73"/>
        <v>-16456504</v>
      </c>
      <c r="G153" s="54">
        <f t="shared" si="73"/>
        <v>0</v>
      </c>
      <c r="H153" s="54">
        <f t="shared" si="73"/>
        <v>10716068</v>
      </c>
      <c r="I153" s="54">
        <f t="shared" si="73"/>
        <v>0</v>
      </c>
      <c r="J153" s="54">
        <f t="shared" si="73"/>
        <v>0</v>
      </c>
      <c r="K153" s="54">
        <f t="shared" si="73"/>
        <v>0</v>
      </c>
      <c r="L153" s="54">
        <f t="shared" si="73"/>
        <v>10716068</v>
      </c>
      <c r="M153" s="54">
        <f t="shared" si="73"/>
        <v>0</v>
      </c>
      <c r="N153" s="54">
        <f t="shared" si="73"/>
        <v>0</v>
      </c>
      <c r="O153" s="54">
        <f t="shared" si="73"/>
        <v>10716068</v>
      </c>
      <c r="P153" s="54">
        <f t="shared" si="73"/>
        <v>0</v>
      </c>
      <c r="Q153" s="54">
        <f t="shared" si="73"/>
        <v>0</v>
      </c>
      <c r="R153" s="54">
        <f t="shared" si="73"/>
        <v>0</v>
      </c>
      <c r="S153" s="54">
        <f t="shared" si="73"/>
        <v>0</v>
      </c>
      <c r="T153" s="54">
        <f t="shared" si="73"/>
        <v>0</v>
      </c>
      <c r="U153" s="54">
        <f t="shared" si="73"/>
        <v>0</v>
      </c>
      <c r="V153" s="54">
        <f t="shared" si="73"/>
        <v>0</v>
      </c>
      <c r="W153" s="54">
        <f t="shared" si="73"/>
        <v>0</v>
      </c>
      <c r="X153" s="54">
        <f t="shared" si="73"/>
        <v>0</v>
      </c>
      <c r="Y153" s="54">
        <f t="shared" si="73"/>
        <v>0</v>
      </c>
      <c r="Z153" s="54">
        <f t="shared" si="73"/>
        <v>0</v>
      </c>
      <c r="AA153" s="54">
        <f t="shared" si="73"/>
        <v>0</v>
      </c>
      <c r="AB153" s="54">
        <f t="shared" si="73"/>
        <v>10716068</v>
      </c>
      <c r="AC153" s="55">
        <f>AC152+AC151</f>
        <v>16124913</v>
      </c>
      <c r="AD153" s="56">
        <f>AB153/D153</f>
        <v>0.39924278475514735</v>
      </c>
      <c r="AE153" s="57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8" customFormat="1" ht="15" customHeight="1" x14ac:dyDescent="0.2">
      <c r="B158" s="59">
        <f>+'[1]formal CO-FO'!F35</f>
        <v>26840981</v>
      </c>
      <c r="C158" s="59"/>
      <c r="D158" s="59">
        <f>+[1]consoCURRENT!G2971</f>
        <v>26840981</v>
      </c>
      <c r="E158" s="59">
        <f>+'[2]sum-co'!E32</f>
        <v>10384477</v>
      </c>
      <c r="F158" s="59">
        <f>+'[2]sum-co'!F32</f>
        <v>-16456504</v>
      </c>
      <c r="G158" s="59">
        <f>+[1]consoCURRENT!J2971</f>
        <v>0</v>
      </c>
      <c r="H158" s="59">
        <f>+[1]consoCURRENT!K2971</f>
        <v>10716068</v>
      </c>
      <c r="I158" s="59">
        <f>+[1]consoCURRENT!L2971</f>
        <v>0</v>
      </c>
      <c r="J158" s="59">
        <f>+[1]consoCURRENT!M2971</f>
        <v>0</v>
      </c>
      <c r="K158" s="59">
        <f>+[1]consoCURRENT!N2971</f>
        <v>0</v>
      </c>
      <c r="L158" s="59">
        <f>+[1]consoCURRENT!O2971</f>
        <v>10716068</v>
      </c>
      <c r="M158" s="59">
        <f>+[1]consoCURRENT!P2971</f>
        <v>0</v>
      </c>
      <c r="N158" s="59">
        <f>+[1]consoCURRENT!Q2971</f>
        <v>0</v>
      </c>
      <c r="O158" s="59">
        <f>+[1]consoCURRENT!R2971</f>
        <v>10716068</v>
      </c>
      <c r="P158" s="59">
        <f>+[1]consoCURRENT!S2971</f>
        <v>0</v>
      </c>
      <c r="Q158" s="59">
        <f>+[1]consoCURRENT!T2971</f>
        <v>0</v>
      </c>
      <c r="R158" s="59">
        <f>+[1]consoCURRENT!U2971</f>
        <v>0</v>
      </c>
      <c r="S158" s="59">
        <f>+[1]consoCURRENT!V2971</f>
        <v>0</v>
      </c>
      <c r="T158" s="59">
        <f>+[1]consoCURRENT!W2971</f>
        <v>0</v>
      </c>
      <c r="U158" s="59">
        <f>+[1]consoCURRENT!X2971</f>
        <v>0</v>
      </c>
      <c r="V158" s="59">
        <f>+[1]consoCURRENT!Y2971</f>
        <v>0</v>
      </c>
      <c r="W158" s="59">
        <f>+[1]consoCURRENT!Z2971</f>
        <v>0</v>
      </c>
      <c r="X158" s="59">
        <f>+[1]consoCURRENT!AA2971</f>
        <v>0</v>
      </c>
      <c r="Y158" s="59">
        <f>+[1]consoCURRENT!AB2971</f>
        <v>0</v>
      </c>
      <c r="Z158" s="59">
        <f>+[1]consoCURRENT!AC2971</f>
        <v>0</v>
      </c>
      <c r="AA158" s="59">
        <f>+[1]consoCURRENT!AD2971</f>
        <v>0</v>
      </c>
      <c r="AB158" s="59">
        <f>+[1]consoCURRENT!AE2971</f>
        <v>10716068</v>
      </c>
      <c r="AC158" s="59">
        <f>+[1]consoCURRENT!AF2971</f>
        <v>16124913</v>
      </c>
      <c r="AD158" s="60"/>
      <c r="AE158" s="60"/>
    </row>
    <row r="159" spans="1:34" s="58" customFormat="1" ht="15" customHeight="1" x14ac:dyDescent="0.2">
      <c r="B159" s="59">
        <f>+B153-B158</f>
        <v>0</v>
      </c>
      <c r="C159" s="59"/>
      <c r="D159" s="59">
        <f t="shared" ref="D159:AC159" si="74">+D153-D158</f>
        <v>0</v>
      </c>
      <c r="E159" s="59">
        <f t="shared" si="74"/>
        <v>0</v>
      </c>
      <c r="F159" s="59">
        <f t="shared" si="74"/>
        <v>0</v>
      </c>
      <c r="G159" s="59">
        <f t="shared" si="74"/>
        <v>0</v>
      </c>
      <c r="H159" s="59">
        <f t="shared" si="74"/>
        <v>0</v>
      </c>
      <c r="I159" s="59">
        <f t="shared" si="74"/>
        <v>0</v>
      </c>
      <c r="J159" s="59">
        <f t="shared" si="74"/>
        <v>0</v>
      </c>
      <c r="K159" s="59">
        <f t="shared" si="74"/>
        <v>0</v>
      </c>
      <c r="L159" s="59">
        <f t="shared" si="74"/>
        <v>0</v>
      </c>
      <c r="M159" s="59">
        <f t="shared" si="74"/>
        <v>0</v>
      </c>
      <c r="N159" s="59">
        <f t="shared" si="74"/>
        <v>0</v>
      </c>
      <c r="O159" s="59">
        <f t="shared" si="74"/>
        <v>0</v>
      </c>
      <c r="P159" s="59">
        <f t="shared" si="74"/>
        <v>0</v>
      </c>
      <c r="Q159" s="59">
        <f t="shared" si="74"/>
        <v>0</v>
      </c>
      <c r="R159" s="59">
        <f t="shared" si="74"/>
        <v>0</v>
      </c>
      <c r="S159" s="59">
        <f t="shared" si="74"/>
        <v>0</v>
      </c>
      <c r="T159" s="59">
        <f t="shared" si="74"/>
        <v>0</v>
      </c>
      <c r="U159" s="59">
        <f t="shared" si="74"/>
        <v>0</v>
      </c>
      <c r="V159" s="59">
        <f t="shared" si="74"/>
        <v>0</v>
      </c>
      <c r="W159" s="59">
        <f t="shared" si="74"/>
        <v>0</v>
      </c>
      <c r="X159" s="59">
        <f t="shared" si="74"/>
        <v>0</v>
      </c>
      <c r="Y159" s="59">
        <f t="shared" si="74"/>
        <v>0</v>
      </c>
      <c r="Z159" s="59">
        <f t="shared" si="74"/>
        <v>0</v>
      </c>
      <c r="AA159" s="59">
        <f t="shared" si="74"/>
        <v>0</v>
      </c>
      <c r="AB159" s="59">
        <f t="shared" si="74"/>
        <v>0</v>
      </c>
      <c r="AC159" s="59">
        <f t="shared" si="74"/>
        <v>0</v>
      </c>
      <c r="AD159" s="59"/>
      <c r="AH159" s="61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2"/>
      <c r="H160" s="63"/>
      <c r="I160" s="63"/>
      <c r="N160" s="64"/>
      <c r="S160" s="63"/>
      <c r="T160" s="63"/>
      <c r="U160" s="63"/>
      <c r="V160" s="63"/>
      <c r="W160" s="63"/>
      <c r="X160" s="63"/>
      <c r="Y160" s="63"/>
      <c r="Z160" s="63"/>
      <c r="AA160" s="63"/>
      <c r="AB160" s="59"/>
      <c r="AC160" s="65" t="s">
        <v>52</v>
      </c>
      <c r="AE160" s="66"/>
      <c r="AG160" s="67"/>
      <c r="AH160" s="63"/>
    </row>
    <row r="161" spans="1:34" ht="15" customHeight="1" x14ac:dyDescent="0.25">
      <c r="B161" s="2"/>
      <c r="C161" s="2"/>
      <c r="D161" s="2"/>
      <c r="E161" s="2"/>
      <c r="F161" s="2"/>
      <c r="G161" s="62"/>
      <c r="H161" s="63"/>
      <c r="I161" s="63"/>
      <c r="N161" s="64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6"/>
      <c r="AE161" s="63"/>
      <c r="AH161" s="63"/>
    </row>
    <row r="162" spans="1:34" ht="15" customHeight="1" x14ac:dyDescent="0.25">
      <c r="B162" s="2"/>
      <c r="C162" s="2"/>
      <c r="D162" s="2"/>
      <c r="E162" s="2"/>
      <c r="F162" s="2"/>
      <c r="G162" s="62"/>
      <c r="H162" s="63"/>
      <c r="I162" s="63"/>
      <c r="N162" s="64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6"/>
      <c r="AE162" s="63"/>
      <c r="AH162" s="63"/>
    </row>
    <row r="163" spans="1:34" ht="15" customHeight="1" x14ac:dyDescent="0.25">
      <c r="B163" s="2"/>
      <c r="C163" s="2"/>
      <c r="D163" s="2"/>
      <c r="E163" s="2"/>
      <c r="F163" s="2"/>
      <c r="G163" s="62"/>
      <c r="H163" s="63"/>
      <c r="I163" s="63"/>
      <c r="N163" s="64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6"/>
      <c r="AE163" s="63"/>
      <c r="AH163" s="63"/>
    </row>
    <row r="164" spans="1:34" ht="15" customHeight="1" x14ac:dyDescent="0.25">
      <c r="B164" s="2"/>
      <c r="C164" s="2"/>
      <c r="D164" s="2"/>
      <c r="E164" s="2"/>
      <c r="F164" s="2"/>
      <c r="G164" s="62"/>
      <c r="H164" s="63"/>
      <c r="I164" s="63"/>
      <c r="N164" s="64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6"/>
      <c r="AE164" s="63"/>
      <c r="AH164" s="68"/>
    </row>
    <row r="165" spans="1:34" ht="15" customHeight="1" x14ac:dyDescent="0.25">
      <c r="A165" s="69" t="s">
        <v>53</v>
      </c>
      <c r="B165" s="69" t="s">
        <v>54</v>
      </c>
      <c r="C165" s="69"/>
      <c r="D165" s="69" t="s">
        <v>55</v>
      </c>
      <c r="E165" s="69"/>
      <c r="F165" s="69" t="s">
        <v>56</v>
      </c>
      <c r="G165" s="70"/>
      <c r="H165" s="71"/>
      <c r="I165" s="71"/>
      <c r="J165" s="71"/>
      <c r="K165" s="71"/>
      <c r="L165" s="71"/>
      <c r="M165" s="71"/>
      <c r="N165" s="7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0" t="s">
        <v>57</v>
      </c>
      <c r="AE165" s="70"/>
      <c r="AH165" s="59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2"/>
      <c r="H166" s="63"/>
      <c r="I166" s="63"/>
      <c r="N166" s="64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73" t="s">
        <v>62</v>
      </c>
      <c r="AE16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2024-07-19T05:03:30Z</dcterms:created>
  <dcterms:modified xsi:type="dcterms:W3CDTF">2024-07-19T05:03:48Z</dcterms:modified>
</cp:coreProperties>
</file>